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enatasouza/Library/Mobile Documents/com~apple~CloudDocs/Homeoffice/manutenção/Planilhas orçamentárias/"/>
    </mc:Choice>
  </mc:AlternateContent>
  <xr:revisionPtr revIDLastSave="0" documentId="13_ncr:1_{9A368705-E06A-7147-B8E6-3A0B78B9F00A}" xr6:coauthVersionLast="47" xr6:coauthVersionMax="47" xr10:uidLastSave="{00000000-0000-0000-0000-000000000000}"/>
  <bookViews>
    <workbookView xWindow="0" yWindow="500" windowWidth="25600" windowHeight="14440" xr2:uid="{00000000-000D-0000-FFFF-FFFF00000000}"/>
  </bookViews>
  <sheets>
    <sheet name="valor estimado" sheetId="4" r:id="rId1"/>
    <sheet name="Plan2" sheetId="5" r:id="rId2"/>
  </sheets>
  <definedNames>
    <definedName name="_xlnm._FilterDatabase" localSheetId="0" hidden="1">'valor estimado'!$A$2:$AJ$602</definedName>
    <definedName name="_xlnm.Print_Titles" localSheetId="1">Plan2!$2:$3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602" i="4" l="1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2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5" i="4"/>
  <c r="AG206" i="4"/>
  <c r="AG207" i="4"/>
  <c r="AG208" i="4"/>
  <c r="AG209" i="4"/>
  <c r="AG210" i="4"/>
  <c r="AG211" i="4"/>
  <c r="AG212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0" i="4"/>
  <c r="AG231" i="4"/>
  <c r="AG232" i="4"/>
  <c r="AG233" i="4"/>
  <c r="AG234" i="4"/>
  <c r="AG235" i="4"/>
  <c r="AG236" i="4"/>
  <c r="AG237" i="4"/>
  <c r="AG238" i="4"/>
  <c r="AG239" i="4"/>
  <c r="AG240" i="4"/>
  <c r="AG241" i="4"/>
  <c r="AG242" i="4"/>
  <c r="AG243" i="4"/>
  <c r="AG244" i="4"/>
  <c r="AG245" i="4"/>
  <c r="AG246" i="4"/>
  <c r="AG247" i="4"/>
  <c r="AG248" i="4"/>
  <c r="AG249" i="4"/>
  <c r="AG250" i="4"/>
  <c r="AG251" i="4"/>
  <c r="AG252" i="4"/>
  <c r="AG253" i="4"/>
  <c r="AG254" i="4"/>
  <c r="AG255" i="4"/>
  <c r="AG256" i="4"/>
  <c r="AG257" i="4"/>
  <c r="AG258" i="4"/>
  <c r="AG259" i="4"/>
  <c r="AG260" i="4"/>
  <c r="AG261" i="4"/>
  <c r="AG262" i="4"/>
  <c r="AG263" i="4"/>
  <c r="AG264" i="4"/>
  <c r="AG265" i="4"/>
  <c r="AG266" i="4"/>
  <c r="AG267" i="4"/>
  <c r="AG268" i="4"/>
  <c r="AG269" i="4"/>
  <c r="AG270" i="4"/>
  <c r="AG271" i="4"/>
  <c r="AG272" i="4"/>
  <c r="AG273" i="4"/>
  <c r="AG274" i="4"/>
  <c r="AG275" i="4"/>
  <c r="AG276" i="4"/>
  <c r="AG277" i="4"/>
  <c r="AG278" i="4"/>
  <c r="AG279" i="4"/>
  <c r="AG280" i="4"/>
  <c r="AG281" i="4"/>
  <c r="AG282" i="4"/>
  <c r="AG283" i="4"/>
  <c r="AG284" i="4"/>
  <c r="AG285" i="4"/>
  <c r="AG286" i="4"/>
  <c r="AG287" i="4"/>
  <c r="AG288" i="4"/>
  <c r="AG289" i="4"/>
  <c r="AG290" i="4"/>
  <c r="AG291" i="4"/>
  <c r="AG292" i="4"/>
  <c r="AG293" i="4"/>
  <c r="AG294" i="4"/>
  <c r="AG295" i="4"/>
  <c r="AG296" i="4"/>
  <c r="AG297" i="4"/>
  <c r="AG298" i="4"/>
  <c r="AG299" i="4"/>
  <c r="AG300" i="4"/>
  <c r="AG301" i="4"/>
  <c r="AG302" i="4"/>
  <c r="AG303" i="4"/>
  <c r="AG304" i="4"/>
  <c r="AG305" i="4"/>
  <c r="AG306" i="4"/>
  <c r="AG307" i="4"/>
  <c r="AG308" i="4"/>
  <c r="AG309" i="4"/>
  <c r="AG310" i="4"/>
  <c r="AG311" i="4"/>
  <c r="AG312" i="4"/>
  <c r="AG313" i="4"/>
  <c r="AG314" i="4"/>
  <c r="AG315" i="4"/>
  <c r="AG316" i="4"/>
  <c r="AG317" i="4"/>
  <c r="AG318" i="4"/>
  <c r="AG319" i="4"/>
  <c r="AG320" i="4"/>
  <c r="AG321" i="4"/>
  <c r="AG322" i="4"/>
  <c r="AG323" i="4"/>
  <c r="AG324" i="4"/>
  <c r="AG325" i="4"/>
  <c r="AG326" i="4"/>
  <c r="AG327" i="4"/>
  <c r="AG328" i="4"/>
  <c r="AG329" i="4"/>
  <c r="AG330" i="4"/>
  <c r="AG331" i="4"/>
  <c r="AG332" i="4"/>
  <c r="AG333" i="4"/>
  <c r="AG334" i="4"/>
  <c r="AG335" i="4"/>
  <c r="AG336" i="4"/>
  <c r="AG337" i="4"/>
  <c r="AG338" i="4"/>
  <c r="AG339" i="4"/>
  <c r="AG340" i="4"/>
  <c r="AG341" i="4"/>
  <c r="AG342" i="4"/>
  <c r="AG343" i="4"/>
  <c r="AG344" i="4"/>
  <c r="AG345" i="4"/>
  <c r="AG346" i="4"/>
  <c r="AG347" i="4"/>
  <c r="AG348" i="4"/>
  <c r="AG349" i="4"/>
  <c r="AG350" i="4"/>
  <c r="AG351" i="4"/>
  <c r="AG352" i="4"/>
  <c r="AG353" i="4"/>
  <c r="AG354" i="4"/>
  <c r="AG355" i="4"/>
  <c r="AG356" i="4"/>
  <c r="AG357" i="4"/>
  <c r="AG358" i="4"/>
  <c r="AG359" i="4"/>
  <c r="AG360" i="4"/>
  <c r="AG361" i="4"/>
  <c r="AG362" i="4"/>
  <c r="AG363" i="4"/>
  <c r="AG364" i="4"/>
  <c r="AG365" i="4"/>
  <c r="AG366" i="4"/>
  <c r="AG367" i="4"/>
  <c r="AG368" i="4"/>
  <c r="AG369" i="4"/>
  <c r="AG370" i="4"/>
  <c r="AG371" i="4"/>
  <c r="AG372" i="4"/>
  <c r="AG373" i="4"/>
  <c r="AG374" i="4"/>
  <c r="AG375" i="4"/>
  <c r="AG376" i="4"/>
  <c r="AG377" i="4"/>
  <c r="AG378" i="4"/>
  <c r="AG379" i="4"/>
  <c r="AG380" i="4"/>
  <c r="AG381" i="4"/>
  <c r="AG382" i="4"/>
  <c r="AG383" i="4"/>
  <c r="AG384" i="4"/>
  <c r="AG385" i="4"/>
  <c r="AG386" i="4"/>
  <c r="AG387" i="4"/>
  <c r="AG388" i="4"/>
  <c r="AG389" i="4"/>
  <c r="AG390" i="4"/>
  <c r="AG391" i="4"/>
  <c r="AG392" i="4"/>
  <c r="AG393" i="4"/>
  <c r="AG394" i="4"/>
  <c r="AG395" i="4"/>
  <c r="AG396" i="4"/>
  <c r="AG397" i="4"/>
  <c r="AG398" i="4"/>
  <c r="AG399" i="4"/>
  <c r="AG400" i="4"/>
  <c r="AG401" i="4"/>
  <c r="AG402" i="4"/>
  <c r="AG403" i="4"/>
  <c r="AG404" i="4"/>
  <c r="AG405" i="4"/>
  <c r="AG406" i="4"/>
  <c r="AG407" i="4"/>
  <c r="AG408" i="4"/>
  <c r="AG409" i="4"/>
  <c r="AG410" i="4"/>
  <c r="AG411" i="4"/>
  <c r="AG412" i="4"/>
  <c r="AG413" i="4"/>
  <c r="AG414" i="4"/>
  <c r="AG415" i="4"/>
  <c r="AG416" i="4"/>
  <c r="AG417" i="4"/>
  <c r="AG418" i="4"/>
  <c r="AG419" i="4"/>
  <c r="AG420" i="4"/>
  <c r="AG421" i="4"/>
  <c r="AG422" i="4"/>
  <c r="AG423" i="4"/>
  <c r="AG424" i="4"/>
  <c r="AG425" i="4"/>
  <c r="AG426" i="4"/>
  <c r="AG427" i="4"/>
  <c r="AG428" i="4"/>
  <c r="AG429" i="4"/>
  <c r="AG430" i="4"/>
  <c r="AG431" i="4"/>
  <c r="AG432" i="4"/>
  <c r="AG433" i="4"/>
  <c r="AG434" i="4"/>
  <c r="AG435" i="4"/>
  <c r="AG436" i="4"/>
  <c r="AG437" i="4"/>
  <c r="AG438" i="4"/>
  <c r="AG439" i="4"/>
  <c r="AG440" i="4"/>
  <c r="AG441" i="4"/>
  <c r="AG442" i="4"/>
  <c r="AG443" i="4"/>
  <c r="AG444" i="4"/>
  <c r="AG445" i="4"/>
  <c r="AG446" i="4"/>
  <c r="AG447" i="4"/>
  <c r="AG448" i="4"/>
  <c r="AG449" i="4"/>
  <c r="AG450" i="4"/>
  <c r="AG451" i="4"/>
  <c r="AG452" i="4"/>
  <c r="AG453" i="4"/>
  <c r="AG454" i="4"/>
  <c r="AG455" i="4"/>
  <c r="AG456" i="4"/>
  <c r="AG457" i="4"/>
  <c r="AG458" i="4"/>
  <c r="AG459" i="4"/>
  <c r="AG460" i="4"/>
  <c r="AG461" i="4"/>
  <c r="AG462" i="4"/>
  <c r="AG463" i="4"/>
  <c r="AG464" i="4"/>
  <c r="AG465" i="4"/>
  <c r="AG466" i="4"/>
  <c r="AG467" i="4"/>
  <c r="AG468" i="4"/>
  <c r="AG469" i="4"/>
  <c r="AG470" i="4"/>
  <c r="AG471" i="4"/>
  <c r="AG472" i="4"/>
  <c r="AG473" i="4"/>
  <c r="AG474" i="4"/>
  <c r="AG475" i="4"/>
  <c r="AG476" i="4"/>
  <c r="AG477" i="4"/>
  <c r="AG478" i="4"/>
  <c r="AG479" i="4"/>
  <c r="AG480" i="4"/>
  <c r="AG481" i="4"/>
  <c r="AG482" i="4"/>
  <c r="AG483" i="4"/>
  <c r="AG484" i="4"/>
  <c r="AG485" i="4"/>
  <c r="AG486" i="4"/>
  <c r="AG487" i="4"/>
  <c r="AG488" i="4"/>
  <c r="AG489" i="4"/>
  <c r="AG490" i="4"/>
  <c r="AG491" i="4"/>
  <c r="AG492" i="4"/>
  <c r="AG493" i="4"/>
  <c r="AG494" i="4"/>
  <c r="AG495" i="4"/>
  <c r="AG496" i="4"/>
  <c r="AG497" i="4"/>
  <c r="AG498" i="4"/>
  <c r="AG499" i="4"/>
  <c r="AG500" i="4"/>
  <c r="AG501" i="4"/>
  <c r="AG502" i="4"/>
  <c r="AG503" i="4"/>
  <c r="AG504" i="4"/>
  <c r="AG505" i="4"/>
  <c r="AG506" i="4"/>
  <c r="AG507" i="4"/>
  <c r="AG508" i="4"/>
  <c r="AG509" i="4"/>
  <c r="AG510" i="4"/>
  <c r="AG511" i="4"/>
  <c r="AG512" i="4"/>
  <c r="AG513" i="4"/>
  <c r="AG514" i="4"/>
  <c r="AG515" i="4"/>
  <c r="AG516" i="4"/>
  <c r="AG517" i="4"/>
  <c r="AG518" i="4"/>
  <c r="AG519" i="4"/>
  <c r="AG520" i="4"/>
  <c r="AG521" i="4"/>
  <c r="AG522" i="4"/>
  <c r="AG523" i="4"/>
  <c r="AG524" i="4"/>
  <c r="AG525" i="4"/>
  <c r="AG526" i="4"/>
  <c r="AG527" i="4"/>
  <c r="AG528" i="4"/>
  <c r="AG529" i="4"/>
  <c r="AG530" i="4"/>
  <c r="AG531" i="4"/>
  <c r="AG532" i="4"/>
  <c r="AG533" i="4"/>
  <c r="AG534" i="4"/>
  <c r="AG535" i="4"/>
  <c r="AG536" i="4"/>
  <c r="AG537" i="4"/>
  <c r="AG538" i="4"/>
  <c r="AG539" i="4"/>
  <c r="AG540" i="4"/>
  <c r="AG541" i="4"/>
  <c r="AG542" i="4"/>
  <c r="AG543" i="4"/>
  <c r="AG544" i="4"/>
  <c r="AG545" i="4"/>
  <c r="AG546" i="4"/>
  <c r="AG547" i="4"/>
  <c r="AG548" i="4"/>
  <c r="AG549" i="4"/>
  <c r="AG550" i="4"/>
  <c r="AG551" i="4"/>
  <c r="AG552" i="4"/>
  <c r="AG553" i="4"/>
  <c r="AG554" i="4"/>
  <c r="AG555" i="4"/>
  <c r="AG556" i="4"/>
  <c r="AG557" i="4"/>
  <c r="AG558" i="4"/>
  <c r="AG559" i="4"/>
  <c r="AG560" i="4"/>
  <c r="AG561" i="4"/>
  <c r="AG562" i="4"/>
  <c r="AG563" i="4"/>
  <c r="AG564" i="4"/>
  <c r="AG565" i="4"/>
  <c r="AG566" i="4"/>
  <c r="AG567" i="4"/>
  <c r="AG568" i="4"/>
  <c r="AG569" i="4"/>
  <c r="AG570" i="4"/>
  <c r="AG571" i="4"/>
  <c r="AG572" i="4"/>
  <c r="AG573" i="4"/>
  <c r="AG574" i="4"/>
  <c r="AG575" i="4"/>
  <c r="AG576" i="4"/>
  <c r="AG577" i="4"/>
  <c r="AG578" i="4"/>
  <c r="AG579" i="4"/>
  <c r="AG580" i="4"/>
  <c r="AG581" i="4"/>
  <c r="AG582" i="4"/>
  <c r="AG583" i="4"/>
  <c r="AG584" i="4"/>
  <c r="AG585" i="4"/>
  <c r="AG586" i="4"/>
  <c r="AG587" i="4"/>
  <c r="AG588" i="4"/>
  <c r="AG589" i="4"/>
  <c r="AG590" i="4"/>
  <c r="AG591" i="4"/>
  <c r="AG592" i="4"/>
  <c r="AG593" i="4"/>
  <c r="AG594" i="4"/>
  <c r="AG595" i="4"/>
  <c r="AG596" i="4"/>
  <c r="AG597" i="4"/>
  <c r="AG598" i="4"/>
  <c r="AG599" i="4"/>
  <c r="AG600" i="4"/>
  <c r="AG601" i="4"/>
  <c r="AG602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4" i="4"/>
  <c r="AG95" i="4"/>
  <c r="AG96" i="4"/>
  <c r="AG97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G127" i="4"/>
  <c r="AG128" i="4"/>
  <c r="AG129" i="4"/>
  <c r="AG130" i="4"/>
  <c r="AG131" i="4"/>
  <c r="AG132" i="4"/>
  <c r="AG133" i="4"/>
  <c r="AG134" i="4"/>
  <c r="AG135" i="4"/>
  <c r="AG136" i="4"/>
  <c r="AG137" i="4"/>
  <c r="AG138" i="4"/>
  <c r="AG139" i="4"/>
  <c r="AG140" i="4"/>
  <c r="AG141" i="4"/>
  <c r="AG142" i="4"/>
  <c r="AG143" i="4"/>
  <c r="AG144" i="4"/>
  <c r="AG145" i="4"/>
  <c r="AG146" i="4"/>
  <c r="AG147" i="4"/>
  <c r="AG148" i="4"/>
  <c r="AG149" i="4"/>
  <c r="AG150" i="4"/>
  <c r="AG151" i="4"/>
  <c r="AG152" i="4"/>
  <c r="AG153" i="4"/>
  <c r="AG154" i="4"/>
  <c r="AG155" i="4"/>
  <c r="AG156" i="4"/>
  <c r="AG157" i="4"/>
  <c r="AG158" i="4"/>
  <c r="AG159" i="4"/>
  <c r="AG160" i="4"/>
  <c r="AG161" i="4"/>
  <c r="AH161" i="4" s="1"/>
  <c r="AH3" i="4"/>
  <c r="AG3" i="4"/>
  <c r="AB519" i="4"/>
  <c r="AD519" i="4" s="1"/>
  <c r="AB518" i="4"/>
  <c r="AC518" i="4" s="1"/>
  <c r="AC519" i="4" l="1"/>
  <c r="AD518" i="4"/>
  <c r="Y518" i="4" s="1"/>
  <c r="AB601" i="4"/>
  <c r="AC601" i="4" s="1"/>
  <c r="AB600" i="4"/>
  <c r="AC600" i="4" s="1"/>
  <c r="AB599" i="4"/>
  <c r="AC599" i="4" s="1"/>
  <c r="AB598" i="4"/>
  <c r="AC598" i="4" s="1"/>
  <c r="AB597" i="4"/>
  <c r="AD597" i="4" s="1"/>
  <c r="AB596" i="4"/>
  <c r="AC596" i="4" s="1"/>
  <c r="AB595" i="4"/>
  <c r="AC595" i="4" s="1"/>
  <c r="AB594" i="4"/>
  <c r="AC594" i="4" s="1"/>
  <c r="AB593" i="4"/>
  <c r="AD593" i="4" s="1"/>
  <c r="AB592" i="4"/>
  <c r="AC592" i="4" s="1"/>
  <c r="AB591" i="4"/>
  <c r="AC591" i="4" s="1"/>
  <c r="AB590" i="4"/>
  <c r="AC590" i="4" s="1"/>
  <c r="AB589" i="4"/>
  <c r="AD589" i="4" s="1"/>
  <c r="AB588" i="4"/>
  <c r="AD588" i="4" s="1"/>
  <c r="AB587" i="4"/>
  <c r="AC587" i="4" s="1"/>
  <c r="AB586" i="4"/>
  <c r="AC586" i="4" s="1"/>
  <c r="AB585" i="4"/>
  <c r="AC585" i="4" s="1"/>
  <c r="AB584" i="4"/>
  <c r="AC584" i="4" s="1"/>
  <c r="AB583" i="4"/>
  <c r="AC583" i="4" s="1"/>
  <c r="AB582" i="4"/>
  <c r="AC582" i="4" s="1"/>
  <c r="AB581" i="4"/>
  <c r="AD581" i="4" s="1"/>
  <c r="AB580" i="4"/>
  <c r="AD580" i="4" s="1"/>
  <c r="AB579" i="4"/>
  <c r="AC579" i="4" s="1"/>
  <c r="AB578" i="4"/>
  <c r="AD578" i="4" s="1"/>
  <c r="AB577" i="4"/>
  <c r="AD577" i="4" s="1"/>
  <c r="AB576" i="4"/>
  <c r="AC576" i="4" s="1"/>
  <c r="AB575" i="4"/>
  <c r="AD575" i="4" s="1"/>
  <c r="AB574" i="4"/>
  <c r="AD574" i="4" s="1"/>
  <c r="AB573" i="4"/>
  <c r="AC573" i="4" s="1"/>
  <c r="AB572" i="4"/>
  <c r="AC572" i="4" s="1"/>
  <c r="AB571" i="4"/>
  <c r="AC571" i="4" s="1"/>
  <c r="AB570" i="4"/>
  <c r="AC570" i="4" s="1"/>
  <c r="AB569" i="4"/>
  <c r="AC569" i="4" s="1"/>
  <c r="AB568" i="4"/>
  <c r="AC568" i="4" s="1"/>
  <c r="AB567" i="4"/>
  <c r="AD567" i="4" s="1"/>
  <c r="AB566" i="4"/>
  <c r="AC566" i="4" s="1"/>
  <c r="AB565" i="4"/>
  <c r="AC565" i="4" s="1"/>
  <c r="AB564" i="4"/>
  <c r="AC564" i="4" s="1"/>
  <c r="AB563" i="4"/>
  <c r="AC563" i="4" s="1"/>
  <c r="AB562" i="4"/>
  <c r="AC562" i="4" s="1"/>
  <c r="AB561" i="4"/>
  <c r="AC561" i="4" s="1"/>
  <c r="AB560" i="4"/>
  <c r="AC560" i="4" s="1"/>
  <c r="AB559" i="4"/>
  <c r="AC559" i="4" s="1"/>
  <c r="AB558" i="4"/>
  <c r="AC558" i="4" s="1"/>
  <c r="AB557" i="4"/>
  <c r="AD557" i="4" s="1"/>
  <c r="AB556" i="4"/>
  <c r="AC556" i="4" s="1"/>
  <c r="AB555" i="4"/>
  <c r="AC555" i="4" s="1"/>
  <c r="AB554" i="4"/>
  <c r="AC554" i="4" s="1"/>
  <c r="AB553" i="4"/>
  <c r="AC553" i="4" s="1"/>
  <c r="AB552" i="4"/>
  <c r="AD552" i="4" s="1"/>
  <c r="AB551" i="4"/>
  <c r="AC551" i="4" s="1"/>
  <c r="AB550" i="4"/>
  <c r="AC550" i="4" s="1"/>
  <c r="AB549" i="4"/>
  <c r="AC549" i="4" s="1"/>
  <c r="AB548" i="4"/>
  <c r="AC548" i="4" s="1"/>
  <c r="AB547" i="4"/>
  <c r="AC547" i="4" s="1"/>
  <c r="AB546" i="4"/>
  <c r="AC546" i="4" s="1"/>
  <c r="AB545" i="4"/>
  <c r="AC545" i="4" s="1"/>
  <c r="AB544" i="4"/>
  <c r="AD544" i="4" s="1"/>
  <c r="AB543" i="4"/>
  <c r="AC543" i="4" s="1"/>
  <c r="AB542" i="4"/>
  <c r="AD542" i="4" s="1"/>
  <c r="AB541" i="4"/>
  <c r="AC541" i="4" s="1"/>
  <c r="AB540" i="4"/>
  <c r="AC540" i="4" s="1"/>
  <c r="AB539" i="4"/>
  <c r="AD539" i="4" s="1"/>
  <c r="AB538" i="4"/>
  <c r="AC538" i="4" s="1"/>
  <c r="AB537" i="4"/>
  <c r="AC537" i="4" s="1"/>
  <c r="AB536" i="4"/>
  <c r="AC536" i="4" s="1"/>
  <c r="AB535" i="4"/>
  <c r="AD535" i="4" s="1"/>
  <c r="AB534" i="4"/>
  <c r="AC534" i="4" s="1"/>
  <c r="AB533" i="4"/>
  <c r="AC533" i="4" s="1"/>
  <c r="AB532" i="4"/>
  <c r="AD532" i="4" s="1"/>
  <c r="AB531" i="4"/>
  <c r="AC531" i="4" s="1"/>
  <c r="AB530" i="4"/>
  <c r="AC530" i="4" s="1"/>
  <c r="AB529" i="4"/>
  <c r="AC529" i="4" s="1"/>
  <c r="AB528" i="4"/>
  <c r="AC528" i="4" s="1"/>
  <c r="AB527" i="4"/>
  <c r="AD527" i="4" s="1"/>
  <c r="AB526" i="4"/>
  <c r="AC526" i="4" s="1"/>
  <c r="AB525" i="4"/>
  <c r="AD525" i="4" s="1"/>
  <c r="AB524" i="4"/>
  <c r="AD524" i="4" s="1"/>
  <c r="AB523" i="4"/>
  <c r="AC523" i="4" s="1"/>
  <c r="AB522" i="4"/>
  <c r="AC522" i="4" s="1"/>
  <c r="AB521" i="4"/>
  <c r="AD521" i="4" s="1"/>
  <c r="AB520" i="4"/>
  <c r="AC520" i="4" s="1"/>
  <c r="AB517" i="4"/>
  <c r="AD517" i="4" s="1"/>
  <c r="AB516" i="4"/>
  <c r="AC516" i="4" s="1"/>
  <c r="AB515" i="4"/>
  <c r="AC515" i="4" s="1"/>
  <c r="AB514" i="4"/>
  <c r="AC514" i="4" s="1"/>
  <c r="AB513" i="4"/>
  <c r="AC513" i="4" s="1"/>
  <c r="AB512" i="4"/>
  <c r="AC512" i="4" s="1"/>
  <c r="AB511" i="4"/>
  <c r="AC511" i="4" s="1"/>
  <c r="AB510" i="4"/>
  <c r="AD510" i="4" s="1"/>
  <c r="AB509" i="4"/>
  <c r="AC509" i="4" s="1"/>
  <c r="AB508" i="4"/>
  <c r="AD508" i="4" s="1"/>
  <c r="AB507" i="4"/>
  <c r="AD507" i="4" s="1"/>
  <c r="AB506" i="4"/>
  <c r="AD506" i="4" s="1"/>
  <c r="AB505" i="4"/>
  <c r="AC505" i="4" s="1"/>
  <c r="AB504" i="4"/>
  <c r="AC504" i="4" s="1"/>
  <c r="AB503" i="4"/>
  <c r="AC503" i="4" s="1"/>
  <c r="AB502" i="4"/>
  <c r="AC502" i="4" s="1"/>
  <c r="AB501" i="4"/>
  <c r="AC501" i="4" s="1"/>
  <c r="AB500" i="4"/>
  <c r="AC500" i="4" s="1"/>
  <c r="AB499" i="4"/>
  <c r="AC499" i="4" s="1"/>
  <c r="AB498" i="4"/>
  <c r="AC498" i="4" s="1"/>
  <c r="AB497" i="4"/>
  <c r="AC497" i="4" s="1"/>
  <c r="AB496" i="4"/>
  <c r="AC496" i="4" s="1"/>
  <c r="AB495" i="4"/>
  <c r="AC495" i="4" s="1"/>
  <c r="AB494" i="4"/>
  <c r="AC494" i="4" s="1"/>
  <c r="AB493" i="4"/>
  <c r="AC493" i="4" s="1"/>
  <c r="AB492" i="4"/>
  <c r="AD492" i="4" s="1"/>
  <c r="AB491" i="4"/>
  <c r="AC491" i="4" s="1"/>
  <c r="AB490" i="4"/>
  <c r="AC490" i="4" s="1"/>
  <c r="AB489" i="4"/>
  <c r="AD489" i="4" s="1"/>
  <c r="AB488" i="4"/>
  <c r="AC488" i="4" s="1"/>
  <c r="AB487" i="4"/>
  <c r="AC487" i="4" s="1"/>
  <c r="AB486" i="4"/>
  <c r="AC486" i="4" s="1"/>
  <c r="AB485" i="4"/>
  <c r="AD485" i="4" s="1"/>
  <c r="AB484" i="4"/>
  <c r="AC484" i="4" s="1"/>
  <c r="AB483" i="4"/>
  <c r="AD483" i="4" s="1"/>
  <c r="AB482" i="4"/>
  <c r="AC482" i="4" s="1"/>
  <c r="AB481" i="4"/>
  <c r="AC481" i="4" s="1"/>
  <c r="AB480" i="4"/>
  <c r="AC480" i="4" s="1"/>
  <c r="AB479" i="4"/>
  <c r="AC479" i="4" s="1"/>
  <c r="AB478" i="4"/>
  <c r="AC478" i="4" s="1"/>
  <c r="AB477" i="4"/>
  <c r="AC477" i="4" s="1"/>
  <c r="AB476" i="4"/>
  <c r="AC476" i="4" s="1"/>
  <c r="AB475" i="4"/>
  <c r="AC475" i="4" s="1"/>
  <c r="AB474" i="4"/>
  <c r="AD474" i="4" s="1"/>
  <c r="AB473" i="4"/>
  <c r="AC473" i="4" s="1"/>
  <c r="AB472" i="4"/>
  <c r="AD472" i="4" s="1"/>
  <c r="AB471" i="4"/>
  <c r="AC471" i="4" s="1"/>
  <c r="AB470" i="4"/>
  <c r="AD470" i="4" s="1"/>
  <c r="AB469" i="4"/>
  <c r="AC469" i="4" s="1"/>
  <c r="AB468" i="4"/>
  <c r="AD468" i="4" s="1"/>
  <c r="AB467" i="4"/>
  <c r="AC467" i="4" s="1"/>
  <c r="AB466" i="4"/>
  <c r="AC466" i="4" s="1"/>
  <c r="AB465" i="4"/>
  <c r="AD465" i="4" s="1"/>
  <c r="AB464" i="4"/>
  <c r="AC464" i="4" s="1"/>
  <c r="AB463" i="4"/>
  <c r="AD463" i="4" s="1"/>
  <c r="AB462" i="4"/>
  <c r="AC462" i="4" s="1"/>
  <c r="AB461" i="4"/>
  <c r="AC461" i="4" s="1"/>
  <c r="AB460" i="4"/>
  <c r="AC460" i="4" s="1"/>
  <c r="AB459" i="4"/>
  <c r="AC459" i="4" s="1"/>
  <c r="AB458" i="4"/>
  <c r="AD458" i="4" s="1"/>
  <c r="AB457" i="4"/>
  <c r="AC457" i="4" s="1"/>
  <c r="AB456" i="4"/>
  <c r="AC456" i="4" s="1"/>
  <c r="AB455" i="4"/>
  <c r="AD455" i="4" s="1"/>
  <c r="AB454" i="4"/>
  <c r="AC454" i="4" s="1"/>
  <c r="AB453" i="4"/>
  <c r="AC453" i="4" s="1"/>
  <c r="AB452" i="4"/>
  <c r="AC452" i="4" s="1"/>
  <c r="AB451" i="4"/>
  <c r="AC451" i="4" s="1"/>
  <c r="AB450" i="4"/>
  <c r="AC450" i="4" s="1"/>
  <c r="AB449" i="4"/>
  <c r="AC449" i="4" s="1"/>
  <c r="AB448" i="4"/>
  <c r="AD448" i="4" s="1"/>
  <c r="AB447" i="4"/>
  <c r="AC447" i="4" s="1"/>
  <c r="AB446" i="4"/>
  <c r="AD446" i="4" s="1"/>
  <c r="AB445" i="4"/>
  <c r="AC445" i="4" s="1"/>
  <c r="AB444" i="4"/>
  <c r="AD444" i="4" s="1"/>
  <c r="AB443" i="4"/>
  <c r="AD443" i="4" s="1"/>
  <c r="AB442" i="4"/>
  <c r="AC442" i="4" s="1"/>
  <c r="AB441" i="4"/>
  <c r="AD441" i="4" s="1"/>
  <c r="AB440" i="4"/>
  <c r="AC440" i="4" s="1"/>
  <c r="AB439" i="4"/>
  <c r="AC439" i="4" s="1"/>
  <c r="AB438" i="4"/>
  <c r="AD438" i="4" s="1"/>
  <c r="AB437" i="4"/>
  <c r="AC437" i="4" s="1"/>
  <c r="AB436" i="4"/>
  <c r="AD436" i="4" s="1"/>
  <c r="AB435" i="4"/>
  <c r="AC435" i="4" s="1"/>
  <c r="AB434" i="4"/>
  <c r="AD434" i="4" s="1"/>
  <c r="AB433" i="4"/>
  <c r="AC433" i="4" s="1"/>
  <c r="AB432" i="4"/>
  <c r="AC432" i="4" s="1"/>
  <c r="AB431" i="4"/>
  <c r="AD431" i="4" s="1"/>
  <c r="AB430" i="4"/>
  <c r="AC430" i="4" s="1"/>
  <c r="AB429" i="4"/>
  <c r="AC429" i="4" s="1"/>
  <c r="AB428" i="4"/>
  <c r="AD428" i="4" s="1"/>
  <c r="AB427" i="4"/>
  <c r="AC427" i="4" s="1"/>
  <c r="AB426" i="4"/>
  <c r="AC426" i="4" s="1"/>
  <c r="AB425" i="4"/>
  <c r="AC425" i="4" s="1"/>
  <c r="AB424" i="4"/>
  <c r="AC424" i="4" s="1"/>
  <c r="AB423" i="4"/>
  <c r="AC423" i="4" s="1"/>
  <c r="AB422" i="4"/>
  <c r="AC422" i="4" s="1"/>
  <c r="AB421" i="4"/>
  <c r="AC421" i="4" s="1"/>
  <c r="AB420" i="4"/>
  <c r="AC420" i="4" s="1"/>
  <c r="AB419" i="4"/>
  <c r="AC419" i="4" s="1"/>
  <c r="AB418" i="4"/>
  <c r="AC418" i="4" s="1"/>
  <c r="AB417" i="4"/>
  <c r="AC417" i="4" s="1"/>
  <c r="AB416" i="4"/>
  <c r="AC416" i="4" s="1"/>
  <c r="AB415" i="4"/>
  <c r="AC415" i="4" s="1"/>
  <c r="AB414" i="4"/>
  <c r="AC414" i="4" s="1"/>
  <c r="AB413" i="4"/>
  <c r="AD413" i="4" s="1"/>
  <c r="AB412" i="4"/>
  <c r="AC412" i="4" s="1"/>
  <c r="AB411" i="4"/>
  <c r="AC411" i="4" s="1"/>
  <c r="AB410" i="4"/>
  <c r="AC410" i="4" s="1"/>
  <c r="AB409" i="4"/>
  <c r="AC409" i="4" s="1"/>
  <c r="AB408" i="4"/>
  <c r="AD408" i="4" s="1"/>
  <c r="AB407" i="4"/>
  <c r="AC407" i="4" s="1"/>
  <c r="AB406" i="4"/>
  <c r="AC406" i="4" s="1"/>
  <c r="AB405" i="4"/>
  <c r="AC405" i="4" s="1"/>
  <c r="AB404" i="4"/>
  <c r="AC404" i="4" s="1"/>
  <c r="AB403" i="4"/>
  <c r="AC403" i="4" s="1"/>
  <c r="AB402" i="4"/>
  <c r="AC402" i="4" s="1"/>
  <c r="AB401" i="4"/>
  <c r="AC401" i="4" s="1"/>
  <c r="AB400" i="4"/>
  <c r="AC400" i="4" s="1"/>
  <c r="AB399" i="4"/>
  <c r="AD399" i="4" s="1"/>
  <c r="AB398" i="4"/>
  <c r="AD398" i="4" s="1"/>
  <c r="AB397" i="4"/>
  <c r="AC397" i="4" s="1"/>
  <c r="AB396" i="4"/>
  <c r="AD396" i="4" s="1"/>
  <c r="AB395" i="4"/>
  <c r="AC395" i="4" s="1"/>
  <c r="AB394" i="4"/>
  <c r="AC394" i="4" s="1"/>
  <c r="AB393" i="4"/>
  <c r="AC393" i="4" s="1"/>
  <c r="AB392" i="4"/>
  <c r="AC392" i="4" s="1"/>
  <c r="AB391" i="4"/>
  <c r="AC391" i="4" s="1"/>
  <c r="AB390" i="4"/>
  <c r="AD390" i="4" s="1"/>
  <c r="AB389" i="4"/>
  <c r="AC389" i="4" s="1"/>
  <c r="AB388" i="4"/>
  <c r="AC388" i="4" s="1"/>
  <c r="AB387" i="4"/>
  <c r="AC387" i="4" s="1"/>
  <c r="AB386" i="4"/>
  <c r="AC386" i="4" s="1"/>
  <c r="AB385" i="4"/>
  <c r="AC385" i="4" s="1"/>
  <c r="AB384" i="4"/>
  <c r="AC384" i="4" s="1"/>
  <c r="AB383" i="4"/>
  <c r="AC383" i="4" s="1"/>
  <c r="AB382" i="4"/>
  <c r="AD382" i="4" s="1"/>
  <c r="AB381" i="4"/>
  <c r="AC381" i="4" s="1"/>
  <c r="AB380" i="4"/>
  <c r="AC380" i="4" s="1"/>
  <c r="AB379" i="4"/>
  <c r="AC379" i="4" s="1"/>
  <c r="AB378" i="4"/>
  <c r="AC378" i="4" s="1"/>
  <c r="AB377" i="4"/>
  <c r="AC377" i="4" s="1"/>
  <c r="AB376" i="4"/>
  <c r="AC376" i="4" s="1"/>
  <c r="AB375" i="4"/>
  <c r="AC375" i="4" s="1"/>
  <c r="AB374" i="4"/>
  <c r="AC374" i="4" s="1"/>
  <c r="AB373" i="4"/>
  <c r="AC373" i="4" s="1"/>
  <c r="AB372" i="4"/>
  <c r="AC372" i="4" s="1"/>
  <c r="AB371" i="4"/>
  <c r="AD371" i="4" s="1"/>
  <c r="AB370" i="4"/>
  <c r="AC370" i="4" s="1"/>
  <c r="AB369" i="4"/>
  <c r="AC369" i="4" s="1"/>
  <c r="AB368" i="4"/>
  <c r="AC368" i="4" s="1"/>
  <c r="AB367" i="4"/>
  <c r="AD367" i="4" s="1"/>
  <c r="AB366" i="4"/>
  <c r="AC366" i="4" s="1"/>
  <c r="AB365" i="4"/>
  <c r="AD365" i="4" s="1"/>
  <c r="AB364" i="4"/>
  <c r="AC364" i="4" s="1"/>
  <c r="AB363" i="4"/>
  <c r="AC363" i="4" s="1"/>
  <c r="AB362" i="4"/>
  <c r="AD362" i="4" s="1"/>
  <c r="AB361" i="4"/>
  <c r="AD361" i="4" s="1"/>
  <c r="AB360" i="4"/>
  <c r="AD360" i="4" s="1"/>
  <c r="AB359" i="4"/>
  <c r="AC359" i="4" s="1"/>
  <c r="AB358" i="4"/>
  <c r="AC358" i="4" s="1"/>
  <c r="AB357" i="4"/>
  <c r="AC357" i="4" s="1"/>
  <c r="AB356" i="4"/>
  <c r="AC356" i="4" s="1"/>
  <c r="AB355" i="4"/>
  <c r="AC355" i="4" s="1"/>
  <c r="AB354" i="4"/>
  <c r="AC354" i="4" s="1"/>
  <c r="AB353" i="4"/>
  <c r="AD353" i="4" s="1"/>
  <c r="AB352" i="4"/>
  <c r="AC352" i="4" s="1"/>
  <c r="AB351" i="4"/>
  <c r="AC351" i="4" s="1"/>
  <c r="AB350" i="4"/>
  <c r="AC350" i="4" s="1"/>
  <c r="AB349" i="4"/>
  <c r="AD349" i="4" s="1"/>
  <c r="AB348" i="4"/>
  <c r="AC348" i="4" s="1"/>
  <c r="AB347" i="4"/>
  <c r="AC347" i="4" s="1"/>
  <c r="AB346" i="4"/>
  <c r="AC346" i="4" s="1"/>
  <c r="AB345" i="4"/>
  <c r="AC345" i="4" s="1"/>
  <c r="AB344" i="4"/>
  <c r="AC344" i="4" s="1"/>
  <c r="AB343" i="4"/>
  <c r="AC343" i="4" s="1"/>
  <c r="AB342" i="4"/>
  <c r="AC342" i="4" s="1"/>
  <c r="AB341" i="4"/>
  <c r="AC341" i="4" s="1"/>
  <c r="AB340" i="4"/>
  <c r="AC340" i="4" s="1"/>
  <c r="AB339" i="4"/>
  <c r="AD339" i="4" s="1"/>
  <c r="AB338" i="4"/>
  <c r="AC338" i="4" s="1"/>
  <c r="AB337" i="4"/>
  <c r="AD337" i="4" s="1"/>
  <c r="AB336" i="4"/>
  <c r="AC336" i="4" s="1"/>
  <c r="AB335" i="4"/>
  <c r="AD335" i="4" s="1"/>
  <c r="AB334" i="4"/>
  <c r="AC334" i="4" s="1"/>
  <c r="AB333" i="4"/>
  <c r="AC333" i="4" s="1"/>
  <c r="AB332" i="4"/>
  <c r="AC332" i="4" s="1"/>
  <c r="AB331" i="4"/>
  <c r="AC331" i="4" s="1"/>
  <c r="AB330" i="4"/>
  <c r="AC330" i="4" s="1"/>
  <c r="AB329" i="4"/>
  <c r="AC329" i="4" s="1"/>
  <c r="AB328" i="4"/>
  <c r="AC328" i="4" s="1"/>
  <c r="AB327" i="4"/>
  <c r="AC327" i="4" s="1"/>
  <c r="AB326" i="4"/>
  <c r="AC326" i="4" s="1"/>
  <c r="AB325" i="4"/>
  <c r="AD325" i="4" s="1"/>
  <c r="AB324" i="4"/>
  <c r="AD324" i="4" s="1"/>
  <c r="AB323" i="4"/>
  <c r="AC323" i="4" s="1"/>
  <c r="AB322" i="4"/>
  <c r="AC322" i="4" s="1"/>
  <c r="AB321" i="4"/>
  <c r="AD321" i="4" s="1"/>
  <c r="AB320" i="4"/>
  <c r="AC320" i="4" s="1"/>
  <c r="AB319" i="4"/>
  <c r="AC319" i="4" s="1"/>
  <c r="AB318" i="4"/>
  <c r="AC318" i="4" s="1"/>
  <c r="AB317" i="4"/>
  <c r="AD317" i="4" s="1"/>
  <c r="AB316" i="4"/>
  <c r="AD316" i="4" s="1"/>
  <c r="AB315" i="4"/>
  <c r="AC315" i="4" s="1"/>
  <c r="AB314" i="4"/>
  <c r="AD314" i="4" s="1"/>
  <c r="AB313" i="4"/>
  <c r="AC313" i="4" s="1"/>
  <c r="AB312" i="4"/>
  <c r="AC312" i="4" s="1"/>
  <c r="AB311" i="4"/>
  <c r="AC311" i="4" s="1"/>
  <c r="AB310" i="4"/>
  <c r="AC310" i="4" s="1"/>
  <c r="AB309" i="4"/>
  <c r="AD309" i="4" s="1"/>
  <c r="AB308" i="4"/>
  <c r="AC308" i="4" s="1"/>
  <c r="AB307" i="4"/>
  <c r="AC307" i="4" s="1"/>
  <c r="AB306" i="4"/>
  <c r="AC306" i="4" s="1"/>
  <c r="AB305" i="4"/>
  <c r="AC305" i="4" s="1"/>
  <c r="AB304" i="4"/>
  <c r="AC304" i="4" s="1"/>
  <c r="AB303" i="4"/>
  <c r="AC303" i="4" s="1"/>
  <c r="AB302" i="4"/>
  <c r="AC302" i="4" s="1"/>
  <c r="AB301" i="4"/>
  <c r="AC301" i="4" s="1"/>
  <c r="AB300" i="4"/>
  <c r="AD300" i="4" s="1"/>
  <c r="AB299" i="4"/>
  <c r="AC299" i="4" s="1"/>
  <c r="AB298" i="4"/>
  <c r="AC298" i="4" s="1"/>
  <c r="AB297" i="4"/>
  <c r="AC297" i="4" s="1"/>
  <c r="AB296" i="4"/>
  <c r="AC296" i="4" s="1"/>
  <c r="AB295" i="4"/>
  <c r="AC295" i="4" s="1"/>
  <c r="AB294" i="4"/>
  <c r="AC294" i="4" s="1"/>
  <c r="AB293" i="4"/>
  <c r="AC293" i="4" s="1"/>
  <c r="AB292" i="4"/>
  <c r="AC292" i="4" s="1"/>
  <c r="AB291" i="4"/>
  <c r="AC291" i="4" s="1"/>
  <c r="AB290" i="4"/>
  <c r="AC290" i="4" s="1"/>
  <c r="AB289" i="4"/>
  <c r="AD289" i="4" s="1"/>
  <c r="AB288" i="4"/>
  <c r="AD288" i="4" s="1"/>
  <c r="AB287" i="4"/>
  <c r="AD287" i="4" s="1"/>
  <c r="AB286" i="4"/>
  <c r="AC286" i="4" s="1"/>
  <c r="AB285" i="4"/>
  <c r="AC285" i="4" s="1"/>
  <c r="AB284" i="4"/>
  <c r="AD284" i="4" s="1"/>
  <c r="AB283" i="4"/>
  <c r="AC283" i="4" s="1"/>
  <c r="AB282" i="4"/>
  <c r="AC282" i="4" s="1"/>
  <c r="AB281" i="4"/>
  <c r="AC281" i="4" s="1"/>
  <c r="AB280" i="4"/>
  <c r="AC280" i="4" s="1"/>
  <c r="AB279" i="4"/>
  <c r="AC279" i="4" s="1"/>
  <c r="AB278" i="4"/>
  <c r="AC278" i="4" s="1"/>
  <c r="AB277" i="4"/>
  <c r="AC277" i="4" s="1"/>
  <c r="AB276" i="4"/>
  <c r="AC276" i="4" s="1"/>
  <c r="AB275" i="4"/>
  <c r="AC275" i="4" s="1"/>
  <c r="AB274" i="4"/>
  <c r="AC274" i="4" s="1"/>
  <c r="AB273" i="4"/>
  <c r="AC273" i="4" s="1"/>
  <c r="AB272" i="4"/>
  <c r="AC272" i="4" s="1"/>
  <c r="AB271" i="4"/>
  <c r="AC271" i="4" s="1"/>
  <c r="AB270" i="4"/>
  <c r="AD270" i="4" s="1"/>
  <c r="AB269" i="4"/>
  <c r="AC269" i="4" s="1"/>
  <c r="AB268" i="4"/>
  <c r="AC268" i="4" s="1"/>
  <c r="AB267" i="4"/>
  <c r="AC267" i="4" s="1"/>
  <c r="AB266" i="4"/>
  <c r="AC266" i="4" s="1"/>
  <c r="AB265" i="4"/>
  <c r="AC265" i="4" s="1"/>
  <c r="AB264" i="4"/>
  <c r="AC264" i="4" s="1"/>
  <c r="AB263" i="4"/>
  <c r="AC263" i="4" s="1"/>
  <c r="AB262" i="4"/>
  <c r="AC262" i="4" s="1"/>
  <c r="AB261" i="4"/>
  <c r="AC261" i="4" s="1"/>
  <c r="AB260" i="4"/>
  <c r="AC260" i="4" s="1"/>
  <c r="AB259" i="4"/>
  <c r="AC259" i="4" s="1"/>
  <c r="AB258" i="4"/>
  <c r="AC258" i="4" s="1"/>
  <c r="AB257" i="4"/>
  <c r="AC257" i="4" s="1"/>
  <c r="AB256" i="4"/>
  <c r="AC256" i="4" s="1"/>
  <c r="AB255" i="4"/>
  <c r="AC255" i="4" s="1"/>
  <c r="AB254" i="4"/>
  <c r="AC254" i="4" s="1"/>
  <c r="AB253" i="4"/>
  <c r="AD253" i="4" s="1"/>
  <c r="AB252" i="4"/>
  <c r="AC252" i="4" s="1"/>
  <c r="AB251" i="4"/>
  <c r="AC251" i="4" s="1"/>
  <c r="AB250" i="4"/>
  <c r="AC250" i="4" s="1"/>
  <c r="AB249" i="4"/>
  <c r="AC249" i="4" s="1"/>
  <c r="AB248" i="4"/>
  <c r="AC248" i="4" s="1"/>
  <c r="AB247" i="4"/>
  <c r="AC247" i="4" s="1"/>
  <c r="AB246" i="4"/>
  <c r="AC246" i="4" s="1"/>
  <c r="AB245" i="4"/>
  <c r="AC245" i="4" s="1"/>
  <c r="AB244" i="4"/>
  <c r="AC244" i="4" s="1"/>
  <c r="AB243" i="4"/>
  <c r="AC243" i="4" s="1"/>
  <c r="AB242" i="4"/>
  <c r="AC242" i="4" s="1"/>
  <c r="AB241" i="4"/>
  <c r="AC241" i="4" s="1"/>
  <c r="AB240" i="4"/>
  <c r="AC240" i="4" s="1"/>
  <c r="AB239" i="4"/>
  <c r="AC239" i="4" s="1"/>
  <c r="AB238" i="4"/>
  <c r="AD238" i="4" s="1"/>
  <c r="AB237" i="4"/>
  <c r="AC237" i="4" s="1"/>
  <c r="AB236" i="4"/>
  <c r="AC236" i="4" s="1"/>
  <c r="AB235" i="4"/>
  <c r="AC235" i="4" s="1"/>
  <c r="AB234" i="4"/>
  <c r="AD234" i="4" s="1"/>
  <c r="AB233" i="4"/>
  <c r="AC233" i="4" s="1"/>
  <c r="AB232" i="4"/>
  <c r="AC232" i="4" s="1"/>
  <c r="AB231" i="4"/>
  <c r="AC231" i="4" s="1"/>
  <c r="AB230" i="4"/>
  <c r="AC230" i="4" s="1"/>
  <c r="AB229" i="4"/>
  <c r="AC229" i="4" s="1"/>
  <c r="AB228" i="4"/>
  <c r="AC228" i="4" s="1"/>
  <c r="AB227" i="4"/>
  <c r="AC227" i="4" s="1"/>
  <c r="AB226" i="4"/>
  <c r="AD226" i="4" s="1"/>
  <c r="AB225" i="4"/>
  <c r="AC225" i="4" s="1"/>
  <c r="AB224" i="4"/>
  <c r="AC224" i="4" s="1"/>
  <c r="AB223" i="4"/>
  <c r="AC223" i="4" s="1"/>
  <c r="AB222" i="4"/>
  <c r="AC222" i="4" s="1"/>
  <c r="AB221" i="4"/>
  <c r="AD221" i="4" s="1"/>
  <c r="AB220" i="4"/>
  <c r="AC220" i="4" s="1"/>
  <c r="AB219" i="4"/>
  <c r="AC219" i="4" s="1"/>
  <c r="AB218" i="4"/>
  <c r="AC218" i="4" s="1"/>
  <c r="AB217" i="4"/>
  <c r="AC217" i="4" s="1"/>
  <c r="AB216" i="4"/>
  <c r="AC216" i="4" s="1"/>
  <c r="AB215" i="4"/>
  <c r="AC215" i="4" s="1"/>
  <c r="AB214" i="4"/>
  <c r="AC214" i="4" s="1"/>
  <c r="AB213" i="4"/>
  <c r="AC213" i="4" s="1"/>
  <c r="AB212" i="4"/>
  <c r="AC212" i="4" s="1"/>
  <c r="AB211" i="4"/>
  <c r="AC211" i="4" s="1"/>
  <c r="AB210" i="4"/>
  <c r="AC210" i="4" s="1"/>
  <c r="AB209" i="4"/>
  <c r="AC209" i="4" s="1"/>
  <c r="AB208" i="4"/>
  <c r="AC208" i="4" s="1"/>
  <c r="AB207" i="4"/>
  <c r="AC207" i="4" s="1"/>
  <c r="AB206" i="4"/>
  <c r="AD206" i="4" s="1"/>
  <c r="AB205" i="4"/>
  <c r="AC205" i="4" s="1"/>
  <c r="AB204" i="4"/>
  <c r="AC204" i="4" s="1"/>
  <c r="AB203" i="4"/>
  <c r="AC203" i="4" s="1"/>
  <c r="AB202" i="4"/>
  <c r="AC202" i="4" s="1"/>
  <c r="AB201" i="4"/>
  <c r="AD201" i="4" s="1"/>
  <c r="AB200" i="4"/>
  <c r="AC200" i="4" s="1"/>
  <c r="AB199" i="4"/>
  <c r="AD199" i="4" s="1"/>
  <c r="AB198" i="4"/>
  <c r="AC198" i="4" s="1"/>
  <c r="AB197" i="4"/>
  <c r="AC197" i="4" s="1"/>
  <c r="AB196" i="4"/>
  <c r="AC196" i="4" s="1"/>
  <c r="AB195" i="4"/>
  <c r="AC195" i="4" s="1"/>
  <c r="AB194" i="4"/>
  <c r="AC194" i="4" s="1"/>
  <c r="AB193" i="4"/>
  <c r="AD193" i="4" s="1"/>
  <c r="AB192" i="4"/>
  <c r="AC192" i="4" s="1"/>
  <c r="AB191" i="4"/>
  <c r="AC191" i="4" s="1"/>
  <c r="AB190" i="4"/>
  <c r="AC190" i="4" s="1"/>
  <c r="AB189" i="4"/>
  <c r="AC189" i="4" s="1"/>
  <c r="AB188" i="4"/>
  <c r="AC188" i="4" s="1"/>
  <c r="AB187" i="4"/>
  <c r="AC187" i="4" s="1"/>
  <c r="AB186" i="4"/>
  <c r="AC186" i="4" s="1"/>
  <c r="AB185" i="4"/>
  <c r="AC185" i="4" s="1"/>
  <c r="AB184" i="4"/>
  <c r="AC184" i="4" s="1"/>
  <c r="AB183" i="4"/>
  <c r="AC183" i="4" s="1"/>
  <c r="AB182" i="4"/>
  <c r="AC182" i="4" s="1"/>
  <c r="AB181" i="4"/>
  <c r="AC181" i="4" s="1"/>
  <c r="AB180" i="4"/>
  <c r="AC180" i="4" s="1"/>
  <c r="AB179" i="4"/>
  <c r="AD179" i="4" s="1"/>
  <c r="AB178" i="4"/>
  <c r="AC178" i="4" s="1"/>
  <c r="AB177" i="4"/>
  <c r="AC177" i="4" s="1"/>
  <c r="AB176" i="4"/>
  <c r="AC176" i="4" s="1"/>
  <c r="AB175" i="4"/>
  <c r="AC175" i="4" s="1"/>
  <c r="AB174" i="4"/>
  <c r="AC174" i="4" s="1"/>
  <c r="AB173" i="4"/>
  <c r="AD173" i="4" s="1"/>
  <c r="AB172" i="4"/>
  <c r="AC172" i="4" s="1"/>
  <c r="AB171" i="4"/>
  <c r="AC171" i="4" s="1"/>
  <c r="AB170" i="4"/>
  <c r="AD170" i="4" s="1"/>
  <c r="AB169" i="4"/>
  <c r="AC169" i="4" s="1"/>
  <c r="AB168" i="4"/>
  <c r="AC168" i="4" s="1"/>
  <c r="AB167" i="4"/>
  <c r="AC167" i="4" s="1"/>
  <c r="AB166" i="4"/>
  <c r="AD166" i="4" s="1"/>
  <c r="AB165" i="4"/>
  <c r="AC165" i="4" s="1"/>
  <c r="AB164" i="4"/>
  <c r="AC164" i="4" s="1"/>
  <c r="AB163" i="4"/>
  <c r="AC163" i="4" s="1"/>
  <c r="AB162" i="4"/>
  <c r="AC162" i="4" s="1"/>
  <c r="AB161" i="4"/>
  <c r="AD161" i="4" s="1"/>
  <c r="AB160" i="4"/>
  <c r="AC160" i="4" s="1"/>
  <c r="AB159" i="4"/>
  <c r="AC159" i="4" s="1"/>
  <c r="AB158" i="4"/>
  <c r="AC158" i="4" s="1"/>
  <c r="AB157" i="4"/>
  <c r="AD157" i="4" s="1"/>
  <c r="AB156" i="4"/>
  <c r="AC156" i="4" s="1"/>
  <c r="AB155" i="4"/>
  <c r="AC155" i="4" s="1"/>
  <c r="AB154" i="4"/>
  <c r="AC154" i="4" s="1"/>
  <c r="AB153" i="4"/>
  <c r="AC153" i="4" s="1"/>
  <c r="AB152" i="4"/>
  <c r="AD152" i="4" s="1"/>
  <c r="AB151" i="4"/>
  <c r="AC151" i="4" s="1"/>
  <c r="AB150" i="4"/>
  <c r="AC150" i="4" s="1"/>
  <c r="AB149" i="4"/>
  <c r="AC149" i="4" s="1"/>
  <c r="AB148" i="4"/>
  <c r="AC148" i="4" s="1"/>
  <c r="AB147" i="4"/>
  <c r="AC147" i="4" s="1"/>
  <c r="AB146" i="4"/>
  <c r="AC146" i="4" s="1"/>
  <c r="AB145" i="4"/>
  <c r="AC145" i="4" s="1"/>
  <c r="AB144" i="4"/>
  <c r="AC144" i="4" s="1"/>
  <c r="AB143" i="4"/>
  <c r="AD143" i="4" s="1"/>
  <c r="AB142" i="4"/>
  <c r="AC142" i="4" s="1"/>
  <c r="AB141" i="4"/>
  <c r="AC141" i="4" s="1"/>
  <c r="X519" i="4" l="1"/>
  <c r="AA519" i="4"/>
  <c r="W519" i="4"/>
  <c r="Z519" i="4"/>
  <c r="V519" i="4"/>
  <c r="Y519" i="4"/>
  <c r="U519" i="4"/>
  <c r="X518" i="4"/>
  <c r="AA518" i="4"/>
  <c r="Z518" i="4"/>
  <c r="V518" i="4"/>
  <c r="U518" i="4"/>
  <c r="W518" i="4"/>
  <c r="AC428" i="4"/>
  <c r="X428" i="4" s="1"/>
  <c r="AC524" i="4"/>
  <c r="X524" i="4" s="1"/>
  <c r="AD464" i="4"/>
  <c r="AD471" i="4"/>
  <c r="AD540" i="4"/>
  <c r="AD478" i="4"/>
  <c r="AC506" i="4"/>
  <c r="X506" i="4" s="1"/>
  <c r="AD592" i="4"/>
  <c r="X592" i="4" s="1"/>
  <c r="AD432" i="4"/>
  <c r="AD482" i="4"/>
  <c r="AC510" i="4"/>
  <c r="AD528" i="4"/>
  <c r="AC580" i="4"/>
  <c r="X580" i="4" s="1"/>
  <c r="AD456" i="4"/>
  <c r="AD486" i="4"/>
  <c r="AD514" i="4"/>
  <c r="AC532" i="4"/>
  <c r="X532" i="4" s="1"/>
  <c r="AD560" i="4"/>
  <c r="AC578" i="4"/>
  <c r="AD584" i="4"/>
  <c r="U584" i="4" s="1"/>
  <c r="AD460" i="4"/>
  <c r="AC474" i="4"/>
  <c r="AD490" i="4"/>
  <c r="AD520" i="4"/>
  <c r="AD536" i="4"/>
  <c r="Z536" i="4" s="1"/>
  <c r="AD564" i="4"/>
  <c r="AC588" i="4"/>
  <c r="Z588" i="4" s="1"/>
  <c r="AC434" i="4"/>
  <c r="AD462" i="4"/>
  <c r="AC472" i="4"/>
  <c r="X472" i="4" s="1"/>
  <c r="AD480" i="4"/>
  <c r="AD488" i="4"/>
  <c r="AD501" i="4"/>
  <c r="AD504" i="4"/>
  <c r="AD512" i="4"/>
  <c r="AD522" i="4"/>
  <c r="AD530" i="4"/>
  <c r="AD538" i="4"/>
  <c r="AD558" i="4"/>
  <c r="AD566" i="4"/>
  <c r="AD568" i="4"/>
  <c r="AD570" i="4"/>
  <c r="AD572" i="4"/>
  <c r="AC574" i="4"/>
  <c r="X574" i="4" s="1"/>
  <c r="AD576" i="4"/>
  <c r="U576" i="4" s="1"/>
  <c r="AD582" i="4"/>
  <c r="AD590" i="4"/>
  <c r="AD595" i="4"/>
  <c r="U595" i="4" s="1"/>
  <c r="AC597" i="4"/>
  <c r="Y597" i="4" s="1"/>
  <c r="AD430" i="4"/>
  <c r="AC458" i="4"/>
  <c r="X458" i="4" s="1"/>
  <c r="AD466" i="4"/>
  <c r="AD469" i="4"/>
  <c r="AD476" i="4"/>
  <c r="AD484" i="4"/>
  <c r="Y484" i="4" s="1"/>
  <c r="AC492" i="4"/>
  <c r="AC508" i="4"/>
  <c r="AD516" i="4"/>
  <c r="AD526" i="4"/>
  <c r="AD534" i="4"/>
  <c r="AD541" i="4"/>
  <c r="AD562" i="4"/>
  <c r="Z562" i="4" s="1"/>
  <c r="AC567" i="4"/>
  <c r="AD569" i="4"/>
  <c r="AD571" i="4"/>
  <c r="AD573" i="4"/>
  <c r="U573" i="4" s="1"/>
  <c r="AC575" i="4"/>
  <c r="X575" i="4" s="1"/>
  <c r="AC577" i="4"/>
  <c r="AD586" i="4"/>
  <c r="AD594" i="4"/>
  <c r="V594" i="4" s="1"/>
  <c r="AD596" i="4"/>
  <c r="AD420" i="4"/>
  <c r="AD427" i="4"/>
  <c r="AD429" i="4"/>
  <c r="AC431" i="4"/>
  <c r="X431" i="4" s="1"/>
  <c r="AD433" i="4"/>
  <c r="AC470" i="4"/>
  <c r="AD473" i="4"/>
  <c r="AD475" i="4"/>
  <c r="AD477" i="4"/>
  <c r="AD479" i="4"/>
  <c r="AA479" i="4" s="1"/>
  <c r="AD481" i="4"/>
  <c r="AC483" i="4"/>
  <c r="X483" i="4" s="1"/>
  <c r="AC485" i="4"/>
  <c r="AD487" i="4"/>
  <c r="V487" i="4" s="1"/>
  <c r="AC489" i="4"/>
  <c r="X489" i="4" s="1"/>
  <c r="AD491" i="4"/>
  <c r="AD493" i="4"/>
  <c r="AD505" i="4"/>
  <c r="Y505" i="4" s="1"/>
  <c r="AC507" i="4"/>
  <c r="X507" i="4" s="1"/>
  <c r="AD509" i="4"/>
  <c r="AD511" i="4"/>
  <c r="AD513" i="4"/>
  <c r="AD515" i="4"/>
  <c r="AC517" i="4"/>
  <c r="X517" i="4" s="1"/>
  <c r="AC521" i="4"/>
  <c r="AD523" i="4"/>
  <c r="X523" i="4" s="1"/>
  <c r="AC525" i="4"/>
  <c r="X525" i="4" s="1"/>
  <c r="AC527" i="4"/>
  <c r="AD529" i="4"/>
  <c r="AD531" i="4"/>
  <c r="AD533" i="4"/>
  <c r="AC535" i="4"/>
  <c r="X535" i="4" s="1"/>
  <c r="AD537" i="4"/>
  <c r="AC539" i="4"/>
  <c r="AC581" i="4"/>
  <c r="X581" i="4" s="1"/>
  <c r="AD583" i="4"/>
  <c r="AD585" i="4"/>
  <c r="Y585" i="4" s="1"/>
  <c r="AD587" i="4"/>
  <c r="AA587" i="4" s="1"/>
  <c r="AC589" i="4"/>
  <c r="X589" i="4" s="1"/>
  <c r="AD591" i="4"/>
  <c r="Y591" i="4" s="1"/>
  <c r="AC593" i="4"/>
  <c r="AD598" i="4"/>
  <c r="AD600" i="4"/>
  <c r="U600" i="4" s="1"/>
  <c r="AD423" i="4"/>
  <c r="AD425" i="4"/>
  <c r="AC436" i="4"/>
  <c r="AC438" i="4"/>
  <c r="X438" i="4" s="1"/>
  <c r="AD440" i="4"/>
  <c r="AD442" i="4"/>
  <c r="AC444" i="4"/>
  <c r="AC446" i="4"/>
  <c r="AC448" i="4"/>
  <c r="X448" i="4" s="1"/>
  <c r="AD450" i="4"/>
  <c r="AD452" i="4"/>
  <c r="AD454" i="4"/>
  <c r="AD543" i="4"/>
  <c r="U543" i="4" s="1"/>
  <c r="AD545" i="4"/>
  <c r="AD547" i="4"/>
  <c r="AD549" i="4"/>
  <c r="AD551" i="4"/>
  <c r="AD553" i="4"/>
  <c r="AD555" i="4"/>
  <c r="AC557" i="4"/>
  <c r="X557" i="4" s="1"/>
  <c r="AD559" i="4"/>
  <c r="X559" i="4" s="1"/>
  <c r="AD561" i="4"/>
  <c r="AD563" i="4"/>
  <c r="Z563" i="4" s="1"/>
  <c r="AD565" i="4"/>
  <c r="X578" i="4"/>
  <c r="AD599" i="4"/>
  <c r="Y599" i="4" s="1"/>
  <c r="AD601" i="4"/>
  <c r="Y601" i="4" s="1"/>
  <c r="AD312" i="4"/>
  <c r="AD422" i="4"/>
  <c r="AD424" i="4"/>
  <c r="AD437" i="4"/>
  <c r="AD439" i="4"/>
  <c r="AC441" i="4"/>
  <c r="AC443" i="4"/>
  <c r="X443" i="4" s="1"/>
  <c r="AD445" i="4"/>
  <c r="AD447" i="4"/>
  <c r="AD449" i="4"/>
  <c r="AD451" i="4"/>
  <c r="AD453" i="4"/>
  <c r="AC455" i="4"/>
  <c r="X455" i="4" s="1"/>
  <c r="AD457" i="4"/>
  <c r="AD459" i="4"/>
  <c r="AD461" i="4"/>
  <c r="AC463" i="4"/>
  <c r="X463" i="4" s="1"/>
  <c r="AC465" i="4"/>
  <c r="AD467" i="4"/>
  <c r="AD502" i="4"/>
  <c r="AC544" i="4"/>
  <c r="AD546" i="4"/>
  <c r="AD548" i="4"/>
  <c r="U548" i="4" s="1"/>
  <c r="AD550" i="4"/>
  <c r="AC552" i="4"/>
  <c r="Z552" i="4" s="1"/>
  <c r="AD554" i="4"/>
  <c r="AD556" i="4"/>
  <c r="Z556" i="4" s="1"/>
  <c r="X600" i="4"/>
  <c r="AA600" i="4"/>
  <c r="AA599" i="4"/>
  <c r="V597" i="4"/>
  <c r="Z597" i="4"/>
  <c r="W597" i="4"/>
  <c r="AA597" i="4"/>
  <c r="U597" i="4"/>
  <c r="Y596" i="4"/>
  <c r="U596" i="4"/>
  <c r="Z596" i="4"/>
  <c r="W596" i="4"/>
  <c r="V596" i="4"/>
  <c r="Y595" i="4"/>
  <c r="X595" i="4"/>
  <c r="AA595" i="4"/>
  <c r="Z594" i="4"/>
  <c r="W594" i="4"/>
  <c r="Y589" i="4"/>
  <c r="W589" i="4"/>
  <c r="X588" i="4"/>
  <c r="V588" i="4"/>
  <c r="Y588" i="4"/>
  <c r="W588" i="4"/>
  <c r="Y584" i="4"/>
  <c r="V584" i="4"/>
  <c r="AA584" i="4"/>
  <c r="U583" i="4"/>
  <c r="Z583" i="4"/>
  <c r="V583" i="4"/>
  <c r="AA582" i="4"/>
  <c r="U581" i="4"/>
  <c r="Y581" i="4"/>
  <c r="V581" i="4"/>
  <c r="Z581" i="4"/>
  <c r="AA581" i="4"/>
  <c r="Z580" i="4"/>
  <c r="W580" i="4"/>
  <c r="AD579" i="4"/>
  <c r="Y579" i="4" s="1"/>
  <c r="V578" i="4"/>
  <c r="Z578" i="4"/>
  <c r="W578" i="4"/>
  <c r="AA578" i="4"/>
  <c r="Y576" i="4"/>
  <c r="Z576" i="4"/>
  <c r="X576" i="4"/>
  <c r="AA576" i="4"/>
  <c r="W576" i="4"/>
  <c r="U575" i="4"/>
  <c r="Y575" i="4"/>
  <c r="V575" i="4"/>
  <c r="Z575" i="4"/>
  <c r="W575" i="4"/>
  <c r="AA575" i="4"/>
  <c r="Z574" i="4"/>
  <c r="W574" i="4"/>
  <c r="Y574" i="4"/>
  <c r="Y573" i="4"/>
  <c r="X573" i="4"/>
  <c r="AA573" i="4"/>
  <c r="Y568" i="4"/>
  <c r="U568" i="4"/>
  <c r="Z568" i="4"/>
  <c r="X568" i="4"/>
  <c r="AA568" i="4"/>
  <c r="W568" i="4"/>
  <c r="V568" i="4"/>
  <c r="X567" i="4"/>
  <c r="V567" i="4"/>
  <c r="Z567" i="4"/>
  <c r="U567" i="4"/>
  <c r="Y567" i="4"/>
  <c r="W567" i="4"/>
  <c r="AA567" i="4"/>
  <c r="Y566" i="4"/>
  <c r="U566" i="4"/>
  <c r="Z566" i="4"/>
  <c r="X566" i="4"/>
  <c r="AA566" i="4"/>
  <c r="W566" i="4"/>
  <c r="V566" i="4"/>
  <c r="U565" i="4"/>
  <c r="Z565" i="4"/>
  <c r="X565" i="4"/>
  <c r="AA565" i="4"/>
  <c r="W565" i="4"/>
  <c r="V565" i="4"/>
  <c r="Y563" i="4"/>
  <c r="X563" i="4"/>
  <c r="AA563" i="4"/>
  <c r="Y562" i="4"/>
  <c r="X562" i="4"/>
  <c r="Y559" i="4"/>
  <c r="AA559" i="4"/>
  <c r="V557" i="4"/>
  <c r="Z557" i="4"/>
  <c r="W557" i="4"/>
  <c r="AA557" i="4"/>
  <c r="U557" i="4"/>
  <c r="Y557" i="4"/>
  <c r="Y555" i="4"/>
  <c r="U555" i="4"/>
  <c r="X555" i="4"/>
  <c r="AA555" i="4"/>
  <c r="W555" i="4"/>
  <c r="Z555" i="4"/>
  <c r="V555" i="4"/>
  <c r="W552" i="4"/>
  <c r="Y551" i="4"/>
  <c r="X551" i="4"/>
  <c r="Z551" i="4"/>
  <c r="AA551" i="4"/>
  <c r="Y550" i="4"/>
  <c r="U550" i="4"/>
  <c r="Z550" i="4"/>
  <c r="X550" i="4"/>
  <c r="AA550" i="4"/>
  <c r="W550" i="4"/>
  <c r="V550" i="4"/>
  <c r="Y549" i="4"/>
  <c r="U549" i="4"/>
  <c r="Z549" i="4"/>
  <c r="X549" i="4"/>
  <c r="AA549" i="4"/>
  <c r="W549" i="4"/>
  <c r="V549" i="4"/>
  <c r="Y548" i="4"/>
  <c r="Z548" i="4"/>
  <c r="X548" i="4"/>
  <c r="W548" i="4"/>
  <c r="Y547" i="4"/>
  <c r="U547" i="4"/>
  <c r="Z547" i="4"/>
  <c r="X547" i="4"/>
  <c r="AA547" i="4"/>
  <c r="W547" i="4"/>
  <c r="V547" i="4"/>
  <c r="V544" i="4"/>
  <c r="Z543" i="4"/>
  <c r="AC542" i="4"/>
  <c r="AD497" i="4"/>
  <c r="AD499" i="4"/>
  <c r="Z499" i="4" s="1"/>
  <c r="AD495" i="4"/>
  <c r="AD494" i="4"/>
  <c r="U494" i="4" s="1"/>
  <c r="AD496" i="4"/>
  <c r="Z496" i="4" s="1"/>
  <c r="AD498" i="4"/>
  <c r="AA498" i="4" s="1"/>
  <c r="AD500" i="4"/>
  <c r="Y500" i="4" s="1"/>
  <c r="Y540" i="4"/>
  <c r="U540" i="4"/>
  <c r="Z540" i="4"/>
  <c r="X540" i="4"/>
  <c r="AA540" i="4"/>
  <c r="W540" i="4"/>
  <c r="V540" i="4"/>
  <c r="V539" i="4"/>
  <c r="V538" i="4"/>
  <c r="AA536" i="4"/>
  <c r="U535" i="4"/>
  <c r="Y535" i="4"/>
  <c r="V535" i="4"/>
  <c r="Z535" i="4"/>
  <c r="W535" i="4"/>
  <c r="AA535" i="4"/>
  <c r="U534" i="4"/>
  <c r="V534" i="4"/>
  <c r="Y533" i="4"/>
  <c r="U533" i="4"/>
  <c r="Z533" i="4"/>
  <c r="X533" i="4"/>
  <c r="AA533" i="4"/>
  <c r="W533" i="4"/>
  <c r="V533" i="4"/>
  <c r="V532" i="4"/>
  <c r="Z532" i="4"/>
  <c r="W532" i="4"/>
  <c r="AA532" i="4"/>
  <c r="U532" i="4"/>
  <c r="Y532" i="4"/>
  <c r="Y530" i="4"/>
  <c r="U530" i="4"/>
  <c r="X530" i="4"/>
  <c r="AA530" i="4"/>
  <c r="W530" i="4"/>
  <c r="Z530" i="4"/>
  <c r="V530" i="4"/>
  <c r="Y528" i="4"/>
  <c r="U528" i="4"/>
  <c r="V528" i="4"/>
  <c r="X528" i="4"/>
  <c r="AA528" i="4"/>
  <c r="W528" i="4"/>
  <c r="Z528" i="4"/>
  <c r="X527" i="4"/>
  <c r="U527" i="4"/>
  <c r="Y527" i="4"/>
  <c r="V527" i="4"/>
  <c r="Z527" i="4"/>
  <c r="W527" i="4"/>
  <c r="AA527" i="4"/>
  <c r="Y526" i="4"/>
  <c r="U526" i="4"/>
  <c r="Z526" i="4"/>
  <c r="X526" i="4"/>
  <c r="AA526" i="4"/>
  <c r="W526" i="4"/>
  <c r="V526" i="4"/>
  <c r="V525" i="4"/>
  <c r="Z525" i="4"/>
  <c r="U525" i="4"/>
  <c r="Y525" i="4"/>
  <c r="W525" i="4"/>
  <c r="AA525" i="4"/>
  <c r="V524" i="4"/>
  <c r="Z524" i="4"/>
  <c r="U524" i="4"/>
  <c r="Y524" i="4"/>
  <c r="W524" i="4"/>
  <c r="AA524" i="4"/>
  <c r="Y522" i="4"/>
  <c r="U522" i="4"/>
  <c r="Z522" i="4"/>
  <c r="X522" i="4"/>
  <c r="V522" i="4"/>
  <c r="AA522" i="4"/>
  <c r="W522" i="4"/>
  <c r="Y520" i="4"/>
  <c r="U520" i="4"/>
  <c r="X520" i="4"/>
  <c r="V520" i="4"/>
  <c r="V517" i="4"/>
  <c r="Z517" i="4"/>
  <c r="U517" i="4"/>
  <c r="Y517" i="4"/>
  <c r="W517" i="4"/>
  <c r="AA517" i="4"/>
  <c r="Y516" i="4"/>
  <c r="U516" i="4"/>
  <c r="X516" i="4"/>
  <c r="AA516" i="4"/>
  <c r="W516" i="4"/>
  <c r="Z516" i="4"/>
  <c r="V516" i="4"/>
  <c r="Y515" i="4"/>
  <c r="U515" i="4"/>
  <c r="X515" i="4"/>
  <c r="AA515" i="4"/>
  <c r="W515" i="4"/>
  <c r="Z515" i="4"/>
  <c r="V515" i="4"/>
  <c r="Y514" i="4"/>
  <c r="U514" i="4"/>
  <c r="Z514" i="4"/>
  <c r="V514" i="4"/>
  <c r="X514" i="4"/>
  <c r="AA514" i="4"/>
  <c r="W514" i="4"/>
  <c r="Y513" i="4"/>
  <c r="AA512" i="4"/>
  <c r="Y510" i="4"/>
  <c r="Y509" i="4"/>
  <c r="U509" i="4"/>
  <c r="Z509" i="4"/>
  <c r="X509" i="4"/>
  <c r="AA509" i="4"/>
  <c r="W509" i="4"/>
  <c r="V509" i="4"/>
  <c r="V508" i="4"/>
  <c r="V507" i="4"/>
  <c r="Z507" i="4"/>
  <c r="U507" i="4"/>
  <c r="Y507" i="4"/>
  <c r="W507" i="4"/>
  <c r="AA507" i="4"/>
  <c r="V506" i="4"/>
  <c r="Z506" i="4"/>
  <c r="U506" i="4"/>
  <c r="Y506" i="4"/>
  <c r="W506" i="4"/>
  <c r="AA506" i="4"/>
  <c r="AA505" i="4"/>
  <c r="U504" i="4"/>
  <c r="V504" i="4"/>
  <c r="AD503" i="4"/>
  <c r="Y502" i="4"/>
  <c r="U502" i="4"/>
  <c r="Z502" i="4"/>
  <c r="X502" i="4"/>
  <c r="AA502" i="4"/>
  <c r="W502" i="4"/>
  <c r="V502" i="4"/>
  <c r="Y501" i="4"/>
  <c r="U501" i="4"/>
  <c r="X501" i="4"/>
  <c r="V501" i="4"/>
  <c r="AA501" i="4"/>
  <c r="W501" i="4"/>
  <c r="Z501" i="4"/>
  <c r="Y497" i="4"/>
  <c r="U497" i="4"/>
  <c r="Z497" i="4"/>
  <c r="V497" i="4"/>
  <c r="X497" i="4"/>
  <c r="AA497" i="4"/>
  <c r="W497" i="4"/>
  <c r="Y496" i="4"/>
  <c r="U496" i="4"/>
  <c r="X496" i="4"/>
  <c r="AA496" i="4"/>
  <c r="W496" i="4"/>
  <c r="V496" i="4"/>
  <c r="V492" i="4"/>
  <c r="AA492" i="4"/>
  <c r="Y491" i="4"/>
  <c r="U491" i="4"/>
  <c r="Z491" i="4"/>
  <c r="X491" i="4"/>
  <c r="V491" i="4"/>
  <c r="AA491" i="4"/>
  <c r="W491" i="4"/>
  <c r="Y490" i="4"/>
  <c r="U490" i="4"/>
  <c r="Z490" i="4"/>
  <c r="X490" i="4"/>
  <c r="AA490" i="4"/>
  <c r="W490" i="4"/>
  <c r="V490" i="4"/>
  <c r="V489" i="4"/>
  <c r="Z489" i="4"/>
  <c r="U489" i="4"/>
  <c r="Y489" i="4"/>
  <c r="W489" i="4"/>
  <c r="AA489" i="4"/>
  <c r="Y488" i="4"/>
  <c r="U488" i="4"/>
  <c r="Z488" i="4"/>
  <c r="X488" i="4"/>
  <c r="AA488" i="4"/>
  <c r="W488" i="4"/>
  <c r="V488" i="4"/>
  <c r="Y486" i="4"/>
  <c r="U486" i="4"/>
  <c r="X486" i="4"/>
  <c r="Z486" i="4"/>
  <c r="AA486" i="4"/>
  <c r="W486" i="4"/>
  <c r="V486" i="4"/>
  <c r="U484" i="4"/>
  <c r="W484" i="4"/>
  <c r="Y483" i="4"/>
  <c r="V483" i="4"/>
  <c r="Z483" i="4"/>
  <c r="U483" i="4"/>
  <c r="W483" i="4"/>
  <c r="AA483" i="4"/>
  <c r="Y482" i="4"/>
  <c r="U482" i="4"/>
  <c r="X482" i="4"/>
  <c r="Z482" i="4"/>
  <c r="V482" i="4"/>
  <c r="AA482" i="4"/>
  <c r="W482" i="4"/>
  <c r="Y481" i="4"/>
  <c r="U481" i="4"/>
  <c r="X481" i="4"/>
  <c r="Z481" i="4"/>
  <c r="V481" i="4"/>
  <c r="AA481" i="4"/>
  <c r="W481" i="4"/>
  <c r="Y479" i="4"/>
  <c r="X479" i="4"/>
  <c r="Y478" i="4"/>
  <c r="U478" i="4"/>
  <c r="Z478" i="4"/>
  <c r="X478" i="4"/>
  <c r="V478" i="4"/>
  <c r="AA478" i="4"/>
  <c r="W478" i="4"/>
  <c r="Y476" i="4"/>
  <c r="U476" i="4"/>
  <c r="V476" i="4"/>
  <c r="X476" i="4"/>
  <c r="Z476" i="4"/>
  <c r="AA476" i="4"/>
  <c r="W476" i="4"/>
  <c r="Y475" i="4"/>
  <c r="U475" i="4"/>
  <c r="X475" i="4"/>
  <c r="Z475" i="4"/>
  <c r="V475" i="4"/>
  <c r="AA475" i="4"/>
  <c r="W475" i="4"/>
  <c r="Y473" i="4"/>
  <c r="U473" i="4"/>
  <c r="Z473" i="4"/>
  <c r="X473" i="4"/>
  <c r="AA473" i="4"/>
  <c r="W473" i="4"/>
  <c r="V473" i="4"/>
  <c r="Z472" i="4"/>
  <c r="W472" i="4"/>
  <c r="Z470" i="4"/>
  <c r="Y469" i="4"/>
  <c r="U469" i="4"/>
  <c r="Z469" i="4"/>
  <c r="V469" i="4"/>
  <c r="X469" i="4"/>
  <c r="AA469" i="4"/>
  <c r="W469" i="4"/>
  <c r="AC468" i="4"/>
  <c r="Y467" i="4"/>
  <c r="U467" i="4"/>
  <c r="Z467" i="4"/>
  <c r="V467" i="4"/>
  <c r="X467" i="4"/>
  <c r="AA467" i="4"/>
  <c r="W467" i="4"/>
  <c r="Y466" i="4"/>
  <c r="U466" i="4"/>
  <c r="X466" i="4"/>
  <c r="Z466" i="4"/>
  <c r="V466" i="4"/>
  <c r="AA466" i="4"/>
  <c r="W466" i="4"/>
  <c r="Y464" i="4"/>
  <c r="U464" i="4"/>
  <c r="Z464" i="4"/>
  <c r="X464" i="4"/>
  <c r="V464" i="4"/>
  <c r="AA464" i="4"/>
  <c r="W464" i="4"/>
  <c r="Y463" i="4"/>
  <c r="U463" i="4"/>
  <c r="V463" i="4"/>
  <c r="Z463" i="4"/>
  <c r="W463" i="4"/>
  <c r="AA463" i="4"/>
  <c r="Y462" i="4"/>
  <c r="U462" i="4"/>
  <c r="Z462" i="4"/>
  <c r="X462" i="4"/>
  <c r="AA462" i="4"/>
  <c r="W462" i="4"/>
  <c r="V462" i="4"/>
  <c r="Y461" i="4"/>
  <c r="U461" i="4"/>
  <c r="Z461" i="4"/>
  <c r="X461" i="4"/>
  <c r="AA461" i="4"/>
  <c r="W461" i="4"/>
  <c r="V461" i="4"/>
  <c r="Y460" i="4"/>
  <c r="U460" i="4"/>
  <c r="Z460" i="4"/>
  <c r="V460" i="4"/>
  <c r="X460" i="4"/>
  <c r="AA460" i="4"/>
  <c r="W460" i="4"/>
  <c r="Y459" i="4"/>
  <c r="U459" i="4"/>
  <c r="AA459" i="4"/>
  <c r="W459" i="4"/>
  <c r="Z459" i="4"/>
  <c r="V459" i="4"/>
  <c r="X459" i="4"/>
  <c r="U458" i="4"/>
  <c r="Y458" i="4"/>
  <c r="V458" i="4"/>
  <c r="Z458" i="4"/>
  <c r="W458" i="4"/>
  <c r="AA458" i="4"/>
  <c r="Y456" i="4"/>
  <c r="U456" i="4"/>
  <c r="Z456" i="4"/>
  <c r="X456" i="4"/>
  <c r="AA456" i="4"/>
  <c r="W456" i="4"/>
  <c r="V456" i="4"/>
  <c r="V455" i="4"/>
  <c r="Z455" i="4"/>
  <c r="U455" i="4"/>
  <c r="Y455" i="4"/>
  <c r="W455" i="4"/>
  <c r="AA455" i="4"/>
  <c r="Y454" i="4"/>
  <c r="U454" i="4"/>
  <c r="Z454" i="4"/>
  <c r="X454" i="4"/>
  <c r="AA454" i="4"/>
  <c r="W454" i="4"/>
  <c r="V454" i="4"/>
  <c r="Y453" i="4"/>
  <c r="U453" i="4"/>
  <c r="Z453" i="4"/>
  <c r="X453" i="4"/>
  <c r="AA453" i="4"/>
  <c r="W453" i="4"/>
  <c r="V453" i="4"/>
  <c r="U452" i="4"/>
  <c r="Z452" i="4"/>
  <c r="W452" i="4"/>
  <c r="V452" i="4"/>
  <c r="Y451" i="4"/>
  <c r="U451" i="4"/>
  <c r="Z451" i="4"/>
  <c r="V451" i="4"/>
  <c r="X451" i="4"/>
  <c r="AA451" i="4"/>
  <c r="W451" i="4"/>
  <c r="Y448" i="4"/>
  <c r="U448" i="4"/>
  <c r="V448" i="4"/>
  <c r="Z448" i="4"/>
  <c r="W448" i="4"/>
  <c r="AA448" i="4"/>
  <c r="Y447" i="4"/>
  <c r="U447" i="4"/>
  <c r="X447" i="4"/>
  <c r="Z447" i="4"/>
  <c r="AA447" i="4"/>
  <c r="W447" i="4"/>
  <c r="V447" i="4"/>
  <c r="Y446" i="4"/>
  <c r="U446" i="4"/>
  <c r="X446" i="4"/>
  <c r="V446" i="4"/>
  <c r="Z446" i="4"/>
  <c r="W446" i="4"/>
  <c r="AA446" i="4"/>
  <c r="Y445" i="4"/>
  <c r="U445" i="4"/>
  <c r="Z445" i="4"/>
  <c r="X445" i="4"/>
  <c r="V445" i="4"/>
  <c r="AA445" i="4"/>
  <c r="W445" i="4"/>
  <c r="Y444" i="4"/>
  <c r="U444" i="4"/>
  <c r="V444" i="4"/>
  <c r="W444" i="4"/>
  <c r="AA444" i="4"/>
  <c r="Y443" i="4"/>
  <c r="U443" i="4"/>
  <c r="V443" i="4"/>
  <c r="Z443" i="4"/>
  <c r="W443" i="4"/>
  <c r="AA443" i="4"/>
  <c r="Y440" i="4"/>
  <c r="U440" i="4"/>
  <c r="Z440" i="4"/>
  <c r="X440" i="4"/>
  <c r="AA440" i="4"/>
  <c r="W440" i="4"/>
  <c r="V440" i="4"/>
  <c r="Y439" i="4"/>
  <c r="U439" i="4"/>
  <c r="X439" i="4"/>
  <c r="Z439" i="4"/>
  <c r="AA439" i="4"/>
  <c r="W439" i="4"/>
  <c r="V439" i="4"/>
  <c r="Y438" i="4"/>
  <c r="Y437" i="4"/>
  <c r="U437" i="4"/>
  <c r="Z437" i="4"/>
  <c r="X437" i="4"/>
  <c r="AA437" i="4"/>
  <c r="W437" i="4"/>
  <c r="V437" i="4"/>
  <c r="V436" i="4"/>
  <c r="Z436" i="4"/>
  <c r="Y436" i="4"/>
  <c r="W436" i="4"/>
  <c r="AA436" i="4"/>
  <c r="AD435" i="4"/>
  <c r="AA434" i="4"/>
  <c r="Y433" i="4"/>
  <c r="U433" i="4"/>
  <c r="X433" i="4"/>
  <c r="Z433" i="4"/>
  <c r="AA433" i="4"/>
  <c r="W433" i="4"/>
  <c r="V433" i="4"/>
  <c r="Y432" i="4"/>
  <c r="U432" i="4"/>
  <c r="X432" i="4"/>
  <c r="Z432" i="4"/>
  <c r="AA432" i="4"/>
  <c r="W432" i="4"/>
  <c r="V432" i="4"/>
  <c r="U431" i="4"/>
  <c r="Y431" i="4"/>
  <c r="V431" i="4"/>
  <c r="Z431" i="4"/>
  <c r="W431" i="4"/>
  <c r="AA431" i="4"/>
  <c r="Y429" i="4"/>
  <c r="U429" i="4"/>
  <c r="X429" i="4"/>
  <c r="V429" i="4"/>
  <c r="AA429" i="4"/>
  <c r="W429" i="4"/>
  <c r="Z429" i="4"/>
  <c r="Y428" i="4"/>
  <c r="U428" i="4"/>
  <c r="V428" i="4"/>
  <c r="Z428" i="4"/>
  <c r="W428" i="4"/>
  <c r="AA428" i="4"/>
  <c r="AD426" i="4"/>
  <c r="Y426" i="4" s="1"/>
  <c r="Z425" i="4"/>
  <c r="Y424" i="4"/>
  <c r="U424" i="4"/>
  <c r="Z424" i="4"/>
  <c r="X424" i="4"/>
  <c r="AA424" i="4"/>
  <c r="W424" i="4"/>
  <c r="V424" i="4"/>
  <c r="Y423" i="4"/>
  <c r="U423" i="4"/>
  <c r="Z423" i="4"/>
  <c r="X423" i="4"/>
  <c r="V423" i="4"/>
  <c r="AA423" i="4"/>
  <c r="W423" i="4"/>
  <c r="V422" i="4"/>
  <c r="AD421" i="4"/>
  <c r="Y420" i="4"/>
  <c r="U420" i="4"/>
  <c r="V420" i="4"/>
  <c r="X420" i="4"/>
  <c r="Z420" i="4"/>
  <c r="AA420" i="4"/>
  <c r="W420" i="4"/>
  <c r="AD178" i="4"/>
  <c r="AD181" i="4"/>
  <c r="AC238" i="4"/>
  <c r="AD395" i="4"/>
  <c r="AD397" i="4"/>
  <c r="AD298" i="4"/>
  <c r="AC300" i="4"/>
  <c r="X312" i="4"/>
  <c r="AD330" i="4"/>
  <c r="AD332" i="4"/>
  <c r="X332" i="4" s="1"/>
  <c r="AD334" i="4"/>
  <c r="X334" i="4" s="1"/>
  <c r="AD336" i="4"/>
  <c r="AD338" i="4"/>
  <c r="V338" i="4" s="1"/>
  <c r="AD340" i="4"/>
  <c r="AD342" i="4"/>
  <c r="AD344" i="4"/>
  <c r="AD346" i="4"/>
  <c r="U346" i="4" s="1"/>
  <c r="AD348" i="4"/>
  <c r="AD350" i="4"/>
  <c r="Y350" i="4" s="1"/>
  <c r="AC221" i="4"/>
  <c r="AD249" i="4"/>
  <c r="AC396" i="4"/>
  <c r="AA396" i="4" s="1"/>
  <c r="AC398" i="4"/>
  <c r="V398" i="4" s="1"/>
  <c r="AD183" i="4"/>
  <c r="AD240" i="4"/>
  <c r="AD247" i="4"/>
  <c r="AD297" i="4"/>
  <c r="AD299" i="4"/>
  <c r="AD331" i="4"/>
  <c r="AA331" i="4" s="1"/>
  <c r="AD333" i="4"/>
  <c r="AC335" i="4"/>
  <c r="X335" i="4" s="1"/>
  <c r="AC337" i="4"/>
  <c r="AC339" i="4"/>
  <c r="AD341" i="4"/>
  <c r="AD343" i="4"/>
  <c r="U343" i="4" s="1"/>
  <c r="AD345" i="4"/>
  <c r="AD347" i="4"/>
  <c r="Y347" i="4" s="1"/>
  <c r="AC349" i="4"/>
  <c r="Z349" i="4" s="1"/>
  <c r="AD351" i="4"/>
  <c r="X351" i="4" s="1"/>
  <c r="AD195" i="4"/>
  <c r="AD197" i="4"/>
  <c r="AC199" i="4"/>
  <c r="AC201" i="4"/>
  <c r="X201" i="4" s="1"/>
  <c r="AD220" i="4"/>
  <c r="AD222" i="4"/>
  <c r="AD237" i="4"/>
  <c r="AD239" i="4"/>
  <c r="AD248" i="4"/>
  <c r="AD250" i="4"/>
  <c r="AD306" i="4"/>
  <c r="AD308" i="4"/>
  <c r="AD310" i="4"/>
  <c r="V310" i="4" s="1"/>
  <c r="AC314" i="4"/>
  <c r="AC316" i="4"/>
  <c r="X316" i="4" s="1"/>
  <c r="AD318" i="4"/>
  <c r="X318" i="4" s="1"/>
  <c r="AD320" i="4"/>
  <c r="AD322" i="4"/>
  <c r="AC324" i="4"/>
  <c r="X324" i="4" s="1"/>
  <c r="AD326" i="4"/>
  <c r="U326" i="4" s="1"/>
  <c r="AD328" i="4"/>
  <c r="AC353" i="4"/>
  <c r="X353" i="4" s="1"/>
  <c r="AD355" i="4"/>
  <c r="AD357" i="4"/>
  <c r="V357" i="4" s="1"/>
  <c r="AD359" i="4"/>
  <c r="Z359" i="4" s="1"/>
  <c r="AC361" i="4"/>
  <c r="X361" i="4" s="1"/>
  <c r="AD363" i="4"/>
  <c r="AC365" i="4"/>
  <c r="Y365" i="4" s="1"/>
  <c r="AC367" i="4"/>
  <c r="AD369" i="4"/>
  <c r="U369" i="4" s="1"/>
  <c r="AC371" i="4"/>
  <c r="X371" i="4" s="1"/>
  <c r="AD373" i="4"/>
  <c r="AD375" i="4"/>
  <c r="AD377" i="4"/>
  <c r="X377" i="4" s="1"/>
  <c r="AD379" i="4"/>
  <c r="AD381" i="4"/>
  <c r="AD383" i="4"/>
  <c r="AD385" i="4"/>
  <c r="X385" i="4" s="1"/>
  <c r="AD387" i="4"/>
  <c r="U387" i="4" s="1"/>
  <c r="AD389" i="4"/>
  <c r="AA389" i="4" s="1"/>
  <c r="AD391" i="4"/>
  <c r="AD393" i="4"/>
  <c r="X393" i="4" s="1"/>
  <c r="AD400" i="4"/>
  <c r="AD402" i="4"/>
  <c r="AD404" i="4"/>
  <c r="X404" i="4" s="1"/>
  <c r="AD406" i="4"/>
  <c r="U406" i="4" s="1"/>
  <c r="AC408" i="4"/>
  <c r="U408" i="4" s="1"/>
  <c r="AD410" i="4"/>
  <c r="Z410" i="4" s="1"/>
  <c r="AD412" i="4"/>
  <c r="Y412" i="4" s="1"/>
  <c r="AD414" i="4"/>
  <c r="U414" i="4" s="1"/>
  <c r="AD416" i="4"/>
  <c r="AD418" i="4"/>
  <c r="AD194" i="4"/>
  <c r="AD196" i="4"/>
  <c r="AD198" i="4"/>
  <c r="U198" i="4" s="1"/>
  <c r="AD200" i="4"/>
  <c r="Y312" i="4"/>
  <c r="AC170" i="4"/>
  <c r="Y170" i="4" s="1"/>
  <c r="AD177" i="4"/>
  <c r="Y177" i="4" s="1"/>
  <c r="AD182" i="4"/>
  <c r="AD184" i="4"/>
  <c r="X184" i="4" s="1"/>
  <c r="AD307" i="4"/>
  <c r="AC309" i="4"/>
  <c r="AD311" i="4"/>
  <c r="Z311" i="4" s="1"/>
  <c r="AD315" i="4"/>
  <c r="AC317" i="4"/>
  <c r="X317" i="4" s="1"/>
  <c r="AD319" i="4"/>
  <c r="AC321" i="4"/>
  <c r="AD323" i="4"/>
  <c r="AC325" i="4"/>
  <c r="X325" i="4" s="1"/>
  <c r="AD327" i="4"/>
  <c r="AD354" i="4"/>
  <c r="X354" i="4" s="1"/>
  <c r="AD356" i="4"/>
  <c r="AD358" i="4"/>
  <c r="AC360" i="4"/>
  <c r="AC362" i="4"/>
  <c r="V362" i="4" s="1"/>
  <c r="AD364" i="4"/>
  <c r="Y364" i="4" s="1"/>
  <c r="AD366" i="4"/>
  <c r="Z366" i="4" s="1"/>
  <c r="AD368" i="4"/>
  <c r="Y368" i="4" s="1"/>
  <c r="AD370" i="4"/>
  <c r="AD372" i="4"/>
  <c r="AD374" i="4"/>
  <c r="X374" i="4" s="1"/>
  <c r="AD376" i="4"/>
  <c r="AD378" i="4"/>
  <c r="AD380" i="4"/>
  <c r="U380" i="4" s="1"/>
  <c r="AC382" i="4"/>
  <c r="X382" i="4" s="1"/>
  <c r="AD384" i="4"/>
  <c r="AD386" i="4"/>
  <c r="X386" i="4" s="1"/>
  <c r="AD388" i="4"/>
  <c r="Z388" i="4" s="1"/>
  <c r="AC390" i="4"/>
  <c r="X390" i="4" s="1"/>
  <c r="AD392" i="4"/>
  <c r="AC399" i="4"/>
  <c r="W399" i="4" s="1"/>
  <c r="AD401" i="4"/>
  <c r="U401" i="4" s="1"/>
  <c r="AD403" i="4"/>
  <c r="Y403" i="4" s="1"/>
  <c r="AD405" i="4"/>
  <c r="U405" i="4" s="1"/>
  <c r="AD407" i="4"/>
  <c r="Y407" i="4" s="1"/>
  <c r="AD409" i="4"/>
  <c r="Y409" i="4" s="1"/>
  <c r="AD411" i="4"/>
  <c r="Y411" i="4" s="1"/>
  <c r="AC413" i="4"/>
  <c r="AD415" i="4"/>
  <c r="Y415" i="4" s="1"/>
  <c r="AD417" i="4"/>
  <c r="AD419" i="4"/>
  <c r="Y419" i="4" s="1"/>
  <c r="X412" i="4"/>
  <c r="Z412" i="4"/>
  <c r="AA412" i="4"/>
  <c r="X406" i="4"/>
  <c r="Y404" i="4"/>
  <c r="V401" i="4"/>
  <c r="V396" i="4"/>
  <c r="U395" i="4"/>
  <c r="Z395" i="4"/>
  <c r="V395" i="4"/>
  <c r="AD394" i="4"/>
  <c r="Y394" i="4" s="1"/>
  <c r="W393" i="4"/>
  <c r="Y387" i="4"/>
  <c r="V387" i="4"/>
  <c r="W387" i="4"/>
  <c r="U385" i="4"/>
  <c r="AA385" i="4"/>
  <c r="X381" i="4"/>
  <c r="AA380" i="4"/>
  <c r="W380" i="4"/>
  <c r="Y379" i="4"/>
  <c r="U379" i="4"/>
  <c r="X379" i="4"/>
  <c r="AA379" i="4"/>
  <c r="Z379" i="4"/>
  <c r="Y377" i="4"/>
  <c r="AA377" i="4"/>
  <c r="X375" i="4"/>
  <c r="Z374" i="4"/>
  <c r="AA373" i="4"/>
  <c r="Z372" i="4"/>
  <c r="AA372" i="4"/>
  <c r="W372" i="4"/>
  <c r="U371" i="4"/>
  <c r="Y371" i="4"/>
  <c r="V371" i="4"/>
  <c r="Z371" i="4"/>
  <c r="AA371" i="4"/>
  <c r="Y369" i="4"/>
  <c r="W369" i="4"/>
  <c r="Z369" i="4"/>
  <c r="U366" i="4"/>
  <c r="V366" i="4"/>
  <c r="X366" i="4"/>
  <c r="W366" i="4"/>
  <c r="X365" i="4"/>
  <c r="U364" i="4"/>
  <c r="X364" i="4"/>
  <c r="AA364" i="4"/>
  <c r="W364" i="4"/>
  <c r="V364" i="4"/>
  <c r="Y363" i="4"/>
  <c r="U363" i="4"/>
  <c r="X363" i="4"/>
  <c r="AA363" i="4"/>
  <c r="W363" i="4"/>
  <c r="Z363" i="4"/>
  <c r="V363" i="4"/>
  <c r="U361" i="4"/>
  <c r="V361" i="4"/>
  <c r="AA361" i="4"/>
  <c r="Z360" i="4"/>
  <c r="AA360" i="4"/>
  <c r="Y358" i="4"/>
  <c r="X358" i="4"/>
  <c r="Z358" i="4"/>
  <c r="W358" i="4"/>
  <c r="U357" i="4"/>
  <c r="Y356" i="4"/>
  <c r="U356" i="4"/>
  <c r="AA356" i="4"/>
  <c r="W356" i="4"/>
  <c r="X356" i="4"/>
  <c r="Z356" i="4"/>
  <c r="V356" i="4"/>
  <c r="Y355" i="4"/>
  <c r="U355" i="4"/>
  <c r="Z355" i="4"/>
  <c r="X355" i="4"/>
  <c r="AA355" i="4"/>
  <c r="W355" i="4"/>
  <c r="V355" i="4"/>
  <c r="Y353" i="4"/>
  <c r="Z353" i="4"/>
  <c r="W353" i="4"/>
  <c r="AD352" i="4"/>
  <c r="Y352" i="4" s="1"/>
  <c r="Y351" i="4"/>
  <c r="W351" i="4"/>
  <c r="Z351" i="4"/>
  <c r="U350" i="4"/>
  <c r="X350" i="4"/>
  <c r="AA350" i="4"/>
  <c r="V350" i="4"/>
  <c r="W348" i="4"/>
  <c r="AA346" i="4"/>
  <c r="Y345" i="4"/>
  <c r="U345" i="4"/>
  <c r="Z345" i="4"/>
  <c r="X345" i="4"/>
  <c r="V345" i="4"/>
  <c r="AA345" i="4"/>
  <c r="W345" i="4"/>
  <c r="Y344" i="4"/>
  <c r="U344" i="4"/>
  <c r="X344" i="4"/>
  <c r="AA344" i="4"/>
  <c r="W344" i="4"/>
  <c r="Z344" i="4"/>
  <c r="V344" i="4"/>
  <c r="Y343" i="4"/>
  <c r="W343" i="4"/>
  <c r="Z343" i="4"/>
  <c r="U342" i="4"/>
  <c r="X342" i="4"/>
  <c r="W342" i="4"/>
  <c r="Z342" i="4"/>
  <c r="U340" i="4"/>
  <c r="Z340" i="4"/>
  <c r="Z339" i="4"/>
  <c r="W338" i="4"/>
  <c r="U337" i="4"/>
  <c r="X337" i="4"/>
  <c r="V337" i="4"/>
  <c r="Z337" i="4"/>
  <c r="Y337" i="4"/>
  <c r="W337" i="4"/>
  <c r="AA337" i="4"/>
  <c r="Y336" i="4"/>
  <c r="U336" i="4"/>
  <c r="X336" i="4"/>
  <c r="AA336" i="4"/>
  <c r="W336" i="4"/>
  <c r="Z336" i="4"/>
  <c r="V336" i="4"/>
  <c r="U335" i="4"/>
  <c r="V335" i="4"/>
  <c r="AA335" i="4"/>
  <c r="Y334" i="4"/>
  <c r="W334" i="4"/>
  <c r="Z334" i="4"/>
  <c r="U333" i="4"/>
  <c r="AA333" i="4"/>
  <c r="V333" i="4"/>
  <c r="Z332" i="4"/>
  <c r="U331" i="4"/>
  <c r="X331" i="4"/>
  <c r="V331" i="4"/>
  <c r="Y330" i="4"/>
  <c r="W330" i="4"/>
  <c r="Z330" i="4"/>
  <c r="AD329" i="4"/>
  <c r="Y329" i="4" s="1"/>
  <c r="Y328" i="4"/>
  <c r="Z328" i="4"/>
  <c r="Y327" i="4"/>
  <c r="U327" i="4"/>
  <c r="X327" i="4"/>
  <c r="AA327" i="4"/>
  <c r="W327" i="4"/>
  <c r="Z327" i="4"/>
  <c r="V327" i="4"/>
  <c r="Y326" i="4"/>
  <c r="W326" i="4"/>
  <c r="Z326" i="4"/>
  <c r="U325" i="4"/>
  <c r="Z325" i="4"/>
  <c r="W325" i="4"/>
  <c r="Y324" i="4"/>
  <c r="U324" i="4"/>
  <c r="V324" i="4"/>
  <c r="Z324" i="4"/>
  <c r="W324" i="4"/>
  <c r="AA324" i="4"/>
  <c r="Y323" i="4"/>
  <c r="U323" i="4"/>
  <c r="X323" i="4"/>
  <c r="AA323" i="4"/>
  <c r="W323" i="4"/>
  <c r="Z323" i="4"/>
  <c r="V323" i="4"/>
  <c r="Y322" i="4"/>
  <c r="U322" i="4"/>
  <c r="X322" i="4"/>
  <c r="AA322" i="4"/>
  <c r="W322" i="4"/>
  <c r="Z322" i="4"/>
  <c r="V322" i="4"/>
  <c r="Z320" i="4"/>
  <c r="Y319" i="4"/>
  <c r="U319" i="4"/>
  <c r="X319" i="4"/>
  <c r="V319" i="4"/>
  <c r="AA319" i="4"/>
  <c r="W319" i="4"/>
  <c r="Z319" i="4"/>
  <c r="Y318" i="4"/>
  <c r="W318" i="4"/>
  <c r="Z318" i="4"/>
  <c r="U317" i="4"/>
  <c r="Y317" i="4"/>
  <c r="V317" i="4"/>
  <c r="Z317" i="4"/>
  <c r="AA317" i="4"/>
  <c r="Y316" i="4"/>
  <c r="V316" i="4"/>
  <c r="Z316" i="4"/>
  <c r="W316" i="4"/>
  <c r="AA316" i="4"/>
  <c r="U316" i="4"/>
  <c r="Y315" i="4"/>
  <c r="U315" i="4"/>
  <c r="Z315" i="4"/>
  <c r="X315" i="4"/>
  <c r="V315" i="4"/>
  <c r="AA315" i="4"/>
  <c r="W315" i="4"/>
  <c r="X314" i="4"/>
  <c r="Y314" i="4"/>
  <c r="V314" i="4"/>
  <c r="Z314" i="4"/>
  <c r="W314" i="4"/>
  <c r="AA314" i="4"/>
  <c r="U314" i="4"/>
  <c r="AD313" i="4"/>
  <c r="Y313" i="4" s="1"/>
  <c r="V312" i="4"/>
  <c r="W312" i="4"/>
  <c r="AA312" i="4"/>
  <c r="Z312" i="4"/>
  <c r="U312" i="4"/>
  <c r="Y311" i="4"/>
  <c r="U310" i="4"/>
  <c r="X309" i="4"/>
  <c r="U309" i="4"/>
  <c r="Y309" i="4"/>
  <c r="V309" i="4"/>
  <c r="Z309" i="4"/>
  <c r="W309" i="4"/>
  <c r="AA309" i="4"/>
  <c r="Y308" i="4"/>
  <c r="U308" i="4"/>
  <c r="X308" i="4"/>
  <c r="AA308" i="4"/>
  <c r="Z308" i="4"/>
  <c r="V308" i="4"/>
  <c r="Y307" i="4"/>
  <c r="U307" i="4"/>
  <c r="X307" i="4"/>
  <c r="AA307" i="4"/>
  <c r="W307" i="4"/>
  <c r="Z307" i="4"/>
  <c r="V307" i="4"/>
  <c r="Y306" i="4"/>
  <c r="U306" i="4"/>
  <c r="Z306" i="4"/>
  <c r="X306" i="4"/>
  <c r="AA306" i="4"/>
  <c r="W306" i="4"/>
  <c r="V306" i="4"/>
  <c r="X170" i="4"/>
  <c r="AD175" i="4"/>
  <c r="AD187" i="4"/>
  <c r="AD189" i="4"/>
  <c r="AD191" i="4"/>
  <c r="AD204" i="4"/>
  <c r="AC206" i="4"/>
  <c r="X206" i="4" s="1"/>
  <c r="AD208" i="4"/>
  <c r="AD210" i="4"/>
  <c r="AD212" i="4"/>
  <c r="AD214" i="4"/>
  <c r="AD216" i="4"/>
  <c r="AD218" i="4"/>
  <c r="AD225" i="4"/>
  <c r="AD227" i="4"/>
  <c r="AD229" i="4"/>
  <c r="AD231" i="4"/>
  <c r="Y231" i="4" s="1"/>
  <c r="AD233" i="4"/>
  <c r="AD235" i="4"/>
  <c r="AD242" i="4"/>
  <c r="Z242" i="4" s="1"/>
  <c r="AD244" i="4"/>
  <c r="AC253" i="4"/>
  <c r="AD255" i="4"/>
  <c r="Y255" i="4" s="1"/>
  <c r="AD257" i="4"/>
  <c r="V257" i="4" s="1"/>
  <c r="AD259" i="4"/>
  <c r="AA259" i="4" s="1"/>
  <c r="AD261" i="4"/>
  <c r="Y261" i="4" s="1"/>
  <c r="AD263" i="4"/>
  <c r="AD265" i="4"/>
  <c r="X265" i="4" s="1"/>
  <c r="AD267" i="4"/>
  <c r="V267" i="4" s="1"/>
  <c r="AD269" i="4"/>
  <c r="AD271" i="4"/>
  <c r="V271" i="4" s="1"/>
  <c r="AD273" i="4"/>
  <c r="AD275" i="4"/>
  <c r="AD277" i="4"/>
  <c r="X277" i="4" s="1"/>
  <c r="AD279" i="4"/>
  <c r="U279" i="4" s="1"/>
  <c r="AD281" i="4"/>
  <c r="AD283" i="4"/>
  <c r="AD285" i="4"/>
  <c r="U285" i="4" s="1"/>
  <c r="AC287" i="4"/>
  <c r="Y287" i="4" s="1"/>
  <c r="AC289" i="4"/>
  <c r="X289" i="4" s="1"/>
  <c r="AD291" i="4"/>
  <c r="AD293" i="4"/>
  <c r="X293" i="4" s="1"/>
  <c r="AD295" i="4"/>
  <c r="W295" i="4" s="1"/>
  <c r="AD302" i="4"/>
  <c r="Y302" i="4" s="1"/>
  <c r="AD304" i="4"/>
  <c r="Y304" i="4" s="1"/>
  <c r="AD186" i="4"/>
  <c r="AD188" i="4"/>
  <c r="AD190" i="4"/>
  <c r="AD192" i="4"/>
  <c r="AD203" i="4"/>
  <c r="AD205" i="4"/>
  <c r="AD207" i="4"/>
  <c r="AD209" i="4"/>
  <c r="Z209" i="4" s="1"/>
  <c r="AD211" i="4"/>
  <c r="AD213" i="4"/>
  <c r="AD215" i="4"/>
  <c r="AD217" i="4"/>
  <c r="X217" i="4" s="1"/>
  <c r="AD224" i="4"/>
  <c r="AC226" i="4"/>
  <c r="X226" i="4" s="1"/>
  <c r="AD228" i="4"/>
  <c r="AD230" i="4"/>
  <c r="U230" i="4" s="1"/>
  <c r="AD232" i="4"/>
  <c r="AC234" i="4"/>
  <c r="X234" i="4" s="1"/>
  <c r="AD243" i="4"/>
  <c r="AD245" i="4"/>
  <c r="U245" i="4" s="1"/>
  <c r="AD252" i="4"/>
  <c r="Y252" i="4" s="1"/>
  <c r="AD254" i="4"/>
  <c r="AD256" i="4"/>
  <c r="Y256" i="4" s="1"/>
  <c r="AD258" i="4"/>
  <c r="Y258" i="4" s="1"/>
  <c r="AD260" i="4"/>
  <c r="U260" i="4" s="1"/>
  <c r="AD262" i="4"/>
  <c r="Z262" i="4" s="1"/>
  <c r="AD264" i="4"/>
  <c r="Y264" i="4" s="1"/>
  <c r="AD266" i="4"/>
  <c r="Y266" i="4" s="1"/>
  <c r="AD268" i="4"/>
  <c r="Z268" i="4" s="1"/>
  <c r="AC270" i="4"/>
  <c r="X270" i="4" s="1"/>
  <c r="AD272" i="4"/>
  <c r="AD274" i="4"/>
  <c r="X274" i="4" s="1"/>
  <c r="AD276" i="4"/>
  <c r="U276" i="4" s="1"/>
  <c r="AD278" i="4"/>
  <c r="Y278" i="4" s="1"/>
  <c r="AD280" i="4"/>
  <c r="X280" i="4" s="1"/>
  <c r="AD282" i="4"/>
  <c r="V282" i="4" s="1"/>
  <c r="AC284" i="4"/>
  <c r="U284" i="4" s="1"/>
  <c r="AD286" i="4"/>
  <c r="AC288" i="4"/>
  <c r="X288" i="4" s="1"/>
  <c r="AD290" i="4"/>
  <c r="U290" i="4" s="1"/>
  <c r="AD292" i="4"/>
  <c r="Y292" i="4" s="1"/>
  <c r="AD294" i="4"/>
  <c r="AD303" i="4"/>
  <c r="U303" i="4" s="1"/>
  <c r="AD305" i="4"/>
  <c r="Y305" i="4" s="1"/>
  <c r="AD301" i="4"/>
  <c r="Y301" i="4" s="1"/>
  <c r="X300" i="4"/>
  <c r="Y300" i="4"/>
  <c r="V300" i="4"/>
  <c r="Z300" i="4"/>
  <c r="W300" i="4"/>
  <c r="AA300" i="4"/>
  <c r="U300" i="4"/>
  <c r="Y299" i="4"/>
  <c r="U299" i="4"/>
  <c r="Z299" i="4"/>
  <c r="X299" i="4"/>
  <c r="AA299" i="4"/>
  <c r="W299" i="4"/>
  <c r="V299" i="4"/>
  <c r="Y298" i="4"/>
  <c r="U298" i="4"/>
  <c r="X298" i="4"/>
  <c r="AA298" i="4"/>
  <c r="W298" i="4"/>
  <c r="Z298" i="4"/>
  <c r="V298" i="4"/>
  <c r="Y297" i="4"/>
  <c r="U297" i="4"/>
  <c r="X297" i="4"/>
  <c r="AA297" i="4"/>
  <c r="W297" i="4"/>
  <c r="Z297" i="4"/>
  <c r="V297" i="4"/>
  <c r="AD296" i="4"/>
  <c r="Y296" i="4" s="1"/>
  <c r="AA293" i="4"/>
  <c r="Z292" i="4"/>
  <c r="W289" i="4"/>
  <c r="U287" i="4"/>
  <c r="Z287" i="4"/>
  <c r="W287" i="4"/>
  <c r="V285" i="4"/>
  <c r="X285" i="4"/>
  <c r="Z284" i="4"/>
  <c r="Y283" i="4"/>
  <c r="U281" i="4"/>
  <c r="Y279" i="4"/>
  <c r="W279" i="4"/>
  <c r="Z279" i="4"/>
  <c r="W278" i="4"/>
  <c r="Z278" i="4"/>
  <c r="AA277" i="4"/>
  <c r="X276" i="4"/>
  <c r="AA276" i="4"/>
  <c r="W276" i="4"/>
  <c r="V273" i="4"/>
  <c r="Y271" i="4"/>
  <c r="W271" i="4"/>
  <c r="Z271" i="4"/>
  <c r="Z270" i="4"/>
  <c r="Y269" i="4"/>
  <c r="U269" i="4"/>
  <c r="X269" i="4"/>
  <c r="W269" i="4"/>
  <c r="U268" i="4"/>
  <c r="V268" i="4"/>
  <c r="W268" i="4"/>
  <c r="U263" i="4"/>
  <c r="X263" i="4"/>
  <c r="V263" i="4"/>
  <c r="AA263" i="4"/>
  <c r="Y262" i="4"/>
  <c r="V262" i="4"/>
  <c r="X262" i="4"/>
  <c r="AA262" i="4"/>
  <c r="AA261" i="4"/>
  <c r="Y260" i="4"/>
  <c r="X260" i="4"/>
  <c r="Z260" i="4"/>
  <c r="U259" i="4"/>
  <c r="Z257" i="4"/>
  <c r="U255" i="4"/>
  <c r="V255" i="4"/>
  <c r="X255" i="4"/>
  <c r="AA255" i="4"/>
  <c r="Y254" i="4"/>
  <c r="X254" i="4"/>
  <c r="V254" i="4"/>
  <c r="AA254" i="4"/>
  <c r="X253" i="4"/>
  <c r="Y253" i="4"/>
  <c r="V253" i="4"/>
  <c r="Z253" i="4"/>
  <c r="W253" i="4"/>
  <c r="AA253" i="4"/>
  <c r="U253" i="4"/>
  <c r="U252" i="4"/>
  <c r="V252" i="4"/>
  <c r="X252" i="4"/>
  <c r="AA252" i="4"/>
  <c r="Z252" i="4"/>
  <c r="AD251" i="4"/>
  <c r="Y251" i="4" s="1"/>
  <c r="Y250" i="4"/>
  <c r="U250" i="4"/>
  <c r="V250" i="4"/>
  <c r="X250" i="4"/>
  <c r="AA250" i="4"/>
  <c r="W250" i="4"/>
  <c r="Z250" i="4"/>
  <c r="Y249" i="4"/>
  <c r="U249" i="4"/>
  <c r="V249" i="4"/>
  <c r="X249" i="4"/>
  <c r="AA249" i="4"/>
  <c r="W249" i="4"/>
  <c r="Z249" i="4"/>
  <c r="Y248" i="4"/>
  <c r="U248" i="4"/>
  <c r="V248" i="4"/>
  <c r="X248" i="4"/>
  <c r="AA248" i="4"/>
  <c r="W248" i="4"/>
  <c r="Z248" i="4"/>
  <c r="Y247" i="4"/>
  <c r="U247" i="4"/>
  <c r="X247" i="4"/>
  <c r="V247" i="4"/>
  <c r="AA247" i="4"/>
  <c r="W247" i="4"/>
  <c r="Z247" i="4"/>
  <c r="AD246" i="4"/>
  <c r="Y246" i="4" s="1"/>
  <c r="X245" i="4"/>
  <c r="AA245" i="4"/>
  <c r="W244" i="4"/>
  <c r="U243" i="4"/>
  <c r="V243" i="4"/>
  <c r="W243" i="4"/>
  <c r="U242" i="4"/>
  <c r="X242" i="4"/>
  <c r="W242" i="4"/>
  <c r="AD241" i="4"/>
  <c r="Y241" i="4" s="1"/>
  <c r="Y240" i="4"/>
  <c r="U240" i="4"/>
  <c r="X240" i="4"/>
  <c r="AA240" i="4"/>
  <c r="W240" i="4"/>
  <c r="Z240" i="4"/>
  <c r="V240" i="4"/>
  <c r="Y239" i="4"/>
  <c r="U239" i="4"/>
  <c r="Z239" i="4"/>
  <c r="V239" i="4"/>
  <c r="X239" i="4"/>
  <c r="AA239" i="4"/>
  <c r="W239" i="4"/>
  <c r="X238" i="4"/>
  <c r="V238" i="4"/>
  <c r="Z238" i="4"/>
  <c r="W238" i="4"/>
  <c r="AA238" i="4"/>
  <c r="U238" i="4"/>
  <c r="Y238" i="4"/>
  <c r="Y237" i="4"/>
  <c r="U237" i="4"/>
  <c r="X237" i="4"/>
  <c r="V237" i="4"/>
  <c r="AA237" i="4"/>
  <c r="W237" i="4"/>
  <c r="Z237" i="4"/>
  <c r="AD236" i="4"/>
  <c r="Y236" i="4" s="1"/>
  <c r="Y235" i="4"/>
  <c r="U235" i="4"/>
  <c r="X235" i="4"/>
  <c r="V235" i="4"/>
  <c r="AA235" i="4"/>
  <c r="W235" i="4"/>
  <c r="Z235" i="4"/>
  <c r="Y234" i="4"/>
  <c r="V234" i="4"/>
  <c r="Z234" i="4"/>
  <c r="W234" i="4"/>
  <c r="AA234" i="4"/>
  <c r="U234" i="4"/>
  <c r="Y233" i="4"/>
  <c r="U233" i="4"/>
  <c r="X233" i="4"/>
  <c r="V233" i="4"/>
  <c r="AA233" i="4"/>
  <c r="W233" i="4"/>
  <c r="Z233" i="4"/>
  <c r="Y232" i="4"/>
  <c r="U232" i="4"/>
  <c r="X232" i="4"/>
  <c r="V232" i="4"/>
  <c r="AA232" i="4"/>
  <c r="W232" i="4"/>
  <c r="Z232" i="4"/>
  <c r="Z231" i="4"/>
  <c r="X230" i="4"/>
  <c r="Y229" i="4"/>
  <c r="U229" i="4"/>
  <c r="X229" i="4"/>
  <c r="V229" i="4"/>
  <c r="AA229" i="4"/>
  <c r="W229" i="4"/>
  <c r="Z229" i="4"/>
  <c r="Y228" i="4"/>
  <c r="U228" i="4"/>
  <c r="X228" i="4"/>
  <c r="V228" i="4"/>
  <c r="AA228" i="4"/>
  <c r="W228" i="4"/>
  <c r="Z228" i="4"/>
  <c r="Y227" i="4"/>
  <c r="U227" i="4"/>
  <c r="Z227" i="4"/>
  <c r="V227" i="4"/>
  <c r="X227" i="4"/>
  <c r="AA227" i="4"/>
  <c r="W227" i="4"/>
  <c r="V226" i="4"/>
  <c r="Z226" i="4"/>
  <c r="W226" i="4"/>
  <c r="AA226" i="4"/>
  <c r="U226" i="4"/>
  <c r="Y226" i="4"/>
  <c r="Y225" i="4"/>
  <c r="U225" i="4"/>
  <c r="X225" i="4"/>
  <c r="V225" i="4"/>
  <c r="AA225" i="4"/>
  <c r="W225" i="4"/>
  <c r="Z225" i="4"/>
  <c r="Y224" i="4"/>
  <c r="U224" i="4"/>
  <c r="X224" i="4"/>
  <c r="V224" i="4"/>
  <c r="AA224" i="4"/>
  <c r="W224" i="4"/>
  <c r="Z224" i="4"/>
  <c r="AD223" i="4"/>
  <c r="Y223" i="4" s="1"/>
  <c r="Y222" i="4"/>
  <c r="U222" i="4"/>
  <c r="X222" i="4"/>
  <c r="V222" i="4"/>
  <c r="AA222" i="4"/>
  <c r="W222" i="4"/>
  <c r="Z222" i="4"/>
  <c r="X221" i="4"/>
  <c r="U221" i="4"/>
  <c r="V221" i="4"/>
  <c r="Z221" i="4"/>
  <c r="W221" i="4"/>
  <c r="AA221" i="4"/>
  <c r="Y221" i="4"/>
  <c r="Y220" i="4"/>
  <c r="U220" i="4"/>
  <c r="X220" i="4"/>
  <c r="V220" i="4"/>
  <c r="AA220" i="4"/>
  <c r="W220" i="4"/>
  <c r="Z220" i="4"/>
  <c r="AD219" i="4"/>
  <c r="Y219" i="4" s="1"/>
  <c r="Y218" i="4"/>
  <c r="U218" i="4"/>
  <c r="V218" i="4"/>
  <c r="Z218" i="4"/>
  <c r="U217" i="4"/>
  <c r="V217" i="4"/>
  <c r="AA217" i="4"/>
  <c r="Z217" i="4"/>
  <c r="Y216" i="4"/>
  <c r="U216" i="4"/>
  <c r="Z216" i="4"/>
  <c r="V216" i="4"/>
  <c r="X216" i="4"/>
  <c r="AA216" i="4"/>
  <c r="W216" i="4"/>
  <c r="Y215" i="4"/>
  <c r="U215" i="4"/>
  <c r="X215" i="4"/>
  <c r="V215" i="4"/>
  <c r="AA215" i="4"/>
  <c r="W215" i="4"/>
  <c r="Z215" i="4"/>
  <c r="Y214" i="4"/>
  <c r="U214" i="4"/>
  <c r="X214" i="4"/>
  <c r="V214" i="4"/>
  <c r="AA214" i="4"/>
  <c r="W214" i="4"/>
  <c r="Z214" i="4"/>
  <c r="Y213" i="4"/>
  <c r="U213" i="4"/>
  <c r="X213" i="4"/>
  <c r="V213" i="4"/>
  <c r="AA213" i="4"/>
  <c r="W213" i="4"/>
  <c r="Z213" i="4"/>
  <c r="Y212" i="4"/>
  <c r="U212" i="4"/>
  <c r="Z212" i="4"/>
  <c r="X212" i="4"/>
  <c r="V212" i="4"/>
  <c r="AA212" i="4"/>
  <c r="W212" i="4"/>
  <c r="Y211" i="4"/>
  <c r="U211" i="4"/>
  <c r="V211" i="4"/>
  <c r="X211" i="4"/>
  <c r="AA211" i="4"/>
  <c r="W211" i="4"/>
  <c r="Z211" i="4"/>
  <c r="Y210" i="4"/>
  <c r="U210" i="4"/>
  <c r="V210" i="4"/>
  <c r="Z210" i="4"/>
  <c r="U209" i="4"/>
  <c r="X209" i="4"/>
  <c r="W209" i="4"/>
  <c r="Y208" i="4"/>
  <c r="U208" i="4"/>
  <c r="X208" i="4"/>
  <c r="V208" i="4"/>
  <c r="AA208" i="4"/>
  <c r="W208" i="4"/>
  <c r="Z208" i="4"/>
  <c r="Y207" i="4"/>
  <c r="U207" i="4"/>
  <c r="X207" i="4"/>
  <c r="V207" i="4"/>
  <c r="AA207" i="4"/>
  <c r="W207" i="4"/>
  <c r="Z207" i="4"/>
  <c r="V206" i="4"/>
  <c r="Z206" i="4"/>
  <c r="W206" i="4"/>
  <c r="AA206" i="4"/>
  <c r="U206" i="4"/>
  <c r="Y206" i="4"/>
  <c r="Y205" i="4"/>
  <c r="U205" i="4"/>
  <c r="X205" i="4"/>
  <c r="V205" i="4"/>
  <c r="AA205" i="4"/>
  <c r="W205" i="4"/>
  <c r="Z205" i="4"/>
  <c r="Y204" i="4"/>
  <c r="U204" i="4"/>
  <c r="X204" i="4"/>
  <c r="V204" i="4"/>
  <c r="AA204" i="4"/>
  <c r="W204" i="4"/>
  <c r="Z204" i="4"/>
  <c r="Y203" i="4"/>
  <c r="U203" i="4"/>
  <c r="X203" i="4"/>
  <c r="V203" i="4"/>
  <c r="AA203" i="4"/>
  <c r="W203" i="4"/>
  <c r="Z203" i="4"/>
  <c r="AD202" i="4"/>
  <c r="Y202" i="4" s="1"/>
  <c r="U201" i="4"/>
  <c r="Y201" i="4"/>
  <c r="V201" i="4"/>
  <c r="Z201" i="4"/>
  <c r="W201" i="4"/>
  <c r="AA201" i="4"/>
  <c r="Y200" i="4"/>
  <c r="U200" i="4"/>
  <c r="X200" i="4"/>
  <c r="V200" i="4"/>
  <c r="AA200" i="4"/>
  <c r="W200" i="4"/>
  <c r="Z200" i="4"/>
  <c r="X199" i="4"/>
  <c r="U199" i="4"/>
  <c r="Y199" i="4"/>
  <c r="V199" i="4"/>
  <c r="Z199" i="4"/>
  <c r="W199" i="4"/>
  <c r="AA199" i="4"/>
  <c r="AA198" i="4"/>
  <c r="Y197" i="4"/>
  <c r="U197" i="4"/>
  <c r="X197" i="4"/>
  <c r="V197" i="4"/>
  <c r="AA197" i="4"/>
  <c r="W197" i="4"/>
  <c r="Z197" i="4"/>
  <c r="Y196" i="4"/>
  <c r="U196" i="4"/>
  <c r="Z196" i="4"/>
  <c r="V196" i="4"/>
  <c r="X196" i="4"/>
  <c r="AA196" i="4"/>
  <c r="W196" i="4"/>
  <c r="Y195" i="4"/>
  <c r="U195" i="4"/>
  <c r="V195" i="4"/>
  <c r="X195" i="4"/>
  <c r="AA195" i="4"/>
  <c r="W195" i="4"/>
  <c r="Z195" i="4"/>
  <c r="Y194" i="4"/>
  <c r="U194" i="4"/>
  <c r="X194" i="4"/>
  <c r="AA194" i="4"/>
  <c r="W194" i="4"/>
  <c r="Z194" i="4"/>
  <c r="V194" i="4"/>
  <c r="AC193" i="4"/>
  <c r="Y192" i="4"/>
  <c r="U192" i="4"/>
  <c r="X192" i="4"/>
  <c r="V192" i="4"/>
  <c r="AA192" i="4"/>
  <c r="W192" i="4"/>
  <c r="Z192" i="4"/>
  <c r="Y191" i="4"/>
  <c r="U191" i="4"/>
  <c r="X191" i="4"/>
  <c r="V191" i="4"/>
  <c r="AA191" i="4"/>
  <c r="W191" i="4"/>
  <c r="Z191" i="4"/>
  <c r="Y190" i="4"/>
  <c r="U190" i="4"/>
  <c r="X190" i="4"/>
  <c r="Z190" i="4"/>
  <c r="AA190" i="4"/>
  <c r="W190" i="4"/>
  <c r="V190" i="4"/>
  <c r="Y189" i="4"/>
  <c r="U189" i="4"/>
  <c r="X189" i="4"/>
  <c r="Z189" i="4"/>
  <c r="V189" i="4"/>
  <c r="AA189" i="4"/>
  <c r="W189" i="4"/>
  <c r="Y188" i="4"/>
  <c r="U188" i="4"/>
  <c r="AA188" i="4"/>
  <c r="W188" i="4"/>
  <c r="X188" i="4"/>
  <c r="Z188" i="4"/>
  <c r="V188" i="4"/>
  <c r="Y187" i="4"/>
  <c r="U187" i="4"/>
  <c r="X187" i="4"/>
  <c r="Z187" i="4"/>
  <c r="V187" i="4"/>
  <c r="AA187" i="4"/>
  <c r="W187" i="4"/>
  <c r="Y186" i="4"/>
  <c r="U186" i="4"/>
  <c r="Z186" i="4"/>
  <c r="X186" i="4"/>
  <c r="AA186" i="4"/>
  <c r="W186" i="4"/>
  <c r="V186" i="4"/>
  <c r="AD185" i="4"/>
  <c r="X185" i="4" s="1"/>
  <c r="Y183" i="4"/>
  <c r="U183" i="4"/>
  <c r="AA183" i="4"/>
  <c r="Z183" i="4"/>
  <c r="V183" i="4"/>
  <c r="X183" i="4"/>
  <c r="W183" i="4"/>
  <c r="Y182" i="4"/>
  <c r="U182" i="4"/>
  <c r="Z182" i="4"/>
  <c r="X182" i="4"/>
  <c r="AA182" i="4"/>
  <c r="W182" i="4"/>
  <c r="V182" i="4"/>
  <c r="Y181" i="4"/>
  <c r="U181" i="4"/>
  <c r="V181" i="4"/>
  <c r="X181" i="4"/>
  <c r="Z181" i="4"/>
  <c r="AA181" i="4"/>
  <c r="W181" i="4"/>
  <c r="AD180" i="4"/>
  <c r="Y180" i="4" s="1"/>
  <c r="AC179" i="4"/>
  <c r="Y178" i="4"/>
  <c r="U178" i="4"/>
  <c r="Z178" i="4"/>
  <c r="X178" i="4"/>
  <c r="V178" i="4"/>
  <c r="AA178" i="4"/>
  <c r="W178" i="4"/>
  <c r="Z177" i="4"/>
  <c r="AD176" i="4"/>
  <c r="Y176" i="4" s="1"/>
  <c r="Y175" i="4"/>
  <c r="U175" i="4"/>
  <c r="X175" i="4"/>
  <c r="Z175" i="4"/>
  <c r="V175" i="4"/>
  <c r="AA175" i="4"/>
  <c r="W175" i="4"/>
  <c r="AD174" i="4"/>
  <c r="Y174" i="4" s="1"/>
  <c r="AC173" i="4"/>
  <c r="AD172" i="4"/>
  <c r="Y172" i="4" s="1"/>
  <c r="AD171" i="4"/>
  <c r="Y171" i="4" s="1"/>
  <c r="W170" i="4"/>
  <c r="AA170" i="4"/>
  <c r="V170" i="4"/>
  <c r="Z170" i="4"/>
  <c r="U170" i="4"/>
  <c r="AD169" i="4"/>
  <c r="Y169" i="4" s="1"/>
  <c r="AD168" i="4"/>
  <c r="Y168" i="4" s="1"/>
  <c r="AD167" i="4"/>
  <c r="AA167" i="4" s="1"/>
  <c r="AC166" i="4"/>
  <c r="AD165" i="4"/>
  <c r="Y165" i="4" s="1"/>
  <c r="AD164" i="4"/>
  <c r="Y164" i="4" s="1"/>
  <c r="AD163" i="4"/>
  <c r="Y163" i="4" s="1"/>
  <c r="AD162" i="4"/>
  <c r="Y162" i="4" s="1"/>
  <c r="AC161" i="4"/>
  <c r="AD160" i="4"/>
  <c r="Y160" i="4" s="1"/>
  <c r="AD159" i="4"/>
  <c r="Y159" i="4" s="1"/>
  <c r="AD158" i="4"/>
  <c r="Y158" i="4" s="1"/>
  <c r="AC157" i="4"/>
  <c r="AD156" i="4"/>
  <c r="Y156" i="4" s="1"/>
  <c r="AD155" i="4"/>
  <c r="AD154" i="4"/>
  <c r="Y154" i="4" s="1"/>
  <c r="AD153" i="4"/>
  <c r="Y153" i="4" s="1"/>
  <c r="AC152" i="4"/>
  <c r="AD151" i="4"/>
  <c r="U151" i="4" s="1"/>
  <c r="AD150" i="4"/>
  <c r="Y150" i="4" s="1"/>
  <c r="AD149" i="4"/>
  <c r="Y149" i="4" s="1"/>
  <c r="AD148" i="4"/>
  <c r="Y148" i="4" s="1"/>
  <c r="AD147" i="4"/>
  <c r="Y147" i="4" s="1"/>
  <c r="AD146" i="4"/>
  <c r="Y146" i="4" s="1"/>
  <c r="AD145" i="4"/>
  <c r="Y145" i="4" s="1"/>
  <c r="AD144" i="4"/>
  <c r="Y144" i="4" s="1"/>
  <c r="AC143" i="4"/>
  <c r="AD142" i="4"/>
  <c r="Y142" i="4" s="1"/>
  <c r="AD141" i="4"/>
  <c r="Y141" i="4" s="1"/>
  <c r="AB140" i="4"/>
  <c r="AD140" i="4" s="1"/>
  <c r="AB139" i="4"/>
  <c r="AC139" i="4" s="1"/>
  <c r="AB138" i="4"/>
  <c r="AD138" i="4" s="1"/>
  <c r="AB137" i="4"/>
  <c r="AD137" i="4" s="1"/>
  <c r="AB136" i="4"/>
  <c r="AC136" i="4" s="1"/>
  <c r="AB135" i="4"/>
  <c r="AC135" i="4" s="1"/>
  <c r="AB134" i="4"/>
  <c r="AC134" i="4" s="1"/>
  <c r="AB133" i="4"/>
  <c r="AD133" i="4" s="1"/>
  <c r="AB132" i="4"/>
  <c r="AC132" i="4" s="1"/>
  <c r="AB131" i="4"/>
  <c r="AC131" i="4" s="1"/>
  <c r="AB130" i="4"/>
  <c r="AD130" i="4" s="1"/>
  <c r="AB129" i="4"/>
  <c r="AC129" i="4" s="1"/>
  <c r="AB128" i="4"/>
  <c r="AC128" i="4" s="1"/>
  <c r="AB127" i="4"/>
  <c r="AC127" i="4" s="1"/>
  <c r="AB126" i="4"/>
  <c r="AC126" i="4" s="1"/>
  <c r="AB125" i="4"/>
  <c r="AC125" i="4" s="1"/>
  <c r="AB124" i="4"/>
  <c r="AC124" i="4" s="1"/>
  <c r="AB123" i="4"/>
  <c r="AC123" i="4" s="1"/>
  <c r="AB122" i="4"/>
  <c r="AC122" i="4" s="1"/>
  <c r="AB121" i="4"/>
  <c r="AC121" i="4" s="1"/>
  <c r="AB120" i="4"/>
  <c r="AC120" i="4" s="1"/>
  <c r="AB119" i="4"/>
  <c r="AD119" i="4" s="1"/>
  <c r="AB118" i="4"/>
  <c r="AD118" i="4" s="1"/>
  <c r="AB117" i="4"/>
  <c r="AC117" i="4" s="1"/>
  <c r="AB116" i="4"/>
  <c r="AC116" i="4" s="1"/>
  <c r="AB115" i="4"/>
  <c r="AC115" i="4" s="1"/>
  <c r="AB114" i="4"/>
  <c r="AC114" i="4" s="1"/>
  <c r="AB113" i="4"/>
  <c r="AC113" i="4" s="1"/>
  <c r="AB112" i="4"/>
  <c r="AC112" i="4" s="1"/>
  <c r="AB111" i="4"/>
  <c r="AC111" i="4" s="1"/>
  <c r="AB110" i="4"/>
  <c r="AC110" i="4" s="1"/>
  <c r="AB109" i="4"/>
  <c r="AC109" i="4" s="1"/>
  <c r="AB108" i="4"/>
  <c r="AC108" i="4" s="1"/>
  <c r="AB107" i="4"/>
  <c r="AC107" i="4" s="1"/>
  <c r="AB106" i="4"/>
  <c r="AD106" i="4" s="1"/>
  <c r="AB105" i="4"/>
  <c r="AC105" i="4" s="1"/>
  <c r="AB104" i="4"/>
  <c r="AC104" i="4" s="1"/>
  <c r="AB103" i="4"/>
  <c r="AC103" i="4" s="1"/>
  <c r="AB102" i="4"/>
  <c r="AC102" i="4" s="1"/>
  <c r="AB101" i="4"/>
  <c r="AC101" i="4" s="1"/>
  <c r="AB99" i="4"/>
  <c r="AC99" i="4" s="1"/>
  <c r="AB98" i="4"/>
  <c r="AC98" i="4" s="1"/>
  <c r="AB97" i="4"/>
  <c r="AC97" i="4" s="1"/>
  <c r="AB96" i="4"/>
  <c r="AC96" i="4" s="1"/>
  <c r="AB95" i="4"/>
  <c r="AC95" i="4" s="1"/>
  <c r="AB94" i="4"/>
  <c r="AC94" i="4" s="1"/>
  <c r="AB93" i="4"/>
  <c r="AD93" i="4" s="1"/>
  <c r="AB92" i="4"/>
  <c r="AD92" i="4" s="1"/>
  <c r="AB91" i="4"/>
  <c r="AC91" i="4" s="1"/>
  <c r="AB90" i="4"/>
  <c r="AC90" i="4" s="1"/>
  <c r="AB89" i="4"/>
  <c r="AC89" i="4" s="1"/>
  <c r="AB88" i="4"/>
  <c r="AD88" i="4" s="1"/>
  <c r="AB87" i="4"/>
  <c r="AC87" i="4" s="1"/>
  <c r="AB86" i="4"/>
  <c r="AC86" i="4" s="1"/>
  <c r="AB85" i="4"/>
  <c r="AC85" i="4" s="1"/>
  <c r="AB84" i="4"/>
  <c r="AD84" i="4" s="1"/>
  <c r="AB83" i="4"/>
  <c r="AC83" i="4" s="1"/>
  <c r="AB82" i="4"/>
  <c r="AC82" i="4" s="1"/>
  <c r="AB81" i="4"/>
  <c r="AC81" i="4" s="1"/>
  <c r="AB80" i="4"/>
  <c r="AC80" i="4" s="1"/>
  <c r="AB79" i="4"/>
  <c r="AC79" i="4" s="1"/>
  <c r="AB78" i="4"/>
  <c r="AC78" i="4" s="1"/>
  <c r="AB100" i="4"/>
  <c r="AC100" i="4" s="1"/>
  <c r="U594" i="4" l="1"/>
  <c r="AA401" i="4"/>
  <c r="W412" i="4"/>
  <c r="U412" i="4"/>
  <c r="Z589" i="4"/>
  <c r="Z600" i="4"/>
  <c r="Z401" i="4"/>
  <c r="W600" i="4"/>
  <c r="W177" i="4"/>
  <c r="X177" i="4"/>
  <c r="AA177" i="4"/>
  <c r="U177" i="4"/>
  <c r="AE177" i="4" s="1"/>
  <c r="V177" i="4"/>
  <c r="W254" i="4"/>
  <c r="Z255" i="4"/>
  <c r="W262" i="4"/>
  <c r="U262" i="4"/>
  <c r="W263" i="4"/>
  <c r="Y263" i="4"/>
  <c r="U270" i="4"/>
  <c r="X271" i="4"/>
  <c r="U271" i="4"/>
  <c r="W275" i="4"/>
  <c r="X278" i="4"/>
  <c r="AA279" i="4"/>
  <c r="X279" i="4"/>
  <c r="X287" i="4"/>
  <c r="V311" i="4"/>
  <c r="V318" i="4"/>
  <c r="AA318" i="4"/>
  <c r="U318" i="4"/>
  <c r="AA325" i="4"/>
  <c r="V325" i="4"/>
  <c r="AA326" i="4"/>
  <c r="X326" i="4"/>
  <c r="V334" i="4"/>
  <c r="AA334" i="4"/>
  <c r="U334" i="4"/>
  <c r="W335" i="4"/>
  <c r="X338" i="4"/>
  <c r="V342" i="4"/>
  <c r="Y342" i="4"/>
  <c r="X343" i="4"/>
  <c r="Z347" i="4"/>
  <c r="W350" i="4"/>
  <c r="V351" i="4"/>
  <c r="AA351" i="4"/>
  <c r="U351" i="4"/>
  <c r="AA353" i="4"/>
  <c r="V353" i="4"/>
  <c r="U353" i="4"/>
  <c r="W357" i="4"/>
  <c r="V358" i="4"/>
  <c r="U358" i="4"/>
  <c r="Z361" i="4"/>
  <c r="Y361" i="4"/>
  <c r="Y366" i="4"/>
  <c r="X369" i="4"/>
  <c r="V374" i="4"/>
  <c r="U374" i="4"/>
  <c r="V377" i="4"/>
  <c r="Z377" i="4"/>
  <c r="U377" i="4"/>
  <c r="AA382" i="4"/>
  <c r="W385" i="4"/>
  <c r="U398" i="4"/>
  <c r="W398" i="4"/>
  <c r="Y494" i="4"/>
  <c r="X498" i="4"/>
  <c r="Z254" i="4"/>
  <c r="U254" i="4"/>
  <c r="W255" i="4"/>
  <c r="Z263" i="4"/>
  <c r="AA271" i="4"/>
  <c r="V279" i="4"/>
  <c r="W308" i="4"/>
  <c r="W317" i="4"/>
  <c r="Y325" i="4"/>
  <c r="V326" i="4"/>
  <c r="Z335" i="4"/>
  <c r="Y335" i="4"/>
  <c r="U339" i="4"/>
  <c r="AA342" i="4"/>
  <c r="V343" i="4"/>
  <c r="AA343" i="4"/>
  <c r="V346" i="4"/>
  <c r="Z350" i="4"/>
  <c r="AA358" i="4"/>
  <c r="W361" i="4"/>
  <c r="AA366" i="4"/>
  <c r="V369" i="4"/>
  <c r="AA369" i="4"/>
  <c r="V373" i="4"/>
  <c r="W377" i="4"/>
  <c r="V385" i="4"/>
  <c r="Z385" i="4"/>
  <c r="Y385" i="4"/>
  <c r="Z398" i="4"/>
  <c r="X409" i="4"/>
  <c r="Y498" i="4"/>
  <c r="X596" i="4"/>
  <c r="W581" i="4"/>
  <c r="AA589" i="4"/>
  <c r="V589" i="4"/>
  <c r="U589" i="4"/>
  <c r="AA596" i="4"/>
  <c r="V600" i="4"/>
  <c r="Y600" i="4"/>
  <c r="Y578" i="4"/>
  <c r="U578" i="4"/>
  <c r="Y390" i="4"/>
  <c r="Z382" i="4"/>
  <c r="V382" i="4"/>
  <c r="W601" i="4"/>
  <c r="AA601" i="4"/>
  <c r="Z601" i="4"/>
  <c r="X584" i="4"/>
  <c r="W583" i="4"/>
  <c r="Y565" i="4"/>
  <c r="V556" i="4"/>
  <c r="U556" i="4"/>
  <c r="AA556" i="4"/>
  <c r="X499" i="4"/>
  <c r="V499" i="4"/>
  <c r="Z484" i="4"/>
  <c r="V484" i="4"/>
  <c r="AA484" i="4"/>
  <c r="X484" i="4"/>
  <c r="V412" i="4"/>
  <c r="W409" i="4"/>
  <c r="Y406" i="4"/>
  <c r="AA406" i="4"/>
  <c r="V404" i="4"/>
  <c r="AA404" i="4"/>
  <c r="Z404" i="4"/>
  <c r="U404" i="4"/>
  <c r="W404" i="4"/>
  <c r="W401" i="4"/>
  <c r="U393" i="4"/>
  <c r="AA393" i="4"/>
  <c r="V393" i="4"/>
  <c r="Z393" i="4"/>
  <c r="AA390" i="4"/>
  <c r="AA388" i="4"/>
  <c r="V388" i="4"/>
  <c r="X376" i="4"/>
  <c r="W374" i="4"/>
  <c r="U372" i="4"/>
  <c r="V372" i="4"/>
  <c r="Y372" i="4"/>
  <c r="X372" i="4"/>
  <c r="W371" i="4"/>
  <c r="U368" i="4"/>
  <c r="Z364" i="4"/>
  <c r="AA286" i="4"/>
  <c r="X284" i="4"/>
  <c r="X282" i="4"/>
  <c r="X281" i="4"/>
  <c r="Z280" i="4"/>
  <c r="AA278" i="4"/>
  <c r="U273" i="4"/>
  <c r="AA270" i="4"/>
  <c r="V270" i="4"/>
  <c r="W270" i="4"/>
  <c r="Y270" i="4"/>
  <c r="Z265" i="4"/>
  <c r="X264" i="4"/>
  <c r="X256" i="4"/>
  <c r="V576" i="4"/>
  <c r="X556" i="4"/>
  <c r="Y556" i="4"/>
  <c r="W556" i="4"/>
  <c r="AA548" i="4"/>
  <c r="V548" i="4"/>
  <c r="W520" i="4"/>
  <c r="Z520" i="4"/>
  <c r="AA520" i="4"/>
  <c r="Y472" i="4"/>
  <c r="V472" i="4"/>
  <c r="AA472" i="4"/>
  <c r="U472" i="4"/>
  <c r="Z417" i="4"/>
  <c r="Y401" i="4"/>
  <c r="X401" i="4"/>
  <c r="Y393" i="4"/>
  <c r="X388" i="4"/>
  <c r="Y388" i="4"/>
  <c r="X384" i="4"/>
  <c r="AA310" i="4"/>
  <c r="Y310" i="4"/>
  <c r="V286" i="4"/>
  <c r="W286" i="4"/>
  <c r="V277" i="4"/>
  <c r="U277" i="4"/>
  <c r="W277" i="4"/>
  <c r="Z261" i="4"/>
  <c r="W261" i="4"/>
  <c r="X261" i="4"/>
  <c r="W258" i="4"/>
  <c r="Y198" i="4"/>
  <c r="X198" i="4"/>
  <c r="W198" i="4"/>
  <c r="V198" i="4"/>
  <c r="Z198" i="4"/>
  <c r="W184" i="4"/>
  <c r="U184" i="4"/>
  <c r="V184" i="4"/>
  <c r="AA184" i="4"/>
  <c r="Y184" i="4"/>
  <c r="Z184" i="4"/>
  <c r="X599" i="4"/>
  <c r="X597" i="4"/>
  <c r="W591" i="4"/>
  <c r="AF578" i="4"/>
  <c r="AE578" i="4"/>
  <c r="AA562" i="4"/>
  <c r="V562" i="4"/>
  <c r="U562" i="4"/>
  <c r="W562" i="4"/>
  <c r="AA543" i="4"/>
  <c r="AF519" i="4"/>
  <c r="AE519" i="4"/>
  <c r="AF518" i="4"/>
  <c r="AE518" i="4"/>
  <c r="Y291" i="4"/>
  <c r="AA291" i="4"/>
  <c r="X370" i="4"/>
  <c r="Y370" i="4"/>
  <c r="X321" i="4"/>
  <c r="Y321" i="4"/>
  <c r="X311" i="4"/>
  <c r="Y383" i="4"/>
  <c r="AA367" i="4"/>
  <c r="V367" i="4"/>
  <c r="U328" i="4"/>
  <c r="Y320" i="4"/>
  <c r="AA320" i="4"/>
  <c r="X320" i="4"/>
  <c r="Z310" i="4"/>
  <c r="V554" i="4"/>
  <c r="Y554" i="4"/>
  <c r="AA554" i="4"/>
  <c r="X554" i="4"/>
  <c r="W546" i="4"/>
  <c r="U546" i="4"/>
  <c r="V546" i="4"/>
  <c r="Z546" i="4"/>
  <c r="AA465" i="4"/>
  <c r="Y465" i="4"/>
  <c r="V465" i="4"/>
  <c r="U457" i="4"/>
  <c r="V457" i="4"/>
  <c r="X457" i="4"/>
  <c r="U449" i="4"/>
  <c r="Z449" i="4"/>
  <c r="Y449" i="4"/>
  <c r="Z441" i="4"/>
  <c r="V441" i="4"/>
  <c r="W441" i="4"/>
  <c r="Z422" i="4"/>
  <c r="AA422" i="4"/>
  <c r="Y422" i="4"/>
  <c r="X422" i="4"/>
  <c r="W422" i="4"/>
  <c r="U422" i="4"/>
  <c r="Y561" i="4"/>
  <c r="AA561" i="4"/>
  <c r="V553" i="4"/>
  <c r="AA545" i="4"/>
  <c r="Y450" i="4"/>
  <c r="X450" i="4"/>
  <c r="U450" i="4"/>
  <c r="V450" i="4"/>
  <c r="AA450" i="4"/>
  <c r="W450" i="4"/>
  <c r="V442" i="4"/>
  <c r="Z442" i="4"/>
  <c r="AA442" i="4"/>
  <c r="Y442" i="4"/>
  <c r="X442" i="4"/>
  <c r="W442" i="4"/>
  <c r="U442" i="4"/>
  <c r="Y425" i="4"/>
  <c r="X425" i="4"/>
  <c r="U425" i="4"/>
  <c r="V425" i="4"/>
  <c r="AA425" i="4"/>
  <c r="W425" i="4"/>
  <c r="Z537" i="4"/>
  <c r="W537" i="4"/>
  <c r="Y537" i="4"/>
  <c r="X537" i="4"/>
  <c r="U537" i="4"/>
  <c r="V537" i="4"/>
  <c r="AA537" i="4"/>
  <c r="Y529" i="4"/>
  <c r="X529" i="4"/>
  <c r="U529" i="4"/>
  <c r="V529" i="4"/>
  <c r="AA529" i="4"/>
  <c r="Z529" i="4"/>
  <c r="W529" i="4"/>
  <c r="X521" i="4"/>
  <c r="W521" i="4"/>
  <c r="U521" i="4"/>
  <c r="AA521" i="4"/>
  <c r="V521" i="4"/>
  <c r="Y521" i="4"/>
  <c r="Z521" i="4"/>
  <c r="Y511" i="4"/>
  <c r="X511" i="4"/>
  <c r="U511" i="4"/>
  <c r="V511" i="4"/>
  <c r="AA511" i="4"/>
  <c r="Z511" i="4"/>
  <c r="W511" i="4"/>
  <c r="Y493" i="4"/>
  <c r="AA493" i="4"/>
  <c r="U493" i="4"/>
  <c r="X493" i="4"/>
  <c r="W493" i="4"/>
  <c r="Z493" i="4"/>
  <c r="X485" i="4"/>
  <c r="W485" i="4"/>
  <c r="V485" i="4"/>
  <c r="AA485" i="4"/>
  <c r="U485" i="4"/>
  <c r="Z485" i="4"/>
  <c r="U477" i="4"/>
  <c r="X477" i="4"/>
  <c r="W477" i="4"/>
  <c r="Y477" i="4"/>
  <c r="AA477" i="4"/>
  <c r="X470" i="4"/>
  <c r="Y470" i="4"/>
  <c r="W470" i="4"/>
  <c r="V470" i="4"/>
  <c r="AA470" i="4"/>
  <c r="U470" i="4"/>
  <c r="Y427" i="4"/>
  <c r="X427" i="4"/>
  <c r="AA427" i="4"/>
  <c r="U427" i="4"/>
  <c r="W427" i="4"/>
  <c r="Z427" i="4"/>
  <c r="V427" i="4"/>
  <c r="U586" i="4"/>
  <c r="Y586" i="4"/>
  <c r="X586" i="4"/>
  <c r="U571" i="4"/>
  <c r="W571" i="4"/>
  <c r="Y571" i="4"/>
  <c r="AA541" i="4"/>
  <c r="Z541" i="4"/>
  <c r="W541" i="4"/>
  <c r="Y541" i="4"/>
  <c r="X541" i="4"/>
  <c r="V541" i="4"/>
  <c r="U541" i="4"/>
  <c r="Z508" i="4"/>
  <c r="X508" i="4"/>
  <c r="W508" i="4"/>
  <c r="U508" i="4"/>
  <c r="AA508" i="4"/>
  <c r="Y508" i="4"/>
  <c r="Z430" i="4"/>
  <c r="Y430" i="4"/>
  <c r="X430" i="4"/>
  <c r="AA430" i="4"/>
  <c r="U430" i="4"/>
  <c r="W430" i="4"/>
  <c r="V430" i="4"/>
  <c r="U590" i="4"/>
  <c r="V590" i="4"/>
  <c r="Y572" i="4"/>
  <c r="Z572" i="4"/>
  <c r="W572" i="4"/>
  <c r="X558" i="4"/>
  <c r="Z558" i="4"/>
  <c r="Y558" i="4"/>
  <c r="V558" i="4"/>
  <c r="AA558" i="4"/>
  <c r="W558" i="4"/>
  <c r="U512" i="4"/>
  <c r="Z512" i="4"/>
  <c r="W512" i="4"/>
  <c r="X512" i="4"/>
  <c r="V512" i="4"/>
  <c r="Y512" i="4"/>
  <c r="X480" i="4"/>
  <c r="Z480" i="4"/>
  <c r="Y480" i="4"/>
  <c r="V480" i="4"/>
  <c r="AA480" i="4"/>
  <c r="U480" i="4"/>
  <c r="W480" i="4"/>
  <c r="X434" i="4"/>
  <c r="U434" i="4"/>
  <c r="Z434" i="4"/>
  <c r="W434" i="4"/>
  <c r="Y434" i="4"/>
  <c r="V434" i="4"/>
  <c r="Z564" i="4"/>
  <c r="W564" i="4"/>
  <c r="Y564" i="4"/>
  <c r="X564" i="4"/>
  <c r="U564" i="4"/>
  <c r="V564" i="4"/>
  <c r="AA564" i="4"/>
  <c r="X474" i="4"/>
  <c r="V474" i="4"/>
  <c r="AA474" i="4"/>
  <c r="U474" i="4"/>
  <c r="Z474" i="4"/>
  <c r="Y474" i="4"/>
  <c r="W474" i="4"/>
  <c r="U560" i="4"/>
  <c r="W560" i="4"/>
  <c r="W510" i="4"/>
  <c r="V471" i="4"/>
  <c r="X471" i="4"/>
  <c r="Y471" i="4"/>
  <c r="AA471" i="4"/>
  <c r="U471" i="4"/>
  <c r="Z471" i="4"/>
  <c r="W471" i="4"/>
  <c r="W252" i="4"/>
  <c r="W260" i="4"/>
  <c r="V261" i="4"/>
  <c r="U261" i="4"/>
  <c r="X267" i="4"/>
  <c r="AA268" i="4"/>
  <c r="X268" i="4"/>
  <c r="Y268" i="4"/>
  <c r="AA269" i="4"/>
  <c r="V269" i="4"/>
  <c r="V274" i="4"/>
  <c r="Y275" i="4"/>
  <c r="V276" i="4"/>
  <c r="Z277" i="4"/>
  <c r="Y277" i="4"/>
  <c r="U282" i="4"/>
  <c r="AA285" i="4"/>
  <c r="Z285" i="4"/>
  <c r="Z286" i="4"/>
  <c r="V293" i="4"/>
  <c r="U359" i="4"/>
  <c r="V493" i="4"/>
  <c r="Z495" i="4"/>
  <c r="AA495" i="4"/>
  <c r="U553" i="4"/>
  <c r="Y244" i="4"/>
  <c r="V259" i="4"/>
  <c r="V260" i="4"/>
  <c r="AA260" i="4"/>
  <c r="Z266" i="4"/>
  <c r="U267" i="4"/>
  <c r="Z269" i="4"/>
  <c r="U274" i="4"/>
  <c r="Y276" i="4"/>
  <c r="W283" i="4"/>
  <c r="AA284" i="4"/>
  <c r="Z293" i="4"/>
  <c r="Y286" i="4"/>
  <c r="X286" i="4"/>
  <c r="U295" i="4"/>
  <c r="X295" i="4"/>
  <c r="V287" i="4"/>
  <c r="AA287" i="4"/>
  <c r="W310" i="4"/>
  <c r="X310" i="4"/>
  <c r="W311" i="4"/>
  <c r="U311" i="4"/>
  <c r="U362" i="4"/>
  <c r="Z450" i="4"/>
  <c r="AA457" i="4"/>
  <c r="V477" i="4"/>
  <c r="Y485" i="4"/>
  <c r="U558" i="4"/>
  <c r="Y284" i="4"/>
  <c r="W284" i="4"/>
  <c r="U293" i="4"/>
  <c r="Y293" i="4"/>
  <c r="W293" i="4"/>
  <c r="Y285" i="4"/>
  <c r="W285" i="4"/>
  <c r="U347" i="4"/>
  <c r="V347" i="4"/>
  <c r="AA347" i="4"/>
  <c r="V339" i="4"/>
  <c r="AA339" i="4"/>
  <c r="Y331" i="4"/>
  <c r="Z331" i="4"/>
  <c r="W331" i="4"/>
  <c r="W346" i="4"/>
  <c r="AA338" i="4"/>
  <c r="U330" i="4"/>
  <c r="X330" i="4"/>
  <c r="V330" i="4"/>
  <c r="AA330" i="4"/>
  <c r="W365" i="4"/>
  <c r="AA374" i="4"/>
  <c r="Y374" i="4"/>
  <c r="V379" i="4"/>
  <c r="U382" i="4"/>
  <c r="AA387" i="4"/>
  <c r="Y395" i="4"/>
  <c r="AA398" i="4"/>
  <c r="Z405" i="4"/>
  <c r="Z406" i="4"/>
  <c r="W414" i="4"/>
  <c r="X398" i="4"/>
  <c r="W499" i="4"/>
  <c r="U499" i="4"/>
  <c r="Z477" i="4"/>
  <c r="V449" i="4"/>
  <c r="AA449" i="4"/>
  <c r="U441" i="4"/>
  <c r="AA441" i="4"/>
  <c r="AA438" i="4"/>
  <c r="V438" i="4"/>
  <c r="W438" i="4"/>
  <c r="Z438" i="4"/>
  <c r="U438" i="4"/>
  <c r="W417" i="4"/>
  <c r="U417" i="4"/>
  <c r="Y417" i="4"/>
  <c r="V417" i="4"/>
  <c r="X417" i="4"/>
  <c r="Y414" i="4"/>
  <c r="Z411" i="4"/>
  <c r="AA409" i="4"/>
  <c r="V409" i="4"/>
  <c r="Z409" i="4"/>
  <c r="U409" i="4"/>
  <c r="W403" i="4"/>
  <c r="X403" i="4"/>
  <c r="Y398" i="4"/>
  <c r="AA392" i="4"/>
  <c r="W390" i="4"/>
  <c r="V390" i="4"/>
  <c r="U388" i="4"/>
  <c r="W388" i="4"/>
  <c r="Y386" i="4"/>
  <c r="Y380" i="4"/>
  <c r="X380" i="4"/>
  <c r="Z380" i="4"/>
  <c r="V380" i="4"/>
  <c r="X368" i="4"/>
  <c r="V368" i="4"/>
  <c r="Z295" i="4"/>
  <c r="V294" i="4"/>
  <c r="U294" i="4"/>
  <c r="AA292" i="4"/>
  <c r="X292" i="4"/>
  <c r="Z290" i="4"/>
  <c r="V290" i="4"/>
  <c r="Y288" i="4"/>
  <c r="U286" i="4"/>
  <c r="V284" i="4"/>
  <c r="V278" i="4"/>
  <c r="U278" i="4"/>
  <c r="Z276" i="4"/>
  <c r="AA256" i="4"/>
  <c r="V292" i="4"/>
  <c r="U292" i="4"/>
  <c r="V561" i="4"/>
  <c r="AA571" i="4"/>
  <c r="X571" i="4"/>
  <c r="AA572" i="4"/>
  <c r="W586" i="4"/>
  <c r="Z586" i="4"/>
  <c r="X590" i="4"/>
  <c r="Y590" i="4"/>
  <c r="W292" i="4"/>
  <c r="Z571" i="4"/>
  <c r="V572" i="4"/>
  <c r="U572" i="4"/>
  <c r="AA586" i="4"/>
  <c r="W590" i="4"/>
  <c r="Z590" i="4"/>
  <c r="V571" i="4"/>
  <c r="X572" i="4"/>
  <c r="V586" i="4"/>
  <c r="AA590" i="4"/>
  <c r="W407" i="4"/>
  <c r="Z303" i="4"/>
  <c r="V601" i="4"/>
  <c r="U601" i="4"/>
  <c r="X601" i="4"/>
  <c r="W294" i="4"/>
  <c r="Z591" i="4"/>
  <c r="X294" i="4"/>
  <c r="AA294" i="4"/>
  <c r="V591" i="4"/>
  <c r="U591" i="4"/>
  <c r="Y243" i="4"/>
  <c r="Z256" i="4"/>
  <c r="X257" i="4"/>
  <c r="U257" i="4"/>
  <c r="W264" i="4"/>
  <c r="V265" i="4"/>
  <c r="U265" i="4"/>
  <c r="V272" i="4"/>
  <c r="W272" i="4"/>
  <c r="U272" i="4"/>
  <c r="W273" i="4"/>
  <c r="Y273" i="4"/>
  <c r="V280" i="4"/>
  <c r="U280" i="4"/>
  <c r="W281" i="4"/>
  <c r="Y281" i="4"/>
  <c r="U288" i="4"/>
  <c r="Z288" i="4"/>
  <c r="Z289" i="4"/>
  <c r="V302" i="4"/>
  <c r="AA303" i="4"/>
  <c r="Z321" i="4"/>
  <c r="U321" i="4"/>
  <c r="X328" i="4"/>
  <c r="V332" i="4"/>
  <c r="U332" i="4"/>
  <c r="Z333" i="4"/>
  <c r="Y333" i="4"/>
  <c r="W340" i="4"/>
  <c r="Y340" i="4"/>
  <c r="X341" i="4"/>
  <c r="Y367" i="4"/>
  <c r="U375" i="4"/>
  <c r="Z378" i="4"/>
  <c r="AA391" i="4"/>
  <c r="Y396" i="4"/>
  <c r="AA242" i="4"/>
  <c r="V242" i="4"/>
  <c r="Y242" i="4"/>
  <c r="AA243" i="4"/>
  <c r="X243" i="4"/>
  <c r="V256" i="4"/>
  <c r="U256" i="4"/>
  <c r="W257" i="4"/>
  <c r="Y257" i="4"/>
  <c r="V264" i="4"/>
  <c r="AA264" i="4"/>
  <c r="U264" i="4"/>
  <c r="W265" i="4"/>
  <c r="Y265" i="4"/>
  <c r="Z272" i="4"/>
  <c r="AA272" i="4"/>
  <c r="Y272" i="4"/>
  <c r="AA273" i="4"/>
  <c r="X273" i="4"/>
  <c r="W280" i="4"/>
  <c r="Y280" i="4"/>
  <c r="V281" i="4"/>
  <c r="AA281" i="4"/>
  <c r="AA288" i="4"/>
  <c r="V288" i="4"/>
  <c r="Y289" i="4"/>
  <c r="V289" i="4"/>
  <c r="Y294" i="4"/>
  <c r="AA295" i="4"/>
  <c r="Y295" i="4"/>
  <c r="AA311" i="4"/>
  <c r="V320" i="4"/>
  <c r="U320" i="4"/>
  <c r="AA321" i="4"/>
  <c r="V321" i="4"/>
  <c r="W328" i="4"/>
  <c r="W332" i="4"/>
  <c r="Y332" i="4"/>
  <c r="X333" i="4"/>
  <c r="AA340" i="4"/>
  <c r="Z341" i="4"/>
  <c r="Y341" i="4"/>
  <c r="Y349" i="4"/>
  <c r="V359" i="4"/>
  <c r="AA362" i="4"/>
  <c r="W370" i="4"/>
  <c r="Z383" i="4"/>
  <c r="W402" i="4"/>
  <c r="Z243" i="4"/>
  <c r="W256" i="4"/>
  <c r="AA257" i="4"/>
  <c r="Z264" i="4"/>
  <c r="AA265" i="4"/>
  <c r="X272" i="4"/>
  <c r="Z273" i="4"/>
  <c r="AA280" i="4"/>
  <c r="Z281" i="4"/>
  <c r="W288" i="4"/>
  <c r="AA289" i="4"/>
  <c r="U289" i="4"/>
  <c r="Z302" i="4"/>
  <c r="W320" i="4"/>
  <c r="W321" i="4"/>
  <c r="V328" i="4"/>
  <c r="AA328" i="4"/>
  <c r="AA332" i="4"/>
  <c r="W333" i="4"/>
  <c r="V340" i="4"/>
  <c r="U407" i="4"/>
  <c r="V407" i="4"/>
  <c r="X407" i="4"/>
  <c r="X399" i="4"/>
  <c r="V399" i="4"/>
  <c r="AA399" i="4"/>
  <c r="U399" i="4"/>
  <c r="Z399" i="4"/>
  <c r="Y399" i="4"/>
  <c r="U386" i="4"/>
  <c r="V386" i="4"/>
  <c r="AA386" i="4"/>
  <c r="Z386" i="4"/>
  <c r="W386" i="4"/>
  <c r="V378" i="4"/>
  <c r="Y378" i="4"/>
  <c r="X378" i="4"/>
  <c r="AA378" i="4"/>
  <c r="U378" i="4"/>
  <c r="W378" i="4"/>
  <c r="U370" i="4"/>
  <c r="Z370" i="4"/>
  <c r="V370" i="4"/>
  <c r="AA370" i="4"/>
  <c r="X362" i="4"/>
  <c r="Y362" i="4"/>
  <c r="Z362" i="4"/>
  <c r="W362" i="4"/>
  <c r="Y354" i="4"/>
  <c r="Z354" i="4"/>
  <c r="U354" i="4"/>
  <c r="AA354" i="4"/>
  <c r="V354" i="4"/>
  <c r="W354" i="4"/>
  <c r="Y418" i="4"/>
  <c r="AA418" i="4"/>
  <c r="W418" i="4"/>
  <c r="U418" i="4"/>
  <c r="Y410" i="4"/>
  <c r="X410" i="4"/>
  <c r="AA410" i="4"/>
  <c r="U410" i="4"/>
  <c r="W410" i="4"/>
  <c r="V410" i="4"/>
  <c r="X402" i="4"/>
  <c r="Y402" i="4"/>
  <c r="Z402" i="4"/>
  <c r="U402" i="4"/>
  <c r="AA402" i="4"/>
  <c r="V402" i="4"/>
  <c r="Z391" i="4"/>
  <c r="W391" i="4"/>
  <c r="Y391" i="4"/>
  <c r="X391" i="4"/>
  <c r="U391" i="4"/>
  <c r="V391" i="4"/>
  <c r="U383" i="4"/>
  <c r="AA383" i="4"/>
  <c r="V383" i="4"/>
  <c r="W383" i="4"/>
  <c r="X383" i="4"/>
  <c r="Z375" i="4"/>
  <c r="AA375" i="4"/>
  <c r="Y375" i="4"/>
  <c r="V375" i="4"/>
  <c r="W375" i="4"/>
  <c r="Z367" i="4"/>
  <c r="X367" i="4"/>
  <c r="U367" i="4"/>
  <c r="W367" i="4"/>
  <c r="AA359" i="4"/>
  <c r="X359" i="4"/>
  <c r="W359" i="4"/>
  <c r="Y359" i="4"/>
  <c r="X349" i="4"/>
  <c r="U349" i="4"/>
  <c r="W349" i="4"/>
  <c r="V349" i="4"/>
  <c r="AA349" i="4"/>
  <c r="U341" i="4"/>
  <c r="AA341" i="4"/>
  <c r="V341" i="4"/>
  <c r="W341" i="4"/>
  <c r="X396" i="4"/>
  <c r="Z396" i="4"/>
  <c r="U396" i="4"/>
  <c r="W396" i="4"/>
  <c r="X348" i="4"/>
  <c r="Y348" i="4"/>
  <c r="Z348" i="4"/>
  <c r="U348" i="4"/>
  <c r="AA348" i="4"/>
  <c r="V348" i="4"/>
  <c r="X340" i="4"/>
  <c r="Y598" i="4"/>
  <c r="X598" i="4"/>
  <c r="AA598" i="4"/>
  <c r="Y587" i="4"/>
  <c r="W587" i="4"/>
  <c r="V587" i="4"/>
  <c r="X577" i="4"/>
  <c r="V577" i="4"/>
  <c r="AA577" i="4"/>
  <c r="U569" i="4"/>
  <c r="V569" i="4"/>
  <c r="AA569" i="4"/>
  <c r="X492" i="4"/>
  <c r="Z582" i="4"/>
  <c r="W582" i="4"/>
  <c r="U582" i="4"/>
  <c r="V582" i="4"/>
  <c r="Y570" i="4"/>
  <c r="X570" i="4"/>
  <c r="AA570" i="4"/>
  <c r="Z538" i="4"/>
  <c r="U538" i="4"/>
  <c r="W538" i="4"/>
  <c r="V560" i="4"/>
  <c r="Y560" i="4"/>
  <c r="X560" i="4"/>
  <c r="AA560" i="4"/>
  <c r="Z592" i="4"/>
  <c r="W592" i="4"/>
  <c r="U592" i="4"/>
  <c r="V592" i="4"/>
  <c r="AA487" i="4"/>
  <c r="Y487" i="4"/>
  <c r="W492" i="4"/>
  <c r="V495" i="4"/>
  <c r="U495" i="4"/>
  <c r="X504" i="4"/>
  <c r="Y504" i="4"/>
  <c r="X505" i="4"/>
  <c r="X510" i="4"/>
  <c r="AA513" i="4"/>
  <c r="Y523" i="4"/>
  <c r="X534" i="4"/>
  <c r="Y534" i="4"/>
  <c r="V536" i="4"/>
  <c r="U536" i="4"/>
  <c r="X538" i="4"/>
  <c r="Z569" i="4"/>
  <c r="Y569" i="4"/>
  <c r="Z570" i="4"/>
  <c r="Y577" i="4"/>
  <c r="U577" i="4"/>
  <c r="X582" i="4"/>
  <c r="X587" i="4"/>
  <c r="Z598" i="4"/>
  <c r="U554" i="4"/>
  <c r="W554" i="4"/>
  <c r="Z554" i="4"/>
  <c r="AF554" i="4" s="1"/>
  <c r="AA546" i="4"/>
  <c r="Y546" i="4"/>
  <c r="X546" i="4"/>
  <c r="Z599" i="4"/>
  <c r="W599" i="4"/>
  <c r="U599" i="4"/>
  <c r="AF599" i="4" s="1"/>
  <c r="V599" i="4"/>
  <c r="Z559" i="4"/>
  <c r="W559" i="4"/>
  <c r="U559" i="4"/>
  <c r="V559" i="4"/>
  <c r="U551" i="4"/>
  <c r="W551" i="4"/>
  <c r="V551" i="4"/>
  <c r="V543" i="4"/>
  <c r="W543" i="4"/>
  <c r="Y543" i="4"/>
  <c r="X543" i="4"/>
  <c r="Y492" i="4"/>
  <c r="X495" i="4"/>
  <c r="Y495" i="4"/>
  <c r="W504" i="4"/>
  <c r="Z504" i="4"/>
  <c r="Z510" i="4"/>
  <c r="U510" i="4"/>
  <c r="X513" i="4"/>
  <c r="AA523" i="4"/>
  <c r="W534" i="4"/>
  <c r="Z534" i="4"/>
  <c r="X536" i="4"/>
  <c r="Y536" i="4"/>
  <c r="X569" i="4"/>
  <c r="V570" i="4"/>
  <c r="U570" i="4"/>
  <c r="W577" i="4"/>
  <c r="Z587" i="4"/>
  <c r="Y592" i="4"/>
  <c r="V598" i="4"/>
  <c r="U598" i="4"/>
  <c r="U492" i="4"/>
  <c r="Z492" i="4"/>
  <c r="W495" i="4"/>
  <c r="AA504" i="4"/>
  <c r="AA510" i="4"/>
  <c r="V510" i="4"/>
  <c r="AA534" i="4"/>
  <c r="W536" i="4"/>
  <c r="AE536" i="4" s="1"/>
  <c r="AA538" i="4"/>
  <c r="Y538" i="4"/>
  <c r="Z560" i="4"/>
  <c r="W569" i="4"/>
  <c r="W570" i="4"/>
  <c r="Z577" i="4"/>
  <c r="Y582" i="4"/>
  <c r="U587" i="4"/>
  <c r="AA592" i="4"/>
  <c r="W598" i="4"/>
  <c r="V563" i="4"/>
  <c r="U563" i="4"/>
  <c r="W573" i="4"/>
  <c r="Z573" i="4"/>
  <c r="AA574" i="4"/>
  <c r="V574" i="4"/>
  <c r="AA580" i="4"/>
  <c r="V580" i="4"/>
  <c r="Y580" i="4"/>
  <c r="X583" i="4"/>
  <c r="Y583" i="4"/>
  <c r="Z584" i="4"/>
  <c r="AA588" i="4"/>
  <c r="U588" i="4"/>
  <c r="AA591" i="4"/>
  <c r="X594" i="4"/>
  <c r="Y594" i="4"/>
  <c r="W595" i="4"/>
  <c r="Z595" i="4"/>
  <c r="W563" i="4"/>
  <c r="AF563" i="4" s="1"/>
  <c r="V573" i="4"/>
  <c r="U574" i="4"/>
  <c r="AF574" i="4" s="1"/>
  <c r="U580" i="4"/>
  <c r="AA583" i="4"/>
  <c r="W584" i="4"/>
  <c r="X591" i="4"/>
  <c r="AA594" i="4"/>
  <c r="V595" i="4"/>
  <c r="V415" i="4"/>
  <c r="Z407" i="4"/>
  <c r="Z418" i="4"/>
  <c r="X304" i="4"/>
  <c r="Z415" i="4"/>
  <c r="AA407" i="4"/>
  <c r="V418" i="4"/>
  <c r="X418" i="4"/>
  <c r="Z230" i="4"/>
  <c r="Y230" i="4"/>
  <c r="AA231" i="4"/>
  <c r="X231" i="4"/>
  <c r="V244" i="4"/>
  <c r="U244" i="4"/>
  <c r="W245" i="4"/>
  <c r="Y245" i="4"/>
  <c r="X258" i="4"/>
  <c r="X259" i="4"/>
  <c r="AA266" i="4"/>
  <c r="V266" i="4"/>
  <c r="Z267" i="4"/>
  <c r="Z274" i="4"/>
  <c r="V275" i="4"/>
  <c r="U275" i="4"/>
  <c r="Z282" i="4"/>
  <c r="V283" i="4"/>
  <c r="U283" i="4"/>
  <c r="AA290" i="4"/>
  <c r="Y290" i="4"/>
  <c r="W291" i="4"/>
  <c r="Z291" i="4"/>
  <c r="AA304" i="4"/>
  <c r="X305" i="4"/>
  <c r="V411" i="4"/>
  <c r="X414" i="4"/>
  <c r="AA209" i="4"/>
  <c r="V209" i="4"/>
  <c r="Y209" i="4"/>
  <c r="W210" i="4"/>
  <c r="X210" i="4"/>
  <c r="Y217" i="4"/>
  <c r="W218" i="4"/>
  <c r="X218" i="4"/>
  <c r="W230" i="4"/>
  <c r="V231" i="4"/>
  <c r="U231" i="4"/>
  <c r="AA244" i="4"/>
  <c r="X244" i="4"/>
  <c r="Z245" i="4"/>
  <c r="V258" i="4"/>
  <c r="AA258" i="4"/>
  <c r="U258" i="4"/>
  <c r="Z259" i="4"/>
  <c r="W259" i="4"/>
  <c r="Y259" i="4"/>
  <c r="X266" i="4"/>
  <c r="U266" i="4"/>
  <c r="W267" i="4"/>
  <c r="Y267" i="4"/>
  <c r="W274" i="4"/>
  <c r="Y274" i="4"/>
  <c r="AA275" i="4"/>
  <c r="X275" i="4"/>
  <c r="W282" i="4"/>
  <c r="Y282" i="4"/>
  <c r="AA283" i="4"/>
  <c r="X283" i="4"/>
  <c r="V291" i="4"/>
  <c r="U291" i="4"/>
  <c r="Z294" i="4"/>
  <c r="V295" i="4"/>
  <c r="Z403" i="4"/>
  <c r="V413" i="4"/>
  <c r="Z414" i="4"/>
  <c r="AA210" i="4"/>
  <c r="W217" i="4"/>
  <c r="AA218" i="4"/>
  <c r="V230" i="4"/>
  <c r="AA230" i="4"/>
  <c r="W231" i="4"/>
  <c r="Z244" i="4"/>
  <c r="V245" i="4"/>
  <c r="Z258" i="4"/>
  <c r="W266" i="4"/>
  <c r="AA267" i="4"/>
  <c r="AA274" i="4"/>
  <c r="Z275" i="4"/>
  <c r="AA282" i="4"/>
  <c r="Z283" i="4"/>
  <c r="W290" i="4"/>
  <c r="X290" i="4"/>
  <c r="X291" i="4"/>
  <c r="W304" i="4"/>
  <c r="X419" i="4"/>
  <c r="AA579" i="4"/>
  <c r="X579" i="4"/>
  <c r="V305" i="4"/>
  <c r="W415" i="4"/>
  <c r="X415" i="4"/>
  <c r="U415" i="4"/>
  <c r="U579" i="4"/>
  <c r="AA305" i="4"/>
  <c r="AA415" i="4"/>
  <c r="AF418" i="4"/>
  <c r="Z579" i="4"/>
  <c r="U413" i="4"/>
  <c r="Z413" i="4"/>
  <c r="Y413" i="4"/>
  <c r="X413" i="4"/>
  <c r="W413" i="4"/>
  <c r="AA405" i="4"/>
  <c r="X405" i="4"/>
  <c r="W405" i="4"/>
  <c r="Y405" i="4"/>
  <c r="W392" i="4"/>
  <c r="Y392" i="4"/>
  <c r="X392" i="4"/>
  <c r="U392" i="4"/>
  <c r="Z392" i="4"/>
  <c r="Y384" i="4"/>
  <c r="Z384" i="4"/>
  <c r="U384" i="4"/>
  <c r="AA384" i="4"/>
  <c r="V384" i="4"/>
  <c r="W384" i="4"/>
  <c r="U376" i="4"/>
  <c r="AA376" i="4"/>
  <c r="V376" i="4"/>
  <c r="W376" i="4"/>
  <c r="AA368" i="4"/>
  <c r="Z368" i="4"/>
  <c r="W368" i="4"/>
  <c r="X360" i="4"/>
  <c r="U360" i="4"/>
  <c r="W360" i="4"/>
  <c r="Y360" i="4"/>
  <c r="X416" i="4"/>
  <c r="Y416" i="4"/>
  <c r="Z416" i="4"/>
  <c r="U416" i="4"/>
  <c r="AA416" i="4"/>
  <c r="V416" i="4"/>
  <c r="Y408" i="4"/>
  <c r="X408" i="4"/>
  <c r="W408" i="4"/>
  <c r="V408" i="4"/>
  <c r="AA408" i="4"/>
  <c r="Z400" i="4"/>
  <c r="Y400" i="4"/>
  <c r="V400" i="4"/>
  <c r="AA400" i="4"/>
  <c r="U400" i="4"/>
  <c r="W400" i="4"/>
  <c r="Z389" i="4"/>
  <c r="W389" i="4"/>
  <c r="Y389" i="4"/>
  <c r="X389" i="4"/>
  <c r="U389" i="4"/>
  <c r="V389" i="4"/>
  <c r="Y381" i="4"/>
  <c r="Z381" i="4"/>
  <c r="U381" i="4"/>
  <c r="AA381" i="4"/>
  <c r="V381" i="4"/>
  <c r="W381" i="4"/>
  <c r="Y373" i="4"/>
  <c r="X373" i="4"/>
  <c r="U373" i="4"/>
  <c r="Z373" i="4"/>
  <c r="V365" i="4"/>
  <c r="AA365" i="4"/>
  <c r="U365" i="4"/>
  <c r="Z365" i="4"/>
  <c r="Z357" i="4"/>
  <c r="Y357" i="4"/>
  <c r="X357" i="4"/>
  <c r="AA357" i="4"/>
  <c r="W347" i="4"/>
  <c r="X347" i="4"/>
  <c r="X339" i="4"/>
  <c r="Y339" i="4"/>
  <c r="W339" i="4"/>
  <c r="X346" i="4"/>
  <c r="Y346" i="4"/>
  <c r="AF346" i="4"/>
  <c r="Z346" i="4"/>
  <c r="Y338" i="4"/>
  <c r="Z338" i="4"/>
  <c r="U338" i="4"/>
  <c r="X397" i="4"/>
  <c r="W397" i="4"/>
  <c r="Y397" i="4"/>
  <c r="U397" i="4"/>
  <c r="Z397" i="4"/>
  <c r="V397" i="4"/>
  <c r="Y421" i="4"/>
  <c r="V421" i="4"/>
  <c r="Z156" i="4"/>
  <c r="W302" i="4"/>
  <c r="X302" i="4"/>
  <c r="U302" i="4"/>
  <c r="V304" i="4"/>
  <c r="Z304" i="4"/>
  <c r="U304" i="4"/>
  <c r="AA302" i="4"/>
  <c r="X303" i="4"/>
  <c r="W305" i="4"/>
  <c r="U305" i="4"/>
  <c r="V360" i="4"/>
  <c r="W373" i="4"/>
  <c r="Z376" i="4"/>
  <c r="Y376" i="4"/>
  <c r="V392" i="4"/>
  <c r="AA397" i="4"/>
  <c r="X400" i="4"/>
  <c r="V405" i="4"/>
  <c r="Z408" i="4"/>
  <c r="AA413" i="4"/>
  <c r="W416" i="4"/>
  <c r="W156" i="4"/>
  <c r="Y435" i="4"/>
  <c r="Z435" i="4"/>
  <c r="X593" i="4"/>
  <c r="Y593" i="4"/>
  <c r="W593" i="4"/>
  <c r="U593" i="4"/>
  <c r="V593" i="4"/>
  <c r="AA593" i="4"/>
  <c r="U585" i="4"/>
  <c r="V585" i="4"/>
  <c r="AA585" i="4"/>
  <c r="Z585" i="4"/>
  <c r="W585" i="4"/>
  <c r="Z539" i="4"/>
  <c r="W539" i="4"/>
  <c r="X539" i="4"/>
  <c r="U539" i="4"/>
  <c r="AA539" i="4"/>
  <c r="Y539" i="4"/>
  <c r="Z531" i="4"/>
  <c r="W531" i="4"/>
  <c r="Y531" i="4"/>
  <c r="X531" i="4"/>
  <c r="U531" i="4"/>
  <c r="V531" i="4"/>
  <c r="U523" i="4"/>
  <c r="V523" i="4"/>
  <c r="Z523" i="4"/>
  <c r="W523" i="4"/>
  <c r="Z513" i="4"/>
  <c r="W513" i="4"/>
  <c r="AE513" i="4" s="1"/>
  <c r="U513" i="4"/>
  <c r="V513" i="4"/>
  <c r="U505" i="4"/>
  <c r="V505" i="4"/>
  <c r="Z505" i="4"/>
  <c r="W505" i="4"/>
  <c r="U487" i="4"/>
  <c r="X487" i="4"/>
  <c r="W487" i="4"/>
  <c r="Z487" i="4"/>
  <c r="Z479" i="4"/>
  <c r="W479" i="4"/>
  <c r="U479" i="4"/>
  <c r="V479" i="4"/>
  <c r="W382" i="4"/>
  <c r="Z387" i="4"/>
  <c r="W395" i="4"/>
  <c r="X395" i="4"/>
  <c r="AA403" i="4"/>
  <c r="U403" i="4"/>
  <c r="V406" i="4"/>
  <c r="W411" i="4"/>
  <c r="X411" i="4"/>
  <c r="U411" i="4"/>
  <c r="AA414" i="4"/>
  <c r="W419" i="4"/>
  <c r="Y503" i="4"/>
  <c r="V503" i="4"/>
  <c r="Z498" i="4"/>
  <c r="W498" i="4"/>
  <c r="U498" i="4"/>
  <c r="V498" i="4"/>
  <c r="Y499" i="4"/>
  <c r="AA499" i="4"/>
  <c r="U561" i="4"/>
  <c r="W561" i="4"/>
  <c r="X561" i="4"/>
  <c r="Z561" i="4"/>
  <c r="AA553" i="4"/>
  <c r="Z553" i="4"/>
  <c r="W553" i="4"/>
  <c r="Y553" i="4"/>
  <c r="X553" i="4"/>
  <c r="Z545" i="4"/>
  <c r="W545" i="4"/>
  <c r="Y545" i="4"/>
  <c r="X545" i="4"/>
  <c r="U545" i="4"/>
  <c r="V545" i="4"/>
  <c r="Y452" i="4"/>
  <c r="X452" i="4"/>
  <c r="AA452" i="4"/>
  <c r="X444" i="4"/>
  <c r="Z444" i="4"/>
  <c r="AF444" i="4" s="1"/>
  <c r="X436" i="4"/>
  <c r="U436" i="4"/>
  <c r="AE436" i="4" s="1"/>
  <c r="W379" i="4"/>
  <c r="Y382" i="4"/>
  <c r="X387" i="4"/>
  <c r="AF387" i="4" s="1"/>
  <c r="Z390" i="4"/>
  <c r="U390" i="4"/>
  <c r="AA395" i="4"/>
  <c r="V403" i="4"/>
  <c r="W406" i="4"/>
  <c r="AA411" i="4"/>
  <c r="V414" i="4"/>
  <c r="AE414" i="4" s="1"/>
  <c r="AA417" i="4"/>
  <c r="AA531" i="4"/>
  <c r="X585" i="4"/>
  <c r="Z593" i="4"/>
  <c r="X552" i="4"/>
  <c r="U552" i="4"/>
  <c r="AA552" i="4"/>
  <c r="Y552" i="4"/>
  <c r="V552" i="4"/>
  <c r="X544" i="4"/>
  <c r="Z544" i="4"/>
  <c r="W544" i="4"/>
  <c r="U544" i="4"/>
  <c r="AA544" i="4"/>
  <c r="Y544" i="4"/>
  <c r="X465" i="4"/>
  <c r="W465" i="4"/>
  <c r="U465" i="4"/>
  <c r="Z465" i="4"/>
  <c r="Z457" i="4"/>
  <c r="Y457" i="4"/>
  <c r="W457" i="4"/>
  <c r="X449" i="4"/>
  <c r="W449" i="4"/>
  <c r="X441" i="4"/>
  <c r="Y441" i="4"/>
  <c r="AF601" i="4"/>
  <c r="AE601" i="4"/>
  <c r="AF600" i="4"/>
  <c r="AE600" i="4"/>
  <c r="AF597" i="4"/>
  <c r="AE597" i="4"/>
  <c r="AF596" i="4"/>
  <c r="AE596" i="4"/>
  <c r="AE595" i="4"/>
  <c r="AE591" i="4"/>
  <c r="AF589" i="4"/>
  <c r="AE589" i="4"/>
  <c r="AE587" i="4"/>
  <c r="AF586" i="4"/>
  <c r="AE586" i="4"/>
  <c r="AE584" i="4"/>
  <c r="AE582" i="4"/>
  <c r="AF581" i="4"/>
  <c r="AE581" i="4"/>
  <c r="AF580" i="4"/>
  <c r="AE580" i="4"/>
  <c r="V579" i="4"/>
  <c r="W579" i="4"/>
  <c r="AK578" i="4"/>
  <c r="AL578" i="4" s="1"/>
  <c r="AF577" i="4"/>
  <c r="AF576" i="4"/>
  <c r="AE576" i="4"/>
  <c r="AF575" i="4"/>
  <c r="AE575" i="4"/>
  <c r="AF573" i="4"/>
  <c r="AF572" i="4"/>
  <c r="AE572" i="4"/>
  <c r="AF571" i="4"/>
  <c r="AE571" i="4"/>
  <c r="AF569" i="4"/>
  <c r="AF568" i="4"/>
  <c r="AE568" i="4"/>
  <c r="AF567" i="4"/>
  <c r="AE567" i="4"/>
  <c r="AF566" i="4"/>
  <c r="AE566" i="4"/>
  <c r="AF565" i="4"/>
  <c r="AE565" i="4"/>
  <c r="AF564" i="4"/>
  <c r="AE564" i="4"/>
  <c r="AE563" i="4"/>
  <c r="AE560" i="4"/>
  <c r="AE559" i="4"/>
  <c r="AE558" i="4"/>
  <c r="AF558" i="4"/>
  <c r="AF557" i="4"/>
  <c r="AE557" i="4"/>
  <c r="AF556" i="4"/>
  <c r="AE556" i="4"/>
  <c r="AF555" i="4"/>
  <c r="AE555" i="4"/>
  <c r="AE554" i="4"/>
  <c r="AF551" i="4"/>
  <c r="AF550" i="4"/>
  <c r="AE550" i="4"/>
  <c r="AF549" i="4"/>
  <c r="AE549" i="4"/>
  <c r="AF548" i="4"/>
  <c r="AE548" i="4"/>
  <c r="AF547" i="4"/>
  <c r="AE547" i="4"/>
  <c r="AE546" i="4"/>
  <c r="X542" i="4"/>
  <c r="AA542" i="4"/>
  <c r="W542" i="4"/>
  <c r="Z542" i="4"/>
  <c r="V542" i="4"/>
  <c r="Y542" i="4"/>
  <c r="U542" i="4"/>
  <c r="AF541" i="4"/>
  <c r="AE541" i="4"/>
  <c r="X494" i="4"/>
  <c r="W494" i="4"/>
  <c r="Z494" i="4"/>
  <c r="AA494" i="4"/>
  <c r="V494" i="4"/>
  <c r="W500" i="4"/>
  <c r="AA500" i="4"/>
  <c r="V500" i="4"/>
  <c r="Z500" i="4"/>
  <c r="U500" i="4"/>
  <c r="X500" i="4"/>
  <c r="AF540" i="4"/>
  <c r="AE540" i="4"/>
  <c r="AF537" i="4"/>
  <c r="AE537" i="4"/>
  <c r="AF535" i="4"/>
  <c r="AE535" i="4"/>
  <c r="AF534" i="4"/>
  <c r="AE534" i="4"/>
  <c r="AF533" i="4"/>
  <c r="AE533" i="4"/>
  <c r="AF532" i="4"/>
  <c r="AE532" i="4"/>
  <c r="AF530" i="4"/>
  <c r="AE530" i="4"/>
  <c r="AF529" i="4"/>
  <c r="AF528" i="4"/>
  <c r="AE528" i="4"/>
  <c r="AF527" i="4"/>
  <c r="AE527" i="4"/>
  <c r="AF526" i="4"/>
  <c r="AE526" i="4"/>
  <c r="AF525" i="4"/>
  <c r="AE525" i="4"/>
  <c r="AF524" i="4"/>
  <c r="AE524" i="4"/>
  <c r="AF522" i="4"/>
  <c r="AE522" i="4"/>
  <c r="AF521" i="4"/>
  <c r="AE521" i="4"/>
  <c r="AF517" i="4"/>
  <c r="AE517" i="4"/>
  <c r="AF516" i="4"/>
  <c r="AE516" i="4"/>
  <c r="AF515" i="4"/>
  <c r="AE515" i="4"/>
  <c r="AF514" i="4"/>
  <c r="AE514" i="4"/>
  <c r="AF513" i="4"/>
  <c r="AF512" i="4"/>
  <c r="AE512" i="4"/>
  <c r="AF511" i="4"/>
  <c r="AE511" i="4"/>
  <c r="AF510" i="4"/>
  <c r="AE510" i="4"/>
  <c r="AF509" i="4"/>
  <c r="AE509" i="4"/>
  <c r="AF508" i="4"/>
  <c r="AE508" i="4"/>
  <c r="AF507" i="4"/>
  <c r="AE507" i="4"/>
  <c r="AF506" i="4"/>
  <c r="AE506" i="4"/>
  <c r="AF505" i="4"/>
  <c r="AF504" i="4"/>
  <c r="AE504" i="4"/>
  <c r="AA503" i="4"/>
  <c r="X503" i="4"/>
  <c r="U503" i="4"/>
  <c r="Z503" i="4"/>
  <c r="W503" i="4"/>
  <c r="AF502" i="4"/>
  <c r="AE502" i="4"/>
  <c r="AF501" i="4"/>
  <c r="AE501" i="4"/>
  <c r="AF499" i="4"/>
  <c r="AF497" i="4"/>
  <c r="AE497" i="4"/>
  <c r="AF496" i="4"/>
  <c r="AE496" i="4"/>
  <c r="AF495" i="4"/>
  <c r="AF493" i="4"/>
  <c r="AE493" i="4"/>
  <c r="AF491" i="4"/>
  <c r="AE491" i="4"/>
  <c r="AF490" i="4"/>
  <c r="AE490" i="4"/>
  <c r="AF489" i="4"/>
  <c r="AE489" i="4"/>
  <c r="AF488" i="4"/>
  <c r="AE488" i="4"/>
  <c r="AF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69" i="4"/>
  <c r="AE469" i="4"/>
  <c r="AA468" i="4"/>
  <c r="W468" i="4"/>
  <c r="Z468" i="4"/>
  <c r="V468" i="4"/>
  <c r="Y468" i="4"/>
  <c r="U468" i="4"/>
  <c r="X468" i="4"/>
  <c r="AF467" i="4"/>
  <c r="AE467" i="4"/>
  <c r="AF466" i="4"/>
  <c r="AE466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6" i="4"/>
  <c r="AE456" i="4"/>
  <c r="AF455" i="4"/>
  <c r="AE455" i="4"/>
  <c r="AF454" i="4"/>
  <c r="AE454" i="4"/>
  <c r="AF453" i="4"/>
  <c r="AE453" i="4"/>
  <c r="AE451" i="4"/>
  <c r="AF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3" i="4"/>
  <c r="AE443" i="4"/>
  <c r="AF442" i="4"/>
  <c r="AE442" i="4"/>
  <c r="AF440" i="4"/>
  <c r="AE440" i="4"/>
  <c r="AF439" i="4"/>
  <c r="AE439" i="4"/>
  <c r="AF438" i="4"/>
  <c r="AE438" i="4"/>
  <c r="AF437" i="4"/>
  <c r="AE437" i="4"/>
  <c r="AF436" i="4"/>
  <c r="AA435" i="4"/>
  <c r="X435" i="4"/>
  <c r="V435" i="4"/>
  <c r="U435" i="4"/>
  <c r="W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X426" i="4"/>
  <c r="W426" i="4"/>
  <c r="V426" i="4"/>
  <c r="AA426" i="4"/>
  <c r="U426" i="4"/>
  <c r="Z426" i="4"/>
  <c r="AF425" i="4"/>
  <c r="AE425" i="4"/>
  <c r="AF424" i="4"/>
  <c r="AE424" i="4"/>
  <c r="AF423" i="4"/>
  <c r="AE423" i="4"/>
  <c r="AF422" i="4"/>
  <c r="AE422" i="4"/>
  <c r="AA421" i="4"/>
  <c r="X421" i="4"/>
  <c r="U421" i="4"/>
  <c r="Z421" i="4"/>
  <c r="W421" i="4"/>
  <c r="AF420" i="4"/>
  <c r="AE420" i="4"/>
  <c r="V419" i="4"/>
  <c r="Z419" i="4"/>
  <c r="U419" i="4"/>
  <c r="W223" i="4"/>
  <c r="AD104" i="4"/>
  <c r="U104" i="4" s="1"/>
  <c r="AD135" i="4"/>
  <c r="U135" i="4" s="1"/>
  <c r="AA419" i="4"/>
  <c r="AD89" i="4"/>
  <c r="AD121" i="4"/>
  <c r="X121" i="4" s="1"/>
  <c r="AC130" i="4"/>
  <c r="X130" i="4" s="1"/>
  <c r="AC133" i="4"/>
  <c r="Y133" i="4" s="1"/>
  <c r="W303" i="4"/>
  <c r="AF303" i="4"/>
  <c r="Y303" i="4"/>
  <c r="AD116" i="4"/>
  <c r="Y116" i="4" s="1"/>
  <c r="AC119" i="4"/>
  <c r="Y119" i="4" s="1"/>
  <c r="AD128" i="4"/>
  <c r="Y128" i="4" s="1"/>
  <c r="AD139" i="4"/>
  <c r="Y151" i="4"/>
  <c r="Z174" i="4"/>
  <c r="AD114" i="4"/>
  <c r="AD126" i="4"/>
  <c r="X126" i="4" s="1"/>
  <c r="AC137" i="4"/>
  <c r="U137" i="4" s="1"/>
  <c r="Z301" i="4"/>
  <c r="V303" i="4"/>
  <c r="AE418" i="4"/>
  <c r="AF417" i="4"/>
  <c r="AF416" i="4"/>
  <c r="AF415" i="4"/>
  <c r="AE415" i="4"/>
  <c r="AF414" i="4"/>
  <c r="AF412" i="4"/>
  <c r="AE412" i="4"/>
  <c r="AF410" i="4"/>
  <c r="AE410" i="4"/>
  <c r="AF409" i="4"/>
  <c r="AE409" i="4"/>
  <c r="AE408" i="4"/>
  <c r="AF407" i="4"/>
  <c r="AE407" i="4"/>
  <c r="AF404" i="4"/>
  <c r="AE404" i="4"/>
  <c r="AF402" i="4"/>
  <c r="AE402" i="4"/>
  <c r="AF401" i="4"/>
  <c r="AE401" i="4"/>
  <c r="AF399" i="4"/>
  <c r="AE399" i="4"/>
  <c r="AE398" i="4"/>
  <c r="AF398" i="4"/>
  <c r="AF397" i="4"/>
  <c r="AE397" i="4"/>
  <c r="AF396" i="4"/>
  <c r="X394" i="4"/>
  <c r="W394" i="4"/>
  <c r="V394" i="4"/>
  <c r="AA394" i="4"/>
  <c r="U394" i="4"/>
  <c r="Z394" i="4"/>
  <c r="AF393" i="4"/>
  <c r="AE393" i="4"/>
  <c r="AF389" i="4"/>
  <c r="AF388" i="4"/>
  <c r="AE388" i="4"/>
  <c r="AE387" i="4"/>
  <c r="AF386" i="4"/>
  <c r="AE386" i="4"/>
  <c r="AF385" i="4"/>
  <c r="AE385" i="4"/>
  <c r="AF384" i="4"/>
  <c r="AE384" i="4"/>
  <c r="AF383" i="4"/>
  <c r="AE383" i="4"/>
  <c r="AF380" i="4"/>
  <c r="AE380" i="4"/>
  <c r="AE379" i="4"/>
  <c r="AF378" i="4"/>
  <c r="AE378" i="4"/>
  <c r="AF377" i="4"/>
  <c r="AE377" i="4"/>
  <c r="AF375" i="4"/>
  <c r="AE375" i="4"/>
  <c r="AF373" i="4"/>
  <c r="AE373" i="4"/>
  <c r="AF372" i="4"/>
  <c r="AE372" i="4"/>
  <c r="AF371" i="4"/>
  <c r="AE371" i="4"/>
  <c r="AF370" i="4"/>
  <c r="AE370" i="4"/>
  <c r="AF369" i="4"/>
  <c r="AE369" i="4"/>
  <c r="AE368" i="4"/>
  <c r="AE367" i="4"/>
  <c r="AF366" i="4"/>
  <c r="AE366" i="4"/>
  <c r="AF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F356" i="4"/>
  <c r="AE356" i="4"/>
  <c r="AF355" i="4"/>
  <c r="AE355" i="4"/>
  <c r="AF354" i="4"/>
  <c r="AE354" i="4"/>
  <c r="AF353" i="4"/>
  <c r="AE353" i="4"/>
  <c r="Z352" i="4"/>
  <c r="AA352" i="4"/>
  <c r="X352" i="4"/>
  <c r="U352" i="4"/>
  <c r="V352" i="4"/>
  <c r="W352" i="4"/>
  <c r="AF351" i="4"/>
  <c r="AE351" i="4"/>
  <c r="AF350" i="4"/>
  <c r="AE350" i="4"/>
  <c r="AF348" i="4"/>
  <c r="AE348" i="4"/>
  <c r="AE346" i="4"/>
  <c r="AF345" i="4"/>
  <c r="AE345" i="4"/>
  <c r="AF344" i="4"/>
  <c r="AE344" i="4"/>
  <c r="AF343" i="4"/>
  <c r="AE343" i="4"/>
  <c r="AE342" i="4"/>
  <c r="AF342" i="4"/>
  <c r="AF340" i="4"/>
  <c r="AE340" i="4"/>
  <c r="AF339" i="4"/>
  <c r="AE339" i="4"/>
  <c r="AF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Z329" i="4"/>
  <c r="X329" i="4"/>
  <c r="AA329" i="4"/>
  <c r="W329" i="4"/>
  <c r="U329" i="4"/>
  <c r="V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X313" i="4"/>
  <c r="W313" i="4"/>
  <c r="V313" i="4"/>
  <c r="AA313" i="4"/>
  <c r="U313" i="4"/>
  <c r="Z313" i="4"/>
  <c r="AF312" i="4"/>
  <c r="AE312" i="4"/>
  <c r="AF311" i="4"/>
  <c r="AE311" i="4"/>
  <c r="AF310" i="4"/>
  <c r="AE310" i="4"/>
  <c r="AF309" i="4"/>
  <c r="AE309" i="4"/>
  <c r="AE308" i="4"/>
  <c r="AF308" i="4"/>
  <c r="AF307" i="4"/>
  <c r="AE307" i="4"/>
  <c r="AF306" i="4"/>
  <c r="AE306" i="4"/>
  <c r="AD110" i="4"/>
  <c r="Y110" i="4" s="1"/>
  <c r="AD112" i="4"/>
  <c r="Z112" i="4" s="1"/>
  <c r="AD127" i="4"/>
  <c r="X127" i="4" s="1"/>
  <c r="AD129" i="4"/>
  <c r="Y129" i="4" s="1"/>
  <c r="AD131" i="4"/>
  <c r="U131" i="4" s="1"/>
  <c r="Z155" i="4"/>
  <c r="U155" i="4"/>
  <c r="X167" i="4"/>
  <c r="Y185" i="4"/>
  <c r="V246" i="4"/>
  <c r="AD98" i="4"/>
  <c r="X98" i="4" s="1"/>
  <c r="AD101" i="4"/>
  <c r="Y101" i="4" s="1"/>
  <c r="AD103" i="4"/>
  <c r="AD105" i="4"/>
  <c r="Y105" i="4" s="1"/>
  <c r="AD108" i="4"/>
  <c r="V108" i="4" s="1"/>
  <c r="AD115" i="4"/>
  <c r="U115" i="4" s="1"/>
  <c r="AD120" i="4"/>
  <c r="AD134" i="4"/>
  <c r="U134" i="4" s="1"/>
  <c r="AD136" i="4"/>
  <c r="Y136" i="4" s="1"/>
  <c r="AC138" i="4"/>
  <c r="X138" i="4" s="1"/>
  <c r="AC140" i="4"/>
  <c r="W148" i="4"/>
  <c r="Y155" i="4"/>
  <c r="Z167" i="4"/>
  <c r="AD90" i="4"/>
  <c r="X90" i="4" s="1"/>
  <c r="AD111" i="4"/>
  <c r="U111" i="4" s="1"/>
  <c r="AD123" i="4"/>
  <c r="V155" i="4"/>
  <c r="X160" i="4"/>
  <c r="W167" i="4"/>
  <c r="W301" i="4"/>
  <c r="Z305" i="4"/>
  <c r="AD81" i="4"/>
  <c r="U81" i="4" s="1"/>
  <c r="AD94" i="4"/>
  <c r="U94" i="4" s="1"/>
  <c r="AD97" i="4"/>
  <c r="Y97" i="4" s="1"/>
  <c r="AD99" i="4"/>
  <c r="AD102" i="4"/>
  <c r="U102" i="4" s="1"/>
  <c r="AE304" i="4"/>
  <c r="AE303" i="4"/>
  <c r="AA301" i="4"/>
  <c r="X301" i="4"/>
  <c r="V301" i="4"/>
  <c r="U301" i="4"/>
  <c r="AF300" i="4"/>
  <c r="AE300" i="4"/>
  <c r="AF299" i="4"/>
  <c r="AE299" i="4"/>
  <c r="AF298" i="4"/>
  <c r="AE298" i="4"/>
  <c r="AF297" i="4"/>
  <c r="AE297" i="4"/>
  <c r="Z296" i="4"/>
  <c r="X296" i="4"/>
  <c r="W296" i="4"/>
  <c r="U296" i="4"/>
  <c r="V296" i="4"/>
  <c r="AA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F271" i="4"/>
  <c r="AE271" i="4"/>
  <c r="AF270" i="4"/>
  <c r="AE270" i="4"/>
  <c r="AF269" i="4"/>
  <c r="AE269" i="4"/>
  <c r="AF268" i="4"/>
  <c r="AE268" i="4"/>
  <c r="AF266" i="4"/>
  <c r="AE266" i="4"/>
  <c r="AE265" i="4"/>
  <c r="AE264" i="4"/>
  <c r="AF263" i="4"/>
  <c r="AE263" i="4"/>
  <c r="AE262" i="4"/>
  <c r="AF262" i="4"/>
  <c r="AE261" i="4"/>
  <c r="AF260" i="4"/>
  <c r="AE260" i="4"/>
  <c r="AF257" i="4"/>
  <c r="AE257" i="4"/>
  <c r="AF255" i="4"/>
  <c r="AE255" i="4"/>
  <c r="AF254" i="4"/>
  <c r="AE254" i="4"/>
  <c r="AF253" i="4"/>
  <c r="AE253" i="4"/>
  <c r="AF252" i="4"/>
  <c r="AE252" i="4"/>
  <c r="X251" i="4"/>
  <c r="W251" i="4"/>
  <c r="V251" i="4"/>
  <c r="AA251" i="4"/>
  <c r="U251" i="4"/>
  <c r="Z251" i="4"/>
  <c r="AF250" i="4"/>
  <c r="AE250" i="4"/>
  <c r="AF249" i="4"/>
  <c r="AE249" i="4"/>
  <c r="AF248" i="4"/>
  <c r="AE248" i="4"/>
  <c r="AF247" i="4"/>
  <c r="AE247" i="4"/>
  <c r="X246" i="4"/>
  <c r="W246" i="4"/>
  <c r="AA246" i="4"/>
  <c r="U246" i="4"/>
  <c r="Z246" i="4"/>
  <c r="AF245" i="4"/>
  <c r="AE245" i="4"/>
  <c r="AF244" i="4"/>
  <c r="AF243" i="4"/>
  <c r="AE243" i="4"/>
  <c r="AF242" i="4"/>
  <c r="AE242" i="4"/>
  <c r="X241" i="4"/>
  <c r="W241" i="4"/>
  <c r="V241" i="4"/>
  <c r="AA241" i="4"/>
  <c r="U241" i="4"/>
  <c r="Z241" i="4"/>
  <c r="AF240" i="4"/>
  <c r="AE240" i="4"/>
  <c r="AF239" i="4"/>
  <c r="AE239" i="4"/>
  <c r="AF238" i="4"/>
  <c r="AE238" i="4"/>
  <c r="AF237" i="4"/>
  <c r="AE237" i="4"/>
  <c r="X236" i="4"/>
  <c r="W236" i="4"/>
  <c r="V236" i="4"/>
  <c r="AA236" i="4"/>
  <c r="U236" i="4"/>
  <c r="Z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E227" i="4"/>
  <c r="AF227" i="4"/>
  <c r="AF226" i="4"/>
  <c r="AE226" i="4"/>
  <c r="AF225" i="4"/>
  <c r="AE225" i="4"/>
  <c r="AF224" i="4"/>
  <c r="AE224" i="4"/>
  <c r="V223" i="4"/>
  <c r="AA223" i="4"/>
  <c r="Z223" i="4"/>
  <c r="X223" i="4"/>
  <c r="U223" i="4"/>
  <c r="AF222" i="4"/>
  <c r="AE222" i="4"/>
  <c r="AF221" i="4"/>
  <c r="AE221" i="4"/>
  <c r="AF220" i="4"/>
  <c r="AE220" i="4"/>
  <c r="X219" i="4"/>
  <c r="W219" i="4"/>
  <c r="V219" i="4"/>
  <c r="AA219" i="4"/>
  <c r="U219" i="4"/>
  <c r="Z219" i="4"/>
  <c r="AF218" i="4"/>
  <c r="AE218" i="4"/>
  <c r="AE216" i="4"/>
  <c r="AF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Z202" i="4"/>
  <c r="X202" i="4"/>
  <c r="W202" i="4"/>
  <c r="U202" i="4"/>
  <c r="V202" i="4"/>
  <c r="AA202" i="4"/>
  <c r="AF201" i="4"/>
  <c r="AE201" i="4"/>
  <c r="AF200" i="4"/>
  <c r="AE200" i="4"/>
  <c r="AF199" i="4"/>
  <c r="AE199" i="4"/>
  <c r="AF197" i="4"/>
  <c r="AE197" i="4"/>
  <c r="AF196" i="4"/>
  <c r="AE196" i="4"/>
  <c r="AF195" i="4"/>
  <c r="AE195" i="4"/>
  <c r="AF194" i="4"/>
  <c r="AE194" i="4"/>
  <c r="X193" i="4"/>
  <c r="AA193" i="4"/>
  <c r="W193" i="4"/>
  <c r="Y193" i="4"/>
  <c r="Z193" i="4"/>
  <c r="V193" i="4"/>
  <c r="U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V185" i="4"/>
  <c r="W185" i="4"/>
  <c r="U185" i="4"/>
  <c r="Z185" i="4"/>
  <c r="AA185" i="4"/>
  <c r="AF184" i="4"/>
  <c r="AE184" i="4"/>
  <c r="AF183" i="4"/>
  <c r="AE183" i="4"/>
  <c r="AF182" i="4"/>
  <c r="AE182" i="4"/>
  <c r="AF181" i="4"/>
  <c r="AE181" i="4"/>
  <c r="X180" i="4"/>
  <c r="W180" i="4"/>
  <c r="V180" i="4"/>
  <c r="AA180" i="4"/>
  <c r="U180" i="4"/>
  <c r="Z180" i="4"/>
  <c r="X179" i="4"/>
  <c r="AA179" i="4"/>
  <c r="W179" i="4"/>
  <c r="Y179" i="4"/>
  <c r="Z179" i="4"/>
  <c r="V179" i="4"/>
  <c r="U179" i="4"/>
  <c r="AF178" i="4"/>
  <c r="AE178" i="4"/>
  <c r="AF177" i="4"/>
  <c r="X176" i="4"/>
  <c r="W176" i="4"/>
  <c r="V176" i="4"/>
  <c r="AA176" i="4"/>
  <c r="U176" i="4"/>
  <c r="Z176" i="4"/>
  <c r="AF175" i="4"/>
  <c r="AE175" i="4"/>
  <c r="W174" i="4"/>
  <c r="X174" i="4"/>
  <c r="V174" i="4"/>
  <c r="AA174" i="4"/>
  <c r="U174" i="4"/>
  <c r="AA173" i="4"/>
  <c r="W173" i="4"/>
  <c r="Z173" i="4"/>
  <c r="V173" i="4"/>
  <c r="Y173" i="4"/>
  <c r="U173" i="4"/>
  <c r="X173" i="4"/>
  <c r="X172" i="4"/>
  <c r="V172" i="4"/>
  <c r="Z172" i="4"/>
  <c r="U172" i="4"/>
  <c r="W172" i="4"/>
  <c r="AA172" i="4"/>
  <c r="W171" i="4"/>
  <c r="X171" i="4"/>
  <c r="AA171" i="4"/>
  <c r="Z171" i="4"/>
  <c r="V171" i="4"/>
  <c r="U171" i="4"/>
  <c r="AF170" i="4"/>
  <c r="AE170" i="4"/>
  <c r="W169" i="4"/>
  <c r="X169" i="4"/>
  <c r="V169" i="4"/>
  <c r="AA169" i="4"/>
  <c r="Z169" i="4"/>
  <c r="U169" i="4"/>
  <c r="X168" i="4"/>
  <c r="V168" i="4"/>
  <c r="AA168" i="4"/>
  <c r="W168" i="4"/>
  <c r="Z168" i="4"/>
  <c r="U168" i="4"/>
  <c r="Y167" i="4"/>
  <c r="V167" i="4"/>
  <c r="U167" i="4"/>
  <c r="AA166" i="4"/>
  <c r="W166" i="4"/>
  <c r="Z166" i="4"/>
  <c r="V166" i="4"/>
  <c r="Y166" i="4"/>
  <c r="U166" i="4"/>
  <c r="X166" i="4"/>
  <c r="AA165" i="4"/>
  <c r="X165" i="4"/>
  <c r="V165" i="4"/>
  <c r="Z165" i="4"/>
  <c r="U165" i="4"/>
  <c r="W165" i="4"/>
  <c r="W164" i="4"/>
  <c r="X164" i="4"/>
  <c r="V164" i="4"/>
  <c r="AA164" i="4"/>
  <c r="Z164" i="4"/>
  <c r="U164" i="4"/>
  <c r="X163" i="4"/>
  <c r="Z163" i="4"/>
  <c r="V163" i="4"/>
  <c r="U163" i="4"/>
  <c r="W163" i="4"/>
  <c r="AA163" i="4"/>
  <c r="W162" i="4"/>
  <c r="X162" i="4"/>
  <c r="V162" i="4"/>
  <c r="AA162" i="4"/>
  <c r="Z162" i="4"/>
  <c r="U162" i="4"/>
  <c r="AA161" i="4"/>
  <c r="W161" i="4"/>
  <c r="U161" i="4"/>
  <c r="X161" i="4"/>
  <c r="Z161" i="4"/>
  <c r="V161" i="4"/>
  <c r="Y161" i="4"/>
  <c r="V160" i="4"/>
  <c r="AA160" i="4"/>
  <c r="Z160" i="4"/>
  <c r="U160" i="4"/>
  <c r="W160" i="4"/>
  <c r="W159" i="4"/>
  <c r="X159" i="4"/>
  <c r="AA159" i="4"/>
  <c r="Z159" i="4"/>
  <c r="V159" i="4"/>
  <c r="U159" i="4"/>
  <c r="AA158" i="4"/>
  <c r="X158" i="4"/>
  <c r="V158" i="4"/>
  <c r="Z158" i="4"/>
  <c r="U158" i="4"/>
  <c r="W158" i="4"/>
  <c r="X157" i="4"/>
  <c r="AA157" i="4"/>
  <c r="W157" i="4"/>
  <c r="Z157" i="4"/>
  <c r="V157" i="4"/>
  <c r="Y157" i="4"/>
  <c r="U157" i="4"/>
  <c r="AA156" i="4"/>
  <c r="X156" i="4"/>
  <c r="V156" i="4"/>
  <c r="U156" i="4"/>
  <c r="W155" i="4"/>
  <c r="X155" i="4"/>
  <c r="AA155" i="4"/>
  <c r="W154" i="4"/>
  <c r="X154" i="4"/>
  <c r="AA154" i="4"/>
  <c r="Z154" i="4"/>
  <c r="V154" i="4"/>
  <c r="U154" i="4"/>
  <c r="AA153" i="4"/>
  <c r="V153" i="4"/>
  <c r="U153" i="4"/>
  <c r="X153" i="4"/>
  <c r="Z153" i="4"/>
  <c r="W153" i="4"/>
  <c r="X152" i="4"/>
  <c r="AA152" i="4"/>
  <c r="W152" i="4"/>
  <c r="Z152" i="4"/>
  <c r="V152" i="4"/>
  <c r="Y152" i="4"/>
  <c r="U152" i="4"/>
  <c r="X151" i="4"/>
  <c r="AA151" i="4"/>
  <c r="W151" i="4"/>
  <c r="Z151" i="4"/>
  <c r="V151" i="4"/>
  <c r="W150" i="4"/>
  <c r="X150" i="4"/>
  <c r="AA150" i="4"/>
  <c r="Z150" i="4"/>
  <c r="V150" i="4"/>
  <c r="U150" i="4"/>
  <c r="AA149" i="4"/>
  <c r="X149" i="4"/>
  <c r="Z149" i="4"/>
  <c r="V149" i="4"/>
  <c r="U149" i="4"/>
  <c r="W149" i="4"/>
  <c r="V148" i="4"/>
  <c r="AA148" i="4"/>
  <c r="Z148" i="4"/>
  <c r="X148" i="4"/>
  <c r="U148" i="4"/>
  <c r="W147" i="4"/>
  <c r="AA147" i="4"/>
  <c r="Z147" i="4"/>
  <c r="V147" i="4"/>
  <c r="X147" i="4"/>
  <c r="U147" i="4"/>
  <c r="W146" i="4"/>
  <c r="X146" i="4"/>
  <c r="AA146" i="4"/>
  <c r="Z146" i="4"/>
  <c r="V146" i="4"/>
  <c r="U146" i="4"/>
  <c r="AA145" i="4"/>
  <c r="X145" i="4"/>
  <c r="V145" i="4"/>
  <c r="Z145" i="4"/>
  <c r="U145" i="4"/>
  <c r="W145" i="4"/>
  <c r="AA144" i="4"/>
  <c r="X144" i="4"/>
  <c r="V144" i="4"/>
  <c r="Z144" i="4"/>
  <c r="U144" i="4"/>
  <c r="W144" i="4"/>
  <c r="X143" i="4"/>
  <c r="AA143" i="4"/>
  <c r="W143" i="4"/>
  <c r="Z143" i="4"/>
  <c r="V143" i="4"/>
  <c r="Y143" i="4"/>
  <c r="U143" i="4"/>
  <c r="AA142" i="4"/>
  <c r="X142" i="4"/>
  <c r="Z142" i="4"/>
  <c r="V142" i="4"/>
  <c r="U142" i="4"/>
  <c r="W142" i="4"/>
  <c r="Z141" i="4"/>
  <c r="X141" i="4"/>
  <c r="W141" i="4"/>
  <c r="U141" i="4"/>
  <c r="AA141" i="4"/>
  <c r="V141" i="4"/>
  <c r="Z138" i="4"/>
  <c r="U133" i="4"/>
  <c r="AD132" i="4"/>
  <c r="Y132" i="4" s="1"/>
  <c r="Y131" i="4"/>
  <c r="X128" i="4"/>
  <c r="W128" i="4"/>
  <c r="AA127" i="4"/>
  <c r="AD125" i="4"/>
  <c r="X125" i="4" s="1"/>
  <c r="AD124" i="4"/>
  <c r="Y124" i="4" s="1"/>
  <c r="V123" i="4"/>
  <c r="Z123" i="4"/>
  <c r="AD122" i="4"/>
  <c r="X122" i="4" s="1"/>
  <c r="X120" i="4"/>
  <c r="X119" i="4"/>
  <c r="AC118" i="4"/>
  <c r="AD117" i="4"/>
  <c r="X117" i="4" s="1"/>
  <c r="W115" i="4"/>
  <c r="U114" i="4"/>
  <c r="Z114" i="4"/>
  <c r="AD113" i="4"/>
  <c r="Y113" i="4" s="1"/>
  <c r="Y112" i="4"/>
  <c r="Z110" i="4"/>
  <c r="AA110" i="4"/>
  <c r="AD109" i="4"/>
  <c r="AA109" i="4" s="1"/>
  <c r="AD107" i="4"/>
  <c r="Y107" i="4" s="1"/>
  <c r="AC106" i="4"/>
  <c r="V105" i="4"/>
  <c r="Y104" i="4"/>
  <c r="Z104" i="4"/>
  <c r="AA104" i="4"/>
  <c r="X103" i="4"/>
  <c r="AA101" i="4"/>
  <c r="Y99" i="4"/>
  <c r="U99" i="4"/>
  <c r="Z99" i="4"/>
  <c r="X99" i="4"/>
  <c r="V99" i="4"/>
  <c r="AA99" i="4"/>
  <c r="W99" i="4"/>
  <c r="X97" i="4"/>
  <c r="AD96" i="4"/>
  <c r="Y96" i="4" s="1"/>
  <c r="AD95" i="4"/>
  <c r="Y95" i="4" s="1"/>
  <c r="AA94" i="4"/>
  <c r="AC93" i="4"/>
  <c r="AC92" i="4"/>
  <c r="AD91" i="4"/>
  <c r="Y91" i="4" s="1"/>
  <c r="Y89" i="4"/>
  <c r="U89" i="4"/>
  <c r="AA89" i="4"/>
  <c r="Z89" i="4"/>
  <c r="V89" i="4"/>
  <c r="AC88" i="4"/>
  <c r="AD87" i="4"/>
  <c r="Y87" i="4" s="1"/>
  <c r="AD86" i="4"/>
  <c r="Y86" i="4" s="1"/>
  <c r="AD85" i="4"/>
  <c r="Y85" i="4" s="1"/>
  <c r="AC84" i="4"/>
  <c r="AD83" i="4"/>
  <c r="Y83" i="4" s="1"/>
  <c r="AD82" i="4"/>
  <c r="Y82" i="4" s="1"/>
  <c r="X81" i="4"/>
  <c r="AD80" i="4"/>
  <c r="Y80" i="4" s="1"/>
  <c r="AD79" i="4"/>
  <c r="U79" i="4" s="1"/>
  <c r="AD78" i="4"/>
  <c r="Y78" i="4" s="1"/>
  <c r="AD100" i="4"/>
  <c r="Y100" i="4" s="1"/>
  <c r="AB6" i="4"/>
  <c r="AD6" i="4" s="1"/>
  <c r="AB7" i="4"/>
  <c r="AC7" i="4" s="1"/>
  <c r="AB8" i="4"/>
  <c r="AD8" i="4" s="1"/>
  <c r="AB9" i="4"/>
  <c r="AC9" i="4" s="1"/>
  <c r="AB10" i="4"/>
  <c r="AC10" i="4" s="1"/>
  <c r="AB11" i="4"/>
  <c r="AB12" i="4"/>
  <c r="AD12" i="4" s="1"/>
  <c r="AB13" i="4"/>
  <c r="AC13" i="4" s="1"/>
  <c r="AB14" i="4"/>
  <c r="AD14" i="4" s="1"/>
  <c r="AB15" i="4"/>
  <c r="AC15" i="4" s="1"/>
  <c r="AB16" i="4"/>
  <c r="AD16" i="4" s="1"/>
  <c r="AB17" i="4"/>
  <c r="AC17" i="4" s="1"/>
  <c r="AB18" i="4"/>
  <c r="AD18" i="4" s="1"/>
  <c r="AB19" i="4"/>
  <c r="AB20" i="4"/>
  <c r="AD20" i="4" s="1"/>
  <c r="AB21" i="4"/>
  <c r="AC21" i="4" s="1"/>
  <c r="AB22" i="4"/>
  <c r="AD22" i="4" s="1"/>
  <c r="AB23" i="4"/>
  <c r="AC23" i="4" s="1"/>
  <c r="AB24" i="4"/>
  <c r="AD24" i="4" s="1"/>
  <c r="AB25" i="4"/>
  <c r="AC25" i="4" s="1"/>
  <c r="AB26" i="4"/>
  <c r="AC26" i="4" s="1"/>
  <c r="AB27" i="4"/>
  <c r="AB28" i="4"/>
  <c r="AD28" i="4" s="1"/>
  <c r="AB29" i="4"/>
  <c r="AC29" i="4" s="1"/>
  <c r="AB30" i="4"/>
  <c r="AD30" i="4" s="1"/>
  <c r="AB31" i="4"/>
  <c r="AC31" i="4" s="1"/>
  <c r="AB32" i="4"/>
  <c r="AD32" i="4" s="1"/>
  <c r="AB33" i="4"/>
  <c r="AC33" i="4" s="1"/>
  <c r="AB34" i="4"/>
  <c r="AD34" i="4" s="1"/>
  <c r="AB35" i="4"/>
  <c r="AB36" i="4"/>
  <c r="AD36" i="4" s="1"/>
  <c r="AB37" i="4"/>
  <c r="AC37" i="4" s="1"/>
  <c r="AB38" i="4"/>
  <c r="AD38" i="4" s="1"/>
  <c r="AB39" i="4"/>
  <c r="AC39" i="4" s="1"/>
  <c r="AB40" i="4"/>
  <c r="AD40" i="4" s="1"/>
  <c r="AB41" i="4"/>
  <c r="AC41" i="4" s="1"/>
  <c r="AB42" i="4"/>
  <c r="AD42" i="4" s="1"/>
  <c r="AB43" i="4"/>
  <c r="AC43" i="4" s="1"/>
  <c r="AB44" i="4"/>
  <c r="AD44" i="4" s="1"/>
  <c r="AB45" i="4"/>
  <c r="AC45" i="4" s="1"/>
  <c r="AB46" i="4"/>
  <c r="AC46" i="4" s="1"/>
  <c r="AB47" i="4"/>
  <c r="AC47" i="4" s="1"/>
  <c r="AB48" i="4"/>
  <c r="AD48" i="4" s="1"/>
  <c r="AB49" i="4"/>
  <c r="AC49" i="4" s="1"/>
  <c r="AB50" i="4"/>
  <c r="AC50" i="4" s="1"/>
  <c r="AB51" i="4"/>
  <c r="AC51" i="4" s="1"/>
  <c r="AB52" i="4"/>
  <c r="AD52" i="4" s="1"/>
  <c r="AB53" i="4"/>
  <c r="AC53" i="4" s="1"/>
  <c r="AB54" i="4"/>
  <c r="AD54" i="4" s="1"/>
  <c r="AB55" i="4"/>
  <c r="AC55" i="4" s="1"/>
  <c r="AB56" i="4"/>
  <c r="AD56" i="4" s="1"/>
  <c r="AB57" i="4"/>
  <c r="AC57" i="4" s="1"/>
  <c r="AB58" i="4"/>
  <c r="AC58" i="4" s="1"/>
  <c r="AB59" i="4"/>
  <c r="AC59" i="4" s="1"/>
  <c r="AB60" i="4"/>
  <c r="AD60" i="4" s="1"/>
  <c r="AB61" i="4"/>
  <c r="AC61" i="4" s="1"/>
  <c r="AB62" i="4"/>
  <c r="AC62" i="4" s="1"/>
  <c r="AB63" i="4"/>
  <c r="AC63" i="4" s="1"/>
  <c r="AB64" i="4"/>
  <c r="AD64" i="4" s="1"/>
  <c r="AB65" i="4"/>
  <c r="AC65" i="4" s="1"/>
  <c r="AB66" i="4"/>
  <c r="AD66" i="4" s="1"/>
  <c r="AB67" i="4"/>
  <c r="AC67" i="4" s="1"/>
  <c r="AB68" i="4"/>
  <c r="AD68" i="4" s="1"/>
  <c r="AB69" i="4"/>
  <c r="AC69" i="4" s="1"/>
  <c r="AB70" i="4"/>
  <c r="AD70" i="4" s="1"/>
  <c r="AB71" i="4"/>
  <c r="AC71" i="4" s="1"/>
  <c r="AB72" i="4"/>
  <c r="AD72" i="4" s="1"/>
  <c r="AB73" i="4"/>
  <c r="AC73" i="4" s="1"/>
  <c r="AB74" i="4"/>
  <c r="AD74" i="4" s="1"/>
  <c r="AB75" i="4"/>
  <c r="AC75" i="4" s="1"/>
  <c r="AB76" i="4"/>
  <c r="AD76" i="4" s="1"/>
  <c r="AB77" i="4"/>
  <c r="AC77" i="4" s="1"/>
  <c r="AB4" i="4"/>
  <c r="AC4" i="4" s="1"/>
  <c r="AB5" i="4"/>
  <c r="AC5" i="4" s="1"/>
  <c r="AF465" i="4" l="1"/>
  <c r="AE551" i="4"/>
  <c r="AE487" i="4"/>
  <c r="AF570" i="4"/>
  <c r="AF498" i="4"/>
  <c r="AF594" i="4"/>
  <c r="AF584" i="4"/>
  <c r="AE495" i="4"/>
  <c r="AE573" i="4"/>
  <c r="AF559" i="4"/>
  <c r="AF403" i="4"/>
  <c r="X105" i="4"/>
  <c r="Z102" i="4"/>
  <c r="V112" i="4"/>
  <c r="Z81" i="4"/>
  <c r="Y81" i="4"/>
  <c r="AE81" i="4"/>
  <c r="AF305" i="4"/>
  <c r="AF457" i="4"/>
  <c r="AF452" i="4"/>
  <c r="AE553" i="4"/>
  <c r="AE499" i="4"/>
  <c r="AF395" i="4"/>
  <c r="AF539" i="4"/>
  <c r="AE365" i="4"/>
  <c r="AE416" i="4"/>
  <c r="AF583" i="4"/>
  <c r="AF536" i="4"/>
  <c r="AE505" i="4"/>
  <c r="AF592" i="4"/>
  <c r="AF560" i="4"/>
  <c r="AF582" i="4"/>
  <c r="AE577" i="4"/>
  <c r="AF587" i="4"/>
  <c r="AE395" i="4"/>
  <c r="AE444" i="4"/>
  <c r="AE465" i="4"/>
  <c r="AE498" i="4"/>
  <c r="AE570" i="4"/>
  <c r="AE574" i="4"/>
  <c r="AE599" i="4"/>
  <c r="W81" i="4"/>
  <c r="Y102" i="4"/>
  <c r="AE403" i="4"/>
  <c r="AE539" i="4"/>
  <c r="AE583" i="4"/>
  <c r="AE594" i="4"/>
  <c r="AF585" i="4"/>
  <c r="AF411" i="4"/>
  <c r="AF283" i="4"/>
  <c r="AF341" i="4"/>
  <c r="AF273" i="4"/>
  <c r="V81" i="4"/>
  <c r="AA81" i="4"/>
  <c r="V103" i="4"/>
  <c r="W112" i="4"/>
  <c r="W120" i="4"/>
  <c r="AF531" i="4"/>
  <c r="AE338" i="4"/>
  <c r="AF595" i="4"/>
  <c r="AF543" i="4"/>
  <c r="AF520" i="4"/>
  <c r="AF545" i="4"/>
  <c r="AE479" i="4"/>
  <c r="AE357" i="4"/>
  <c r="AE396" i="4"/>
  <c r="AF265" i="4"/>
  <c r="AF379" i="4"/>
  <c r="AF302" i="4"/>
  <c r="AF217" i="4"/>
  <c r="AF553" i="4"/>
  <c r="AF538" i="4"/>
  <c r="AF367" i="4"/>
  <c r="AF256" i="4"/>
  <c r="AF264" i="4"/>
  <c r="AF267" i="4"/>
  <c r="AF155" i="4"/>
  <c r="AE417" i="4"/>
  <c r="AE561" i="4"/>
  <c r="AE244" i="4"/>
  <c r="AE529" i="4"/>
  <c r="AE538" i="4"/>
  <c r="AF382" i="4"/>
  <c r="AF598" i="4"/>
  <c r="AE592" i="4"/>
  <c r="AF561" i="4"/>
  <c r="AE545" i="4"/>
  <c r="AE523" i="4"/>
  <c r="AF392" i="4"/>
  <c r="AF391" i="4"/>
  <c r="AE389" i="4"/>
  <c r="AE382" i="4"/>
  <c r="AF374" i="4"/>
  <c r="AE302" i="4"/>
  <c r="AE283" i="4"/>
  <c r="AE267" i="4"/>
  <c r="AF261" i="4"/>
  <c r="AE217" i="4"/>
  <c r="AE198" i="4"/>
  <c r="AA121" i="4"/>
  <c r="AE598" i="4"/>
  <c r="AF591" i="4"/>
  <c r="AK591" i="4" s="1"/>
  <c r="AL591" i="4" s="1"/>
  <c r="AF590" i="4"/>
  <c r="AF588" i="4"/>
  <c r="AE585" i="4"/>
  <c r="AK585" i="4" s="1"/>
  <c r="AL585" i="4" s="1"/>
  <c r="AE569" i="4"/>
  <c r="AF562" i="4"/>
  <c r="AF552" i="4"/>
  <c r="AF546" i="4"/>
  <c r="AE543" i="4"/>
  <c r="AE531" i="4"/>
  <c r="AF523" i="4"/>
  <c r="AE520" i="4"/>
  <c r="AE452" i="4"/>
  <c r="AK452" i="4" s="1"/>
  <c r="AL452" i="4" s="1"/>
  <c r="AE411" i="4"/>
  <c r="AE392" i="4"/>
  <c r="AE391" i="4"/>
  <c r="AE374" i="4"/>
  <c r="AE341" i="4"/>
  <c r="AE305" i="4"/>
  <c r="AE273" i="4"/>
  <c r="AE258" i="4"/>
  <c r="AF258" i="4"/>
  <c r="AF198" i="4"/>
  <c r="Y115" i="4"/>
  <c r="AF593" i="4"/>
  <c r="AE590" i="4"/>
  <c r="AE588" i="4"/>
  <c r="AK588" i="4" s="1"/>
  <c r="AL588" i="4" s="1"/>
  <c r="AE579" i="4"/>
  <c r="AE562" i="4"/>
  <c r="AK519" i="4"/>
  <c r="AL519" i="4" s="1"/>
  <c r="AK518" i="4"/>
  <c r="AL518" i="4" s="1"/>
  <c r="AF400" i="4"/>
  <c r="AF272" i="4"/>
  <c r="AF381" i="4"/>
  <c r="AF408" i="4"/>
  <c r="AF419" i="4"/>
  <c r="AF405" i="4"/>
  <c r="AF413" i="4"/>
  <c r="AE256" i="4"/>
  <c r="AE500" i="4"/>
  <c r="AF494" i="4"/>
  <c r="AE457" i="4"/>
  <c r="AE413" i="4"/>
  <c r="AF406" i="4"/>
  <c r="AE405" i="4"/>
  <c r="AE400" i="4"/>
  <c r="AE390" i="4"/>
  <c r="AE381" i="4"/>
  <c r="AF376" i="4"/>
  <c r="AF368" i="4"/>
  <c r="AE347" i="4"/>
  <c r="AF304" i="4"/>
  <c r="AE274" i="4"/>
  <c r="AE272" i="4"/>
  <c r="AF259" i="4"/>
  <c r="AE155" i="4"/>
  <c r="AE470" i="4"/>
  <c r="AF470" i="4"/>
  <c r="AF492" i="4"/>
  <c r="AE492" i="4"/>
  <c r="AF579" i="4"/>
  <c r="AE419" i="4"/>
  <c r="V97" i="4"/>
  <c r="Y114" i="4"/>
  <c r="Z121" i="4"/>
  <c r="AE593" i="4"/>
  <c r="Z98" i="4"/>
  <c r="AA128" i="4"/>
  <c r="AE259" i="4"/>
  <c r="AE376" i="4"/>
  <c r="AE406" i="4"/>
  <c r="X89" i="4"/>
  <c r="W90" i="4"/>
  <c r="Y94" i="4"/>
  <c r="W97" i="4"/>
  <c r="Z97" i="4"/>
  <c r="U97" i="4"/>
  <c r="AA98" i="4"/>
  <c r="Y98" i="4"/>
  <c r="AA114" i="4"/>
  <c r="X114" i="4"/>
  <c r="Y121" i="4"/>
  <c r="Z128" i="4"/>
  <c r="V128" i="4"/>
  <c r="U128" i="4"/>
  <c r="X135" i="4"/>
  <c r="AF347" i="4"/>
  <c r="AF390" i="4"/>
  <c r="AE552" i="4"/>
  <c r="W98" i="4"/>
  <c r="U98" i="4"/>
  <c r="W114" i="4"/>
  <c r="AE114" i="4" s="1"/>
  <c r="V121" i="4"/>
  <c r="U121" i="4"/>
  <c r="AC22" i="4"/>
  <c r="W89" i="4"/>
  <c r="AA97" i="4"/>
  <c r="V98" i="4"/>
  <c r="V114" i="4"/>
  <c r="W119" i="4"/>
  <c r="W121" i="4"/>
  <c r="AF544" i="4"/>
  <c r="AE544" i="4"/>
  <c r="AF441" i="4"/>
  <c r="AE441" i="4"/>
  <c r="AK601" i="4"/>
  <c r="AL601" i="4" s="1"/>
  <c r="AK600" i="4"/>
  <c r="AL600" i="4" s="1"/>
  <c r="AK599" i="4"/>
  <c r="AL599" i="4" s="1"/>
  <c r="AK598" i="4"/>
  <c r="AL598" i="4" s="1"/>
  <c r="AK597" i="4"/>
  <c r="AL597" i="4" s="1"/>
  <c r="AK596" i="4"/>
  <c r="AL596" i="4" s="1"/>
  <c r="AK595" i="4"/>
  <c r="AL595" i="4" s="1"/>
  <c r="AK594" i="4"/>
  <c r="AL594" i="4" s="1"/>
  <c r="AK592" i="4"/>
  <c r="AL592" i="4" s="1"/>
  <c r="AK589" i="4"/>
  <c r="AL589" i="4" s="1"/>
  <c r="AK587" i="4"/>
  <c r="AL587" i="4" s="1"/>
  <c r="AK586" i="4"/>
  <c r="AL586" i="4" s="1"/>
  <c r="AK584" i="4"/>
  <c r="AL584" i="4" s="1"/>
  <c r="AK583" i="4"/>
  <c r="AL583" i="4" s="1"/>
  <c r="AK582" i="4"/>
  <c r="AL582" i="4" s="1"/>
  <c r="AK581" i="4"/>
  <c r="AL581" i="4" s="1"/>
  <c r="AK580" i="4"/>
  <c r="AL580" i="4" s="1"/>
  <c r="AJ578" i="4"/>
  <c r="AH578" i="4"/>
  <c r="AK577" i="4"/>
  <c r="AL577" i="4" s="1"/>
  <c r="AK576" i="4"/>
  <c r="AL576" i="4" s="1"/>
  <c r="AK575" i="4"/>
  <c r="AL575" i="4" s="1"/>
  <c r="AK574" i="4"/>
  <c r="AL574" i="4" s="1"/>
  <c r="AK573" i="4"/>
  <c r="AL573" i="4" s="1"/>
  <c r="AK572" i="4"/>
  <c r="AL572" i="4" s="1"/>
  <c r="AK571" i="4"/>
  <c r="AL571" i="4" s="1"/>
  <c r="AK570" i="4"/>
  <c r="AL570" i="4" s="1"/>
  <c r="AK569" i="4"/>
  <c r="AL569" i="4" s="1"/>
  <c r="AK568" i="4"/>
  <c r="AL568" i="4" s="1"/>
  <c r="AK567" i="4"/>
  <c r="AL567" i="4" s="1"/>
  <c r="AK566" i="4"/>
  <c r="AL566" i="4" s="1"/>
  <c r="AK565" i="4"/>
  <c r="AL565" i="4" s="1"/>
  <c r="AK564" i="4"/>
  <c r="AL564" i="4" s="1"/>
  <c r="AK563" i="4"/>
  <c r="AL563" i="4" s="1"/>
  <c r="AK561" i="4"/>
  <c r="AL561" i="4" s="1"/>
  <c r="AK560" i="4"/>
  <c r="AL560" i="4" s="1"/>
  <c r="AK559" i="4"/>
  <c r="AL559" i="4" s="1"/>
  <c r="AK558" i="4"/>
  <c r="AL558" i="4" s="1"/>
  <c r="AK557" i="4"/>
  <c r="AL557" i="4" s="1"/>
  <c r="AK556" i="4"/>
  <c r="AL556" i="4" s="1"/>
  <c r="AK555" i="4"/>
  <c r="AL555" i="4" s="1"/>
  <c r="AK554" i="4"/>
  <c r="AL554" i="4" s="1"/>
  <c r="AK553" i="4"/>
  <c r="AL553" i="4" s="1"/>
  <c r="AK551" i="4"/>
  <c r="AL551" i="4" s="1"/>
  <c r="AK550" i="4"/>
  <c r="AL550" i="4" s="1"/>
  <c r="AK549" i="4"/>
  <c r="AL549" i="4" s="1"/>
  <c r="AK548" i="4"/>
  <c r="AL548" i="4" s="1"/>
  <c r="AK547" i="4"/>
  <c r="AL547" i="4" s="1"/>
  <c r="AK546" i="4"/>
  <c r="AL546" i="4" s="1"/>
  <c r="AK545" i="4"/>
  <c r="AL545" i="4" s="1"/>
  <c r="AK543" i="4"/>
  <c r="AL543" i="4" s="1"/>
  <c r="AE542" i="4"/>
  <c r="AF542" i="4"/>
  <c r="AK541" i="4"/>
  <c r="AL541" i="4" s="1"/>
  <c r="W134" i="4"/>
  <c r="W102" i="4"/>
  <c r="W103" i="4"/>
  <c r="U103" i="4"/>
  <c r="AE103" i="4" s="1"/>
  <c r="Z119" i="4"/>
  <c r="U119" i="4"/>
  <c r="Z120" i="4"/>
  <c r="V120" i="4"/>
  <c r="AF120" i="4" s="1"/>
  <c r="U120" i="4"/>
  <c r="AA135" i="4"/>
  <c r="Y135" i="4"/>
  <c r="Y140" i="4"/>
  <c r="X102" i="4"/>
  <c r="V102" i="4"/>
  <c r="AA102" i="4"/>
  <c r="AA103" i="4"/>
  <c r="Z103" i="4"/>
  <c r="Y103" i="4"/>
  <c r="X112" i="4"/>
  <c r="U112" i="4"/>
  <c r="AA119" i="4"/>
  <c r="V119" i="4"/>
  <c r="Y120" i="4"/>
  <c r="AA112" i="4"/>
  <c r="AA120" i="4"/>
  <c r="W135" i="4"/>
  <c r="V140" i="4"/>
  <c r="AE494" i="4"/>
  <c r="U123" i="4"/>
  <c r="AA140" i="4"/>
  <c r="X140" i="4"/>
  <c r="AA131" i="4"/>
  <c r="AA138" i="4"/>
  <c r="AA126" i="4"/>
  <c r="Z108" i="4"/>
  <c r="V139" i="4"/>
  <c r="AF139" i="4" s="1"/>
  <c r="Y111" i="4"/>
  <c r="V130" i="4"/>
  <c r="X136" i="4"/>
  <c r="Z139" i="4"/>
  <c r="W129" i="4"/>
  <c r="Y134" i="4"/>
  <c r="U139" i="4"/>
  <c r="X129" i="4"/>
  <c r="W136" i="4"/>
  <c r="W108" i="4"/>
  <c r="U108" i="4"/>
  <c r="W111" i="4"/>
  <c r="X111" i="4"/>
  <c r="Z126" i="4"/>
  <c r="V126" i="4"/>
  <c r="U126" i="4"/>
  <c r="AA129" i="4"/>
  <c r="U130" i="4"/>
  <c r="Y130" i="4"/>
  <c r="AA136" i="4"/>
  <c r="Y139" i="4"/>
  <c r="W140" i="4"/>
  <c r="AA108" i="4"/>
  <c r="Y108" i="4"/>
  <c r="AA111" i="4"/>
  <c r="Y126" i="4"/>
  <c r="Z129" i="4"/>
  <c r="V129" i="4"/>
  <c r="U129" i="4"/>
  <c r="AA130" i="4"/>
  <c r="Z136" i="4"/>
  <c r="V136" i="4"/>
  <c r="U136" i="4"/>
  <c r="W139" i="4"/>
  <c r="X139" i="4"/>
  <c r="X108" i="4"/>
  <c r="Z111" i="4"/>
  <c r="V111" i="4"/>
  <c r="W126" i="4"/>
  <c r="W130" i="4"/>
  <c r="Z130" i="4"/>
  <c r="Z135" i="4"/>
  <c r="V135" i="4"/>
  <c r="AA139" i="4"/>
  <c r="U140" i="4"/>
  <c r="Z140" i="4"/>
  <c r="AF500" i="4"/>
  <c r="Z101" i="4"/>
  <c r="X101" i="4"/>
  <c r="V104" i="4"/>
  <c r="X104" i="4"/>
  <c r="V110" i="4"/>
  <c r="AA115" i="4"/>
  <c r="X115" i="4"/>
  <c r="AF115" i="4" s="1"/>
  <c r="W116" i="4"/>
  <c r="Y123" i="4"/>
  <c r="X131" i="4"/>
  <c r="W138" i="4"/>
  <c r="V138" i="4"/>
  <c r="U101" i="4"/>
  <c r="X110" i="4"/>
  <c r="U110" i="4"/>
  <c r="V115" i="4"/>
  <c r="X116" i="4"/>
  <c r="W123" i="4"/>
  <c r="X123" i="4"/>
  <c r="V131" i="4"/>
  <c r="AA133" i="4"/>
  <c r="AA137" i="4"/>
  <c r="Y138" i="4"/>
  <c r="W101" i="4"/>
  <c r="V101" i="4"/>
  <c r="W104" i="4"/>
  <c r="W110" i="4"/>
  <c r="Z115" i="4"/>
  <c r="AA123" i="4"/>
  <c r="W131" i="4"/>
  <c r="Z131" i="4"/>
  <c r="V133" i="4"/>
  <c r="V137" i="4"/>
  <c r="U138" i="4"/>
  <c r="V107" i="4"/>
  <c r="AK540" i="4"/>
  <c r="AL540" i="4" s="1"/>
  <c r="AK539" i="4"/>
  <c r="AL539" i="4" s="1"/>
  <c r="AK537" i="4"/>
  <c r="AL537" i="4" s="1"/>
  <c r="AK536" i="4"/>
  <c r="AL536" i="4" s="1"/>
  <c r="AK535" i="4"/>
  <c r="AL535" i="4" s="1"/>
  <c r="AK534" i="4"/>
  <c r="AL534" i="4" s="1"/>
  <c r="AK533" i="4"/>
  <c r="AL533" i="4" s="1"/>
  <c r="AK532" i="4"/>
  <c r="AL532" i="4" s="1"/>
  <c r="AK530" i="4"/>
  <c r="AL530" i="4" s="1"/>
  <c r="AK529" i="4"/>
  <c r="AL529" i="4" s="1"/>
  <c r="AK528" i="4"/>
  <c r="AL528" i="4" s="1"/>
  <c r="AK527" i="4"/>
  <c r="AL527" i="4" s="1"/>
  <c r="AK526" i="4"/>
  <c r="AL526" i="4" s="1"/>
  <c r="AK525" i="4"/>
  <c r="AL525" i="4" s="1"/>
  <c r="AK524" i="4"/>
  <c r="AL524" i="4" s="1"/>
  <c r="AK522" i="4"/>
  <c r="AL522" i="4" s="1"/>
  <c r="AK521" i="4"/>
  <c r="AL521" i="4" s="1"/>
  <c r="AK517" i="4"/>
  <c r="AL517" i="4" s="1"/>
  <c r="AK516" i="4"/>
  <c r="AL516" i="4" s="1"/>
  <c r="AK515" i="4"/>
  <c r="AL515" i="4" s="1"/>
  <c r="AK514" i="4"/>
  <c r="AL514" i="4" s="1"/>
  <c r="AK513" i="4"/>
  <c r="AL513" i="4" s="1"/>
  <c r="AK512" i="4"/>
  <c r="AL512" i="4" s="1"/>
  <c r="AK511" i="4"/>
  <c r="AL511" i="4" s="1"/>
  <c r="AK510" i="4"/>
  <c r="AL510" i="4" s="1"/>
  <c r="AK509" i="4"/>
  <c r="AL509" i="4" s="1"/>
  <c r="AK508" i="4"/>
  <c r="AL508" i="4" s="1"/>
  <c r="AK507" i="4"/>
  <c r="AL507" i="4" s="1"/>
  <c r="AK506" i="4"/>
  <c r="AL506" i="4" s="1"/>
  <c r="AK505" i="4"/>
  <c r="AL505" i="4" s="1"/>
  <c r="AK504" i="4"/>
  <c r="AL504" i="4" s="1"/>
  <c r="AE503" i="4"/>
  <c r="AF503" i="4"/>
  <c r="AK502" i="4"/>
  <c r="AL502" i="4" s="1"/>
  <c r="AK501" i="4"/>
  <c r="AL501" i="4" s="1"/>
  <c r="AK499" i="4"/>
  <c r="AL499" i="4" s="1"/>
  <c r="AK498" i="4"/>
  <c r="AL498" i="4" s="1"/>
  <c r="AK497" i="4"/>
  <c r="AL497" i="4" s="1"/>
  <c r="AK496" i="4"/>
  <c r="AL496" i="4" s="1"/>
  <c r="AK495" i="4"/>
  <c r="AL495" i="4" s="1"/>
  <c r="AK493" i="4"/>
  <c r="AL493" i="4" s="1"/>
  <c r="AK491" i="4"/>
  <c r="AL491" i="4" s="1"/>
  <c r="AK490" i="4"/>
  <c r="AL490" i="4" s="1"/>
  <c r="AK489" i="4"/>
  <c r="AL489" i="4" s="1"/>
  <c r="AK488" i="4"/>
  <c r="AL488" i="4" s="1"/>
  <c r="AK487" i="4"/>
  <c r="AL487" i="4" s="1"/>
  <c r="AK486" i="4"/>
  <c r="AL486" i="4" s="1"/>
  <c r="AK485" i="4"/>
  <c r="AL485" i="4" s="1"/>
  <c r="AK484" i="4"/>
  <c r="AL484" i="4" s="1"/>
  <c r="AK483" i="4"/>
  <c r="AL483" i="4" s="1"/>
  <c r="AK482" i="4"/>
  <c r="AL482" i="4" s="1"/>
  <c r="AK481" i="4"/>
  <c r="AL481" i="4" s="1"/>
  <c r="AK480" i="4"/>
  <c r="AL480" i="4" s="1"/>
  <c r="AK479" i="4"/>
  <c r="AL479" i="4" s="1"/>
  <c r="AK478" i="4"/>
  <c r="AL478" i="4" s="1"/>
  <c r="AK477" i="4"/>
  <c r="AL477" i="4" s="1"/>
  <c r="AK476" i="4"/>
  <c r="AL476" i="4" s="1"/>
  <c r="AK475" i="4"/>
  <c r="AL475" i="4" s="1"/>
  <c r="AK474" i="4"/>
  <c r="AL474" i="4" s="1"/>
  <c r="AK473" i="4"/>
  <c r="AL473" i="4" s="1"/>
  <c r="AK472" i="4"/>
  <c r="AL472" i="4" s="1"/>
  <c r="AK471" i="4"/>
  <c r="AL471" i="4" s="1"/>
  <c r="AK469" i="4"/>
  <c r="AL469" i="4" s="1"/>
  <c r="AF468" i="4"/>
  <c r="AE468" i="4"/>
  <c r="AK467" i="4"/>
  <c r="AL467" i="4" s="1"/>
  <c r="AK466" i="4"/>
  <c r="AL466" i="4" s="1"/>
  <c r="AK465" i="4"/>
  <c r="AL465" i="4" s="1"/>
  <c r="AK464" i="4"/>
  <c r="AL464" i="4" s="1"/>
  <c r="AK463" i="4"/>
  <c r="AL463" i="4" s="1"/>
  <c r="AK462" i="4"/>
  <c r="AL462" i="4" s="1"/>
  <c r="AK461" i="4"/>
  <c r="AL461" i="4" s="1"/>
  <c r="AK460" i="4"/>
  <c r="AL460" i="4" s="1"/>
  <c r="AK459" i="4"/>
  <c r="AL459" i="4" s="1"/>
  <c r="AK458" i="4"/>
  <c r="AL458" i="4" s="1"/>
  <c r="AK457" i="4"/>
  <c r="AL457" i="4" s="1"/>
  <c r="AK456" i="4"/>
  <c r="AL456" i="4" s="1"/>
  <c r="AK455" i="4"/>
  <c r="AL455" i="4" s="1"/>
  <c r="AK454" i="4"/>
  <c r="AL454" i="4" s="1"/>
  <c r="AK453" i="4"/>
  <c r="AL453" i="4" s="1"/>
  <c r="AK451" i="4"/>
  <c r="AL451" i="4" s="1"/>
  <c r="AK450" i="4"/>
  <c r="AL450" i="4" s="1"/>
  <c r="AK449" i="4"/>
  <c r="AL449" i="4" s="1"/>
  <c r="AK448" i="4"/>
  <c r="AL448" i="4" s="1"/>
  <c r="AK447" i="4"/>
  <c r="AL447" i="4" s="1"/>
  <c r="AK446" i="4"/>
  <c r="AL446" i="4" s="1"/>
  <c r="AK445" i="4"/>
  <c r="AL445" i="4" s="1"/>
  <c r="AK444" i="4"/>
  <c r="AL444" i="4" s="1"/>
  <c r="AK443" i="4"/>
  <c r="AL443" i="4" s="1"/>
  <c r="AK442" i="4"/>
  <c r="AL442" i="4" s="1"/>
  <c r="AK440" i="4"/>
  <c r="AL440" i="4" s="1"/>
  <c r="AK439" i="4"/>
  <c r="AL439" i="4" s="1"/>
  <c r="AK438" i="4"/>
  <c r="AL438" i="4" s="1"/>
  <c r="AK437" i="4"/>
  <c r="AL437" i="4" s="1"/>
  <c r="AK436" i="4"/>
  <c r="AL436" i="4" s="1"/>
  <c r="AE435" i="4"/>
  <c r="AF435" i="4"/>
  <c r="AK434" i="4"/>
  <c r="AL434" i="4" s="1"/>
  <c r="AK433" i="4"/>
  <c r="AL433" i="4" s="1"/>
  <c r="AK432" i="4"/>
  <c r="AL432" i="4" s="1"/>
  <c r="AK431" i="4"/>
  <c r="AL431" i="4" s="1"/>
  <c r="AK430" i="4"/>
  <c r="AL430" i="4" s="1"/>
  <c r="AK429" i="4"/>
  <c r="AL429" i="4" s="1"/>
  <c r="AK428" i="4"/>
  <c r="AL428" i="4" s="1"/>
  <c r="AK427" i="4"/>
  <c r="AL427" i="4" s="1"/>
  <c r="AE426" i="4"/>
  <c r="AF426" i="4"/>
  <c r="AK425" i="4"/>
  <c r="AL425" i="4" s="1"/>
  <c r="AK424" i="4"/>
  <c r="AL424" i="4" s="1"/>
  <c r="AK423" i="4"/>
  <c r="AL423" i="4" s="1"/>
  <c r="AK422" i="4"/>
  <c r="AL422" i="4" s="1"/>
  <c r="AF421" i="4"/>
  <c r="AE421" i="4"/>
  <c r="AK420" i="4"/>
  <c r="AL420" i="4" s="1"/>
  <c r="AF349" i="4"/>
  <c r="AE349" i="4"/>
  <c r="W100" i="4"/>
  <c r="U109" i="4"/>
  <c r="V83" i="4"/>
  <c r="AC66" i="4"/>
  <c r="AD59" i="4"/>
  <c r="V59" i="4" s="1"/>
  <c r="AC34" i="4"/>
  <c r="AD31" i="4"/>
  <c r="X31" i="4" s="1"/>
  <c r="AC24" i="4"/>
  <c r="AA24" i="4" s="1"/>
  <c r="AD10" i="4"/>
  <c r="AA90" i="4"/>
  <c r="U90" i="4"/>
  <c r="V94" i="4"/>
  <c r="X94" i="4"/>
  <c r="AA116" i="4"/>
  <c r="Z127" i="4"/>
  <c r="V127" i="4"/>
  <c r="U127" i="4"/>
  <c r="W133" i="4"/>
  <c r="X133" i="4"/>
  <c r="AA134" i="4"/>
  <c r="X134" i="4"/>
  <c r="W137" i="4"/>
  <c r="X137" i="4"/>
  <c r="AC44" i="4"/>
  <c r="V90" i="4"/>
  <c r="Y90" i="4"/>
  <c r="W105" i="4"/>
  <c r="U105" i="4"/>
  <c r="Z116" i="4"/>
  <c r="V116" i="4"/>
  <c r="U116" i="4"/>
  <c r="Y127" i="4"/>
  <c r="Z134" i="4"/>
  <c r="Y137" i="4"/>
  <c r="AD50" i="4"/>
  <c r="U50" i="4" s="1"/>
  <c r="Z90" i="4"/>
  <c r="W94" i="4"/>
  <c r="Z94" i="4"/>
  <c r="V96" i="4"/>
  <c r="AA105" i="4"/>
  <c r="Z105" i="4"/>
  <c r="W127" i="4"/>
  <c r="Z133" i="4"/>
  <c r="V134" i="4"/>
  <c r="Z137" i="4"/>
  <c r="AK418" i="4"/>
  <c r="AL418" i="4" s="1"/>
  <c r="AK416" i="4"/>
  <c r="AL416" i="4" s="1"/>
  <c r="AK415" i="4"/>
  <c r="AL415" i="4" s="1"/>
  <c r="AK414" i="4"/>
  <c r="AL414" i="4" s="1"/>
  <c r="AK412" i="4"/>
  <c r="AL412" i="4" s="1"/>
  <c r="AK411" i="4"/>
  <c r="AL411" i="4" s="1"/>
  <c r="AK410" i="4"/>
  <c r="AL410" i="4" s="1"/>
  <c r="AK409" i="4"/>
  <c r="AL409" i="4" s="1"/>
  <c r="AK408" i="4"/>
  <c r="AL408" i="4" s="1"/>
  <c r="AK407" i="4"/>
  <c r="AL407" i="4" s="1"/>
  <c r="AK406" i="4"/>
  <c r="AL406" i="4" s="1"/>
  <c r="AK405" i="4"/>
  <c r="AL405" i="4" s="1"/>
  <c r="AK404" i="4"/>
  <c r="AL404" i="4" s="1"/>
  <c r="AK403" i="4"/>
  <c r="AL403" i="4" s="1"/>
  <c r="AK402" i="4"/>
  <c r="AL402" i="4" s="1"/>
  <c r="AK401" i="4"/>
  <c r="AL401" i="4" s="1"/>
  <c r="AK400" i="4"/>
  <c r="AL400" i="4" s="1"/>
  <c r="AK399" i="4"/>
  <c r="AL399" i="4" s="1"/>
  <c r="AK398" i="4"/>
  <c r="AL398" i="4" s="1"/>
  <c r="AK397" i="4"/>
  <c r="AL397" i="4" s="1"/>
  <c r="AK395" i="4"/>
  <c r="AL395" i="4" s="1"/>
  <c r="AE394" i="4"/>
  <c r="AF394" i="4"/>
  <c r="AK393" i="4"/>
  <c r="AL393" i="4" s="1"/>
  <c r="AK392" i="4"/>
  <c r="AL392" i="4" s="1"/>
  <c r="AK389" i="4"/>
  <c r="AL389" i="4" s="1"/>
  <c r="AK388" i="4"/>
  <c r="AL388" i="4" s="1"/>
  <c r="AK387" i="4"/>
  <c r="AL387" i="4" s="1"/>
  <c r="AK386" i="4"/>
  <c r="AL386" i="4" s="1"/>
  <c r="AK385" i="4"/>
  <c r="AL385" i="4" s="1"/>
  <c r="AK384" i="4"/>
  <c r="AL384" i="4" s="1"/>
  <c r="AK383" i="4"/>
  <c r="AL383" i="4" s="1"/>
  <c r="AK382" i="4"/>
  <c r="AL382" i="4" s="1"/>
  <c r="AK381" i="4"/>
  <c r="AL381" i="4" s="1"/>
  <c r="AK380" i="4"/>
  <c r="AL380" i="4" s="1"/>
  <c r="AK379" i="4"/>
  <c r="AL379" i="4" s="1"/>
  <c r="AK378" i="4"/>
  <c r="AL378" i="4" s="1"/>
  <c r="AK377" i="4"/>
  <c r="AL377" i="4" s="1"/>
  <c r="AK376" i="4"/>
  <c r="AL376" i="4" s="1"/>
  <c r="AK375" i="4"/>
  <c r="AL375" i="4" s="1"/>
  <c r="AK374" i="4"/>
  <c r="AL374" i="4" s="1"/>
  <c r="AK373" i="4"/>
  <c r="AL373" i="4" s="1"/>
  <c r="AK372" i="4"/>
  <c r="AL372" i="4" s="1"/>
  <c r="AK371" i="4"/>
  <c r="AL371" i="4" s="1"/>
  <c r="AK370" i="4"/>
  <c r="AL370" i="4" s="1"/>
  <c r="AK369" i="4"/>
  <c r="AL369" i="4" s="1"/>
  <c r="AK368" i="4"/>
  <c r="AL368" i="4" s="1"/>
  <c r="AK367" i="4"/>
  <c r="AL367" i="4" s="1"/>
  <c r="AK366" i="4"/>
  <c r="AL366" i="4" s="1"/>
  <c r="AK365" i="4"/>
  <c r="AL365" i="4" s="1"/>
  <c r="AK364" i="4"/>
  <c r="AL364" i="4" s="1"/>
  <c r="AK363" i="4"/>
  <c r="AL363" i="4" s="1"/>
  <c r="AK362" i="4"/>
  <c r="AL362" i="4" s="1"/>
  <c r="AK361" i="4"/>
  <c r="AL361" i="4" s="1"/>
  <c r="AK360" i="4"/>
  <c r="AL360" i="4" s="1"/>
  <c r="AK359" i="4"/>
  <c r="AL359" i="4" s="1"/>
  <c r="AK358" i="4"/>
  <c r="AL358" i="4" s="1"/>
  <c r="AK357" i="4"/>
  <c r="AL357" i="4" s="1"/>
  <c r="AK356" i="4"/>
  <c r="AL356" i="4" s="1"/>
  <c r="AK355" i="4"/>
  <c r="AL355" i="4" s="1"/>
  <c r="AK354" i="4"/>
  <c r="AL354" i="4" s="1"/>
  <c r="AK353" i="4"/>
  <c r="AL353" i="4" s="1"/>
  <c r="AE352" i="4"/>
  <c r="AF352" i="4"/>
  <c r="AK351" i="4"/>
  <c r="AL351" i="4" s="1"/>
  <c r="AK350" i="4"/>
  <c r="AL350" i="4" s="1"/>
  <c r="AK348" i="4"/>
  <c r="AL348" i="4" s="1"/>
  <c r="AK347" i="4"/>
  <c r="AL347" i="4" s="1"/>
  <c r="AK346" i="4"/>
  <c r="AL346" i="4" s="1"/>
  <c r="AK345" i="4"/>
  <c r="AL345" i="4" s="1"/>
  <c r="AK344" i="4"/>
  <c r="AL344" i="4" s="1"/>
  <c r="AK343" i="4"/>
  <c r="AL343" i="4" s="1"/>
  <c r="AK342" i="4"/>
  <c r="AL342" i="4" s="1"/>
  <c r="AK341" i="4"/>
  <c r="AL341" i="4" s="1"/>
  <c r="AK340" i="4"/>
  <c r="AL340" i="4" s="1"/>
  <c r="AK339" i="4"/>
  <c r="AL339" i="4" s="1"/>
  <c r="AK338" i="4"/>
  <c r="AL338" i="4" s="1"/>
  <c r="AK337" i="4"/>
  <c r="AL337" i="4" s="1"/>
  <c r="AK336" i="4"/>
  <c r="AL336" i="4" s="1"/>
  <c r="AK335" i="4"/>
  <c r="AL335" i="4" s="1"/>
  <c r="AK334" i="4"/>
  <c r="AL334" i="4" s="1"/>
  <c r="AK333" i="4"/>
  <c r="AL333" i="4" s="1"/>
  <c r="AK332" i="4"/>
  <c r="AL332" i="4" s="1"/>
  <c r="AK331" i="4"/>
  <c r="AL331" i="4" s="1"/>
  <c r="AK330" i="4"/>
  <c r="AL330" i="4" s="1"/>
  <c r="AE329" i="4"/>
  <c r="AF329" i="4"/>
  <c r="AK328" i="4"/>
  <c r="AL328" i="4" s="1"/>
  <c r="AK327" i="4"/>
  <c r="AL327" i="4" s="1"/>
  <c r="AK326" i="4"/>
  <c r="AL326" i="4" s="1"/>
  <c r="AK325" i="4"/>
  <c r="AL325" i="4" s="1"/>
  <c r="AK324" i="4"/>
  <c r="AL324" i="4" s="1"/>
  <c r="AK323" i="4"/>
  <c r="AL323" i="4" s="1"/>
  <c r="AK322" i="4"/>
  <c r="AL322" i="4" s="1"/>
  <c r="AK321" i="4"/>
  <c r="AL321" i="4" s="1"/>
  <c r="AK320" i="4"/>
  <c r="AL320" i="4" s="1"/>
  <c r="AK319" i="4"/>
  <c r="AL319" i="4" s="1"/>
  <c r="AK318" i="4"/>
  <c r="AL318" i="4" s="1"/>
  <c r="AK317" i="4"/>
  <c r="AL317" i="4" s="1"/>
  <c r="AK316" i="4"/>
  <c r="AL316" i="4" s="1"/>
  <c r="AK315" i="4"/>
  <c r="AL315" i="4" s="1"/>
  <c r="AK314" i="4"/>
  <c r="AL314" i="4" s="1"/>
  <c r="AF313" i="4"/>
  <c r="AE313" i="4"/>
  <c r="AK312" i="4"/>
  <c r="AL312" i="4" s="1"/>
  <c r="AK311" i="4"/>
  <c r="AL311" i="4" s="1"/>
  <c r="AK310" i="4"/>
  <c r="AL310" i="4" s="1"/>
  <c r="AK309" i="4"/>
  <c r="AL309" i="4" s="1"/>
  <c r="AK308" i="4"/>
  <c r="AL308" i="4" s="1"/>
  <c r="AK307" i="4"/>
  <c r="AL307" i="4" s="1"/>
  <c r="AK306" i="4"/>
  <c r="AL306" i="4" s="1"/>
  <c r="W79" i="4"/>
  <c r="Z82" i="4"/>
  <c r="AD58" i="4"/>
  <c r="W58" i="4" s="1"/>
  <c r="AC56" i="4"/>
  <c r="V109" i="4"/>
  <c r="X132" i="4"/>
  <c r="AD29" i="4"/>
  <c r="Y79" i="4"/>
  <c r="Z83" i="4"/>
  <c r="Z85" i="4"/>
  <c r="Z91" i="4"/>
  <c r="Z96" i="4"/>
  <c r="Z109" i="4"/>
  <c r="AK305" i="4"/>
  <c r="AL305" i="4" s="1"/>
  <c r="AK304" i="4"/>
  <c r="AL304" i="4" s="1"/>
  <c r="AK303" i="4"/>
  <c r="AL303" i="4" s="1"/>
  <c r="AE301" i="4"/>
  <c r="AF301" i="4"/>
  <c r="AK300" i="4"/>
  <c r="AL300" i="4" s="1"/>
  <c r="AK299" i="4"/>
  <c r="AL299" i="4" s="1"/>
  <c r="AK298" i="4"/>
  <c r="AL298" i="4" s="1"/>
  <c r="AK297" i="4"/>
  <c r="AL297" i="4" s="1"/>
  <c r="AE296" i="4"/>
  <c r="AF296" i="4"/>
  <c r="AK295" i="4"/>
  <c r="AL295" i="4" s="1"/>
  <c r="AK294" i="4"/>
  <c r="AL294" i="4" s="1"/>
  <c r="AK293" i="4"/>
  <c r="AL293" i="4" s="1"/>
  <c r="AK292" i="4"/>
  <c r="AL292" i="4" s="1"/>
  <c r="AK291" i="4"/>
  <c r="AL291" i="4" s="1"/>
  <c r="AK290" i="4"/>
  <c r="AL290" i="4" s="1"/>
  <c r="AK289" i="4"/>
  <c r="AL289" i="4" s="1"/>
  <c r="AK288" i="4"/>
  <c r="AL288" i="4" s="1"/>
  <c r="AK287" i="4"/>
  <c r="AL287" i="4" s="1"/>
  <c r="AK286" i="4"/>
  <c r="AL286" i="4" s="1"/>
  <c r="AK285" i="4"/>
  <c r="AL285" i="4" s="1"/>
  <c r="AK284" i="4"/>
  <c r="AL284" i="4" s="1"/>
  <c r="AK282" i="4"/>
  <c r="AL282" i="4" s="1"/>
  <c r="AK281" i="4"/>
  <c r="AL281" i="4" s="1"/>
  <c r="AK280" i="4"/>
  <c r="AL280" i="4" s="1"/>
  <c r="AK279" i="4"/>
  <c r="AL279" i="4" s="1"/>
  <c r="AK278" i="4"/>
  <c r="AL278" i="4" s="1"/>
  <c r="AK277" i="4"/>
  <c r="AL277" i="4" s="1"/>
  <c r="AK276" i="4"/>
  <c r="AL276" i="4" s="1"/>
  <c r="AK275" i="4"/>
  <c r="AL275" i="4" s="1"/>
  <c r="AK274" i="4"/>
  <c r="AL274" i="4" s="1"/>
  <c r="AK273" i="4"/>
  <c r="AL273" i="4" s="1"/>
  <c r="AK271" i="4"/>
  <c r="AL271" i="4" s="1"/>
  <c r="AK270" i="4"/>
  <c r="AL270" i="4" s="1"/>
  <c r="AK269" i="4"/>
  <c r="AL269" i="4" s="1"/>
  <c r="AK268" i="4"/>
  <c r="AL268" i="4" s="1"/>
  <c r="AK267" i="4"/>
  <c r="AL267" i="4" s="1"/>
  <c r="AK266" i="4"/>
  <c r="AL266" i="4" s="1"/>
  <c r="AK265" i="4"/>
  <c r="AL265" i="4" s="1"/>
  <c r="AK264" i="4"/>
  <c r="AL264" i="4" s="1"/>
  <c r="AK263" i="4"/>
  <c r="AL263" i="4" s="1"/>
  <c r="AK262" i="4"/>
  <c r="AL262" i="4" s="1"/>
  <c r="AK261" i="4"/>
  <c r="AL261" i="4" s="1"/>
  <c r="AK260" i="4"/>
  <c r="AL260" i="4" s="1"/>
  <c r="AK258" i="4"/>
  <c r="AL258" i="4" s="1"/>
  <c r="AK257" i="4"/>
  <c r="AL257" i="4" s="1"/>
  <c r="AK256" i="4"/>
  <c r="AL256" i="4" s="1"/>
  <c r="AK255" i="4"/>
  <c r="AL255" i="4" s="1"/>
  <c r="AK254" i="4"/>
  <c r="AL254" i="4" s="1"/>
  <c r="AK253" i="4"/>
  <c r="AL253" i="4" s="1"/>
  <c r="AK252" i="4"/>
  <c r="AL252" i="4" s="1"/>
  <c r="AF251" i="4"/>
  <c r="AE251" i="4"/>
  <c r="AK250" i="4"/>
  <c r="AL250" i="4" s="1"/>
  <c r="AK249" i="4"/>
  <c r="AL249" i="4" s="1"/>
  <c r="AK248" i="4"/>
  <c r="AL248" i="4" s="1"/>
  <c r="AK247" i="4"/>
  <c r="AL247" i="4" s="1"/>
  <c r="AF246" i="4"/>
  <c r="AE246" i="4"/>
  <c r="AK245" i="4"/>
  <c r="AL245" i="4" s="1"/>
  <c r="AK244" i="4"/>
  <c r="AL244" i="4" s="1"/>
  <c r="AK243" i="4"/>
  <c r="AL243" i="4" s="1"/>
  <c r="AK242" i="4"/>
  <c r="AL242" i="4" s="1"/>
  <c r="AF241" i="4"/>
  <c r="AE241" i="4"/>
  <c r="AK240" i="4"/>
  <c r="AL240" i="4" s="1"/>
  <c r="AK239" i="4"/>
  <c r="AL239" i="4" s="1"/>
  <c r="AK238" i="4"/>
  <c r="AL238" i="4" s="1"/>
  <c r="AK237" i="4"/>
  <c r="AL237" i="4" s="1"/>
  <c r="AF236" i="4"/>
  <c r="AE236" i="4"/>
  <c r="AK235" i="4"/>
  <c r="AL235" i="4" s="1"/>
  <c r="AK234" i="4"/>
  <c r="AL234" i="4" s="1"/>
  <c r="AK233" i="4"/>
  <c r="AL233" i="4" s="1"/>
  <c r="AK232" i="4"/>
  <c r="AL232" i="4" s="1"/>
  <c r="AK231" i="4"/>
  <c r="AL231" i="4" s="1"/>
  <c r="AK230" i="4"/>
  <c r="AL230" i="4" s="1"/>
  <c r="AK229" i="4"/>
  <c r="AL229" i="4" s="1"/>
  <c r="AK228" i="4"/>
  <c r="AL228" i="4" s="1"/>
  <c r="AK227" i="4"/>
  <c r="AL227" i="4" s="1"/>
  <c r="AK226" i="4"/>
  <c r="AL226" i="4" s="1"/>
  <c r="AK225" i="4"/>
  <c r="AL225" i="4" s="1"/>
  <c r="AK224" i="4"/>
  <c r="AL224" i="4" s="1"/>
  <c r="AF223" i="4"/>
  <c r="AE223" i="4"/>
  <c r="AK222" i="4"/>
  <c r="AL222" i="4" s="1"/>
  <c r="AK221" i="4"/>
  <c r="AL221" i="4" s="1"/>
  <c r="AK220" i="4"/>
  <c r="AL220" i="4" s="1"/>
  <c r="AF219" i="4"/>
  <c r="AE219" i="4"/>
  <c r="AK218" i="4"/>
  <c r="AL218" i="4" s="1"/>
  <c r="AK216" i="4"/>
  <c r="AL216" i="4" s="1"/>
  <c r="AK215" i="4"/>
  <c r="AL215" i="4" s="1"/>
  <c r="AK214" i="4"/>
  <c r="AL214" i="4" s="1"/>
  <c r="AK213" i="4"/>
  <c r="AL213" i="4" s="1"/>
  <c r="AK212" i="4"/>
  <c r="AL212" i="4" s="1"/>
  <c r="AK211" i="4"/>
  <c r="AL211" i="4" s="1"/>
  <c r="AK210" i="4"/>
  <c r="AL210" i="4" s="1"/>
  <c r="AK209" i="4"/>
  <c r="AL209" i="4" s="1"/>
  <c r="AK208" i="4"/>
  <c r="AL208" i="4" s="1"/>
  <c r="AK207" i="4"/>
  <c r="AL207" i="4" s="1"/>
  <c r="AK206" i="4"/>
  <c r="AL206" i="4" s="1"/>
  <c r="AK205" i="4"/>
  <c r="AL205" i="4" s="1"/>
  <c r="AK204" i="4"/>
  <c r="AL204" i="4" s="1"/>
  <c r="AK203" i="4"/>
  <c r="AL203" i="4" s="1"/>
  <c r="AF202" i="4"/>
  <c r="AE202" i="4"/>
  <c r="AK201" i="4"/>
  <c r="AL201" i="4" s="1"/>
  <c r="AK200" i="4"/>
  <c r="AL200" i="4" s="1"/>
  <c r="AK199" i="4"/>
  <c r="AL199" i="4" s="1"/>
  <c r="AK198" i="4"/>
  <c r="AL198" i="4" s="1"/>
  <c r="AK197" i="4"/>
  <c r="AL197" i="4" s="1"/>
  <c r="AK196" i="4"/>
  <c r="AL196" i="4" s="1"/>
  <c r="AK195" i="4"/>
  <c r="AL195" i="4" s="1"/>
  <c r="AK194" i="4"/>
  <c r="AL194" i="4" s="1"/>
  <c r="AF193" i="4"/>
  <c r="AE193" i="4"/>
  <c r="AK192" i="4"/>
  <c r="AL192" i="4" s="1"/>
  <c r="AK191" i="4"/>
  <c r="AL191" i="4" s="1"/>
  <c r="AK190" i="4"/>
  <c r="AL190" i="4" s="1"/>
  <c r="AK189" i="4"/>
  <c r="AL189" i="4" s="1"/>
  <c r="AK188" i="4"/>
  <c r="AL188" i="4" s="1"/>
  <c r="AK187" i="4"/>
  <c r="AL187" i="4" s="1"/>
  <c r="AK186" i="4"/>
  <c r="AL186" i="4" s="1"/>
  <c r="AF185" i="4"/>
  <c r="AE185" i="4"/>
  <c r="AK184" i="4"/>
  <c r="AL184" i="4" s="1"/>
  <c r="AK183" i="4"/>
  <c r="AL183" i="4" s="1"/>
  <c r="AK182" i="4"/>
  <c r="AL182" i="4" s="1"/>
  <c r="AK181" i="4"/>
  <c r="AL181" i="4" s="1"/>
  <c r="AF180" i="4"/>
  <c r="AE180" i="4"/>
  <c r="AF179" i="4"/>
  <c r="AE179" i="4"/>
  <c r="AK178" i="4"/>
  <c r="AL178" i="4" s="1"/>
  <c r="AK177" i="4"/>
  <c r="AL177" i="4" s="1"/>
  <c r="AF176" i="4"/>
  <c r="AE176" i="4"/>
  <c r="AK175" i="4"/>
  <c r="AL175" i="4" s="1"/>
  <c r="AF174" i="4"/>
  <c r="AE174" i="4"/>
  <c r="AF173" i="4"/>
  <c r="AE173" i="4"/>
  <c r="AF172" i="4"/>
  <c r="AE172" i="4"/>
  <c r="AF171" i="4"/>
  <c r="AE171" i="4"/>
  <c r="AK170" i="4"/>
  <c r="AL170" i="4" s="1"/>
  <c r="AF169" i="4"/>
  <c r="AE169" i="4"/>
  <c r="AF168" i="4"/>
  <c r="AE168" i="4"/>
  <c r="AE167" i="4"/>
  <c r="AF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34" i="4"/>
  <c r="V132" i="4"/>
  <c r="AA132" i="4"/>
  <c r="Z132" i="4"/>
  <c r="U132" i="4"/>
  <c r="W132" i="4"/>
  <c r="Z125" i="4"/>
  <c r="W125" i="4"/>
  <c r="U125" i="4"/>
  <c r="AA125" i="4"/>
  <c r="Y125" i="4"/>
  <c r="V125" i="4"/>
  <c r="V124" i="4"/>
  <c r="AA124" i="4"/>
  <c r="Z124" i="4"/>
  <c r="X124" i="4"/>
  <c r="U124" i="4"/>
  <c r="W124" i="4"/>
  <c r="AF123" i="4"/>
  <c r="Z122" i="4"/>
  <c r="W122" i="4"/>
  <c r="U122" i="4"/>
  <c r="AA122" i="4"/>
  <c r="Y122" i="4"/>
  <c r="V122" i="4"/>
  <c r="X118" i="4"/>
  <c r="AA118" i="4"/>
  <c r="W118" i="4"/>
  <c r="U118" i="4"/>
  <c r="Z118" i="4"/>
  <c r="V118" i="4"/>
  <c r="Y118" i="4"/>
  <c r="Z117" i="4"/>
  <c r="W117" i="4"/>
  <c r="U117" i="4"/>
  <c r="AA117" i="4"/>
  <c r="Y117" i="4"/>
  <c r="V117" i="4"/>
  <c r="AF114" i="4"/>
  <c r="V113" i="4"/>
  <c r="AA113" i="4"/>
  <c r="Z113" i="4"/>
  <c r="X113" i="4"/>
  <c r="U113" i="4"/>
  <c r="W113" i="4"/>
  <c r="AF111" i="4"/>
  <c r="W109" i="4"/>
  <c r="Y109" i="4"/>
  <c r="X109" i="4"/>
  <c r="AF108" i="4"/>
  <c r="X107" i="4"/>
  <c r="W107" i="4"/>
  <c r="AA107" i="4"/>
  <c r="U107" i="4"/>
  <c r="Z107" i="4"/>
  <c r="AA106" i="4"/>
  <c r="W106" i="4"/>
  <c r="X106" i="4"/>
  <c r="Z106" i="4"/>
  <c r="V106" i="4"/>
  <c r="Y106" i="4"/>
  <c r="U106" i="4"/>
  <c r="AF99" i="4"/>
  <c r="AE99" i="4"/>
  <c r="AE98" i="4"/>
  <c r="W96" i="4"/>
  <c r="X96" i="4"/>
  <c r="AA96" i="4"/>
  <c r="U96" i="4"/>
  <c r="W95" i="4"/>
  <c r="X95" i="4"/>
  <c r="V95" i="4"/>
  <c r="AA95" i="4"/>
  <c r="Z95" i="4"/>
  <c r="U95" i="4"/>
  <c r="AA93" i="4"/>
  <c r="W93" i="4"/>
  <c r="X93" i="4"/>
  <c r="Z93" i="4"/>
  <c r="V93" i="4"/>
  <c r="Y93" i="4"/>
  <c r="U93" i="4"/>
  <c r="AA92" i="4"/>
  <c r="W92" i="4"/>
  <c r="Z92" i="4"/>
  <c r="V92" i="4"/>
  <c r="Y92" i="4"/>
  <c r="U92" i="4"/>
  <c r="X92" i="4"/>
  <c r="W91" i="4"/>
  <c r="X91" i="4"/>
  <c r="AA91" i="4"/>
  <c r="V91" i="4"/>
  <c r="U91" i="4"/>
  <c r="AA88" i="4"/>
  <c r="W88" i="4"/>
  <c r="Z88" i="4"/>
  <c r="V88" i="4"/>
  <c r="Y88" i="4"/>
  <c r="U88" i="4"/>
  <c r="X88" i="4"/>
  <c r="X87" i="4"/>
  <c r="V87" i="4"/>
  <c r="Z87" i="4"/>
  <c r="U87" i="4"/>
  <c r="W87" i="4"/>
  <c r="AA87" i="4"/>
  <c r="X86" i="4"/>
  <c r="V86" i="4"/>
  <c r="AA86" i="4"/>
  <c r="W86" i="4"/>
  <c r="Z86" i="4"/>
  <c r="U86" i="4"/>
  <c r="W85" i="4"/>
  <c r="X85" i="4"/>
  <c r="V85" i="4"/>
  <c r="AA85" i="4"/>
  <c r="U85" i="4"/>
  <c r="X84" i="4"/>
  <c r="AA84" i="4"/>
  <c r="W84" i="4"/>
  <c r="Z84" i="4"/>
  <c r="V84" i="4"/>
  <c r="Y84" i="4"/>
  <c r="U84" i="4"/>
  <c r="W83" i="4"/>
  <c r="X83" i="4"/>
  <c r="AA83" i="4"/>
  <c r="U83" i="4"/>
  <c r="W82" i="4"/>
  <c r="X82" i="4"/>
  <c r="AA82" i="4"/>
  <c r="V82" i="4"/>
  <c r="U82" i="4"/>
  <c r="W80" i="4"/>
  <c r="AA80" i="4"/>
  <c r="Z80" i="4"/>
  <c r="V80" i="4"/>
  <c r="U80" i="4"/>
  <c r="X80" i="4"/>
  <c r="AA79" i="4"/>
  <c r="X79" i="4"/>
  <c r="V79" i="4"/>
  <c r="Z79" i="4"/>
  <c r="W78" i="4"/>
  <c r="X78" i="4"/>
  <c r="AA78" i="4"/>
  <c r="Z78" i="4"/>
  <c r="V78" i="4"/>
  <c r="U78" i="4"/>
  <c r="Z100" i="4"/>
  <c r="X100" i="4"/>
  <c r="V100" i="4"/>
  <c r="AA100" i="4"/>
  <c r="U100" i="4"/>
  <c r="AC74" i="4"/>
  <c r="AC68" i="4"/>
  <c r="AC76" i="4"/>
  <c r="AC70" i="4"/>
  <c r="AC36" i="4"/>
  <c r="AA22" i="4"/>
  <c r="AC12" i="4"/>
  <c r="AA12" i="4" s="1"/>
  <c r="AC72" i="4"/>
  <c r="AC64" i="4"/>
  <c r="X59" i="4"/>
  <c r="AC54" i="4"/>
  <c r="AC38" i="4"/>
  <c r="AD21" i="4"/>
  <c r="U21" i="4" s="1"/>
  <c r="AC18" i="4"/>
  <c r="W18" i="4" s="1"/>
  <c r="AD73" i="4"/>
  <c r="AD69" i="4"/>
  <c r="Z69" i="4" s="1"/>
  <c r="AD46" i="4"/>
  <c r="Y46" i="4" s="1"/>
  <c r="AD45" i="4"/>
  <c r="AC40" i="4"/>
  <c r="AC6" i="4"/>
  <c r="V6" i="4" s="1"/>
  <c r="AD67" i="4"/>
  <c r="AC52" i="4"/>
  <c r="AC48" i="4"/>
  <c r="AC42" i="4"/>
  <c r="AD37" i="4"/>
  <c r="V37" i="4" s="1"/>
  <c r="AC32" i="4"/>
  <c r="AC30" i="4"/>
  <c r="AC16" i="4"/>
  <c r="Y16" i="4" s="1"/>
  <c r="AD13" i="4"/>
  <c r="X13" i="4" s="1"/>
  <c r="W44" i="4"/>
  <c r="W10" i="4"/>
  <c r="AD62" i="4"/>
  <c r="Y62" i="4" s="1"/>
  <c r="AA50" i="4"/>
  <c r="Y34" i="4"/>
  <c r="AD26" i="4"/>
  <c r="U26" i="4" s="1"/>
  <c r="AD17" i="4"/>
  <c r="AC8" i="4"/>
  <c r="AC60" i="4"/>
  <c r="Z59" i="4"/>
  <c r="AA58" i="4"/>
  <c r="AC28" i="4"/>
  <c r="AC20" i="4"/>
  <c r="U20" i="4" s="1"/>
  <c r="AC14" i="4"/>
  <c r="AD9" i="4"/>
  <c r="Z9" i="4" s="1"/>
  <c r="AD35" i="4"/>
  <c r="AC35" i="4"/>
  <c r="V56" i="4"/>
  <c r="X56" i="4"/>
  <c r="AD55" i="4"/>
  <c r="U55" i="4" s="1"/>
  <c r="AD53" i="4"/>
  <c r="Z53" i="4" s="1"/>
  <c r="AD61" i="4"/>
  <c r="AD51" i="4"/>
  <c r="AA51" i="4" s="1"/>
  <c r="AD25" i="4"/>
  <c r="AD15" i="4"/>
  <c r="AA15" i="4" s="1"/>
  <c r="U10" i="4"/>
  <c r="X22" i="4"/>
  <c r="W22" i="4"/>
  <c r="V22" i="4"/>
  <c r="Z22" i="4"/>
  <c r="W59" i="4"/>
  <c r="U59" i="4"/>
  <c r="AA59" i="4"/>
  <c r="Y59" i="4"/>
  <c r="Z44" i="4"/>
  <c r="AD27" i="4"/>
  <c r="AC27" i="4"/>
  <c r="AD75" i="4"/>
  <c r="AD43" i="4"/>
  <c r="Z43" i="4" s="1"/>
  <c r="AD33" i="4"/>
  <c r="Z33" i="4" s="1"/>
  <c r="AD77" i="4"/>
  <c r="AD71" i="4"/>
  <c r="U71" i="4" s="1"/>
  <c r="U58" i="4"/>
  <c r="AD49" i="4"/>
  <c r="W49" i="4" s="1"/>
  <c r="AD39" i="4"/>
  <c r="W39" i="4" s="1"/>
  <c r="AA10" i="4"/>
  <c r="Z10" i="4"/>
  <c r="X10" i="4"/>
  <c r="V10" i="4"/>
  <c r="Z34" i="4"/>
  <c r="U29" i="4"/>
  <c r="AD65" i="4"/>
  <c r="U65" i="4" s="1"/>
  <c r="AD23" i="4"/>
  <c r="X23" i="4" s="1"/>
  <c r="AD41" i="4"/>
  <c r="U41" i="4" s="1"/>
  <c r="U34" i="4"/>
  <c r="U22" i="4"/>
  <c r="Y10" i="4"/>
  <c r="AD7" i="4"/>
  <c r="V50" i="4"/>
  <c r="AD11" i="4"/>
  <c r="AC11" i="4"/>
  <c r="Z58" i="4"/>
  <c r="X58" i="4"/>
  <c r="V58" i="4"/>
  <c r="AD19" i="4"/>
  <c r="AC19" i="4"/>
  <c r="AD63" i="4"/>
  <c r="Y58" i="4"/>
  <c r="AD57" i="4"/>
  <c r="W57" i="4" s="1"/>
  <c r="U56" i="4"/>
  <c r="AD47" i="4"/>
  <c r="W47" i="4" s="1"/>
  <c r="Y22" i="4"/>
  <c r="X24" i="4"/>
  <c r="U24" i="4"/>
  <c r="AD4" i="4"/>
  <c r="AD5" i="4"/>
  <c r="AK494" i="4" l="1"/>
  <c r="AL494" i="4" s="1"/>
  <c r="AK155" i="4"/>
  <c r="AL155" i="4" s="1"/>
  <c r="U48" i="4"/>
  <c r="Y44" i="4"/>
  <c r="X44" i="4"/>
  <c r="U60" i="4"/>
  <c r="U44" i="4"/>
  <c r="Y42" i="4"/>
  <c r="U38" i="4"/>
  <c r="Y70" i="4"/>
  <c r="AF81" i="4"/>
  <c r="AE58" i="4"/>
  <c r="AE59" i="4"/>
  <c r="W40" i="4"/>
  <c r="W66" i="4"/>
  <c r="Y66" i="4"/>
  <c r="AA32" i="4"/>
  <c r="AA56" i="4"/>
  <c r="AF29" i="4"/>
  <c r="X30" i="4"/>
  <c r="V44" i="4"/>
  <c r="X66" i="4"/>
  <c r="U64" i="4"/>
  <c r="AA36" i="4"/>
  <c r="AA74" i="4"/>
  <c r="AE34" i="4"/>
  <c r="AK531" i="4"/>
  <c r="AL531" i="4" s="1"/>
  <c r="AF105" i="4"/>
  <c r="AE123" i="4"/>
  <c r="AE115" i="4"/>
  <c r="AF136" i="4"/>
  <c r="AE111" i="4"/>
  <c r="AE108" i="4"/>
  <c r="AE139" i="4"/>
  <c r="AF140" i="4"/>
  <c r="AE130" i="4"/>
  <c r="AF119" i="4"/>
  <c r="AF112" i="4"/>
  <c r="AF103" i="4"/>
  <c r="AF128" i="4"/>
  <c r="AF98" i="4"/>
  <c r="AE89" i="4"/>
  <c r="AK390" i="4"/>
  <c r="AL390" i="4" s="1"/>
  <c r="AK413" i="4"/>
  <c r="AL413" i="4" s="1"/>
  <c r="X50" i="4"/>
  <c r="V24" i="4"/>
  <c r="Y50" i="4"/>
  <c r="Z66" i="4"/>
  <c r="W24" i="4"/>
  <c r="AE112" i="4"/>
  <c r="AE128" i="4"/>
  <c r="AE136" i="4"/>
  <c r="AK396" i="4"/>
  <c r="AL396" i="4" s="1"/>
  <c r="AK538" i="4"/>
  <c r="AL538" i="4" s="1"/>
  <c r="AE120" i="4"/>
  <c r="AJ272" i="4"/>
  <c r="AK593" i="4"/>
  <c r="AL593" i="4" s="1"/>
  <c r="U66" i="4"/>
  <c r="AE66" i="4" s="1"/>
  <c r="AA66" i="4"/>
  <c r="AE119" i="4"/>
  <c r="AK119" i="4" s="1"/>
  <c r="AL119" i="4" s="1"/>
  <c r="AK217" i="4"/>
  <c r="AL217" i="4" s="1"/>
  <c r="AK302" i="4"/>
  <c r="AL302" i="4" s="1"/>
  <c r="AK391" i="4"/>
  <c r="AL391" i="4" s="1"/>
  <c r="AK417" i="4"/>
  <c r="AL417" i="4" s="1"/>
  <c r="AK419" i="4"/>
  <c r="AL419" i="4" s="1"/>
  <c r="AK500" i="4"/>
  <c r="AL500" i="4" s="1"/>
  <c r="Z50" i="4"/>
  <c r="W50" i="4"/>
  <c r="Z24" i="4"/>
  <c r="V66" i="4"/>
  <c r="AF101" i="4"/>
  <c r="AJ588" i="4"/>
  <c r="AF130" i="4"/>
  <c r="AE101" i="4"/>
  <c r="AJ591" i="4"/>
  <c r="AK590" i="4"/>
  <c r="AL590" i="4" s="1"/>
  <c r="AK552" i="4"/>
  <c r="AL552" i="4" s="1"/>
  <c r="AK520" i="4"/>
  <c r="AL520" i="4" s="1"/>
  <c r="AJ500" i="4"/>
  <c r="AK283" i="4"/>
  <c r="AL283" i="4" s="1"/>
  <c r="AF121" i="4"/>
  <c r="AF89" i="4"/>
  <c r="AA44" i="4"/>
  <c r="Y24" i="4"/>
  <c r="Z18" i="4"/>
  <c r="AH579" i="4"/>
  <c r="AK523" i="4"/>
  <c r="AL523" i="4" s="1"/>
  <c r="AE121" i="4"/>
  <c r="Z62" i="4"/>
  <c r="AK579" i="4"/>
  <c r="AL579" i="4" s="1"/>
  <c r="AK562" i="4"/>
  <c r="AL562" i="4" s="1"/>
  <c r="AJ519" i="4"/>
  <c r="AH519" i="4"/>
  <c r="AJ518" i="4"/>
  <c r="AH518" i="4"/>
  <c r="Z32" i="4"/>
  <c r="X6" i="4"/>
  <c r="AE90" i="4"/>
  <c r="AE140" i="4"/>
  <c r="AK140" i="4" s="1"/>
  <c r="AL140" i="4" s="1"/>
  <c r="AE133" i="4"/>
  <c r="AF22" i="4"/>
  <c r="U16" i="4"/>
  <c r="AK272" i="4"/>
  <c r="AL272" i="4" s="1"/>
  <c r="AE138" i="4"/>
  <c r="AF137" i="4"/>
  <c r="AE135" i="4"/>
  <c r="AE134" i="4"/>
  <c r="AF131" i="4"/>
  <c r="AF129" i="4"/>
  <c r="AF127" i="4"/>
  <c r="AF126" i="4"/>
  <c r="AE116" i="4"/>
  <c r="AF110" i="4"/>
  <c r="AE105" i="4"/>
  <c r="AF104" i="4"/>
  <c r="AF102" i="4"/>
  <c r="AF97" i="4"/>
  <c r="AF94" i="4"/>
  <c r="AF90" i="4"/>
  <c r="W46" i="4"/>
  <c r="U45" i="4"/>
  <c r="AA38" i="4"/>
  <c r="Y36" i="4"/>
  <c r="U36" i="4"/>
  <c r="AE22" i="4"/>
  <c r="AA17" i="4"/>
  <c r="W12" i="4"/>
  <c r="AK470" i="4"/>
  <c r="AL470" i="4" s="1"/>
  <c r="U32" i="4"/>
  <c r="Z52" i="4"/>
  <c r="V32" i="4"/>
  <c r="V8" i="4"/>
  <c r="X54" i="4"/>
  <c r="AK492" i="4"/>
  <c r="AL492" i="4" s="1"/>
  <c r="W48" i="4"/>
  <c r="X17" i="4"/>
  <c r="Z54" i="4"/>
  <c r="Z46" i="4"/>
  <c r="W37" i="4"/>
  <c r="Y13" i="4"/>
  <c r="AA54" i="4"/>
  <c r="W67" i="4"/>
  <c r="Z13" i="4"/>
  <c r="V13" i="4"/>
  <c r="V41" i="4"/>
  <c r="X62" i="4"/>
  <c r="AE97" i="4"/>
  <c r="AK259" i="4"/>
  <c r="AL259" i="4" s="1"/>
  <c r="X32" i="4"/>
  <c r="Y45" i="4"/>
  <c r="V52" i="4"/>
  <c r="Y32" i="4"/>
  <c r="W29" i="4"/>
  <c r="V34" i="4"/>
  <c r="AA34" i="4"/>
  <c r="V36" i="4"/>
  <c r="Z36" i="4"/>
  <c r="X12" i="4"/>
  <c r="Y52" i="4"/>
  <c r="U52" i="4"/>
  <c r="W56" i="4"/>
  <c r="Y56" i="4"/>
  <c r="Z21" i="4"/>
  <c r="AA45" i="4"/>
  <c r="X52" i="4"/>
  <c r="U12" i="4"/>
  <c r="Y29" i="4"/>
  <c r="X34" i="4"/>
  <c r="V54" i="4"/>
  <c r="X36" i="4"/>
  <c r="Y12" i="4"/>
  <c r="Y54" i="4"/>
  <c r="X29" i="4"/>
  <c r="AF135" i="4"/>
  <c r="W34" i="4"/>
  <c r="X28" i="4"/>
  <c r="AA29" i="4"/>
  <c r="X64" i="4"/>
  <c r="Z56" i="4"/>
  <c r="V12" i="4"/>
  <c r="Z12" i="4"/>
  <c r="Z29" i="4"/>
  <c r="U54" i="4"/>
  <c r="X8" i="4"/>
  <c r="U31" i="4"/>
  <c r="AA9" i="4"/>
  <c r="W31" i="4"/>
  <c r="AA30" i="4"/>
  <c r="Y38" i="4"/>
  <c r="Z28" i="4"/>
  <c r="V64" i="4"/>
  <c r="Y21" i="4"/>
  <c r="V31" i="4"/>
  <c r="AE94" i="4"/>
  <c r="AF138" i="4"/>
  <c r="Z31" i="4"/>
  <c r="Y28" i="4"/>
  <c r="U8" i="4"/>
  <c r="Y31" i="4"/>
  <c r="AA31" i="4"/>
  <c r="X21" i="4"/>
  <c r="V28" i="4"/>
  <c r="X42" i="4"/>
  <c r="AA21" i="4"/>
  <c r="V21" i="4"/>
  <c r="AK441" i="4"/>
  <c r="AL441" i="4" s="1"/>
  <c r="Y48" i="4"/>
  <c r="U40" i="4"/>
  <c r="X9" i="4"/>
  <c r="U23" i="4"/>
  <c r="Y61" i="4"/>
  <c r="V48" i="4"/>
  <c r="X46" i="4"/>
  <c r="V30" i="4"/>
  <c r="AA61" i="4"/>
  <c r="AA55" i="4"/>
  <c r="V26" i="4"/>
  <c r="AK544" i="4"/>
  <c r="AL544" i="4" s="1"/>
  <c r="AA40" i="4"/>
  <c r="U61" i="4"/>
  <c r="X48" i="4"/>
  <c r="Y30" i="4"/>
  <c r="V55" i="4"/>
  <c r="AA13" i="4"/>
  <c r="Z38" i="4"/>
  <c r="AJ601" i="4"/>
  <c r="AH601" i="4"/>
  <c r="AJ600" i="4"/>
  <c r="AH600" i="4"/>
  <c r="AJ599" i="4"/>
  <c r="AH599" i="4"/>
  <c r="AJ598" i="4"/>
  <c r="AH598" i="4"/>
  <c r="AJ597" i="4"/>
  <c r="AH597" i="4"/>
  <c r="AJ596" i="4"/>
  <c r="AH596" i="4"/>
  <c r="AJ595" i="4"/>
  <c r="AH595" i="4"/>
  <c r="AJ594" i="4"/>
  <c r="AH594" i="4"/>
  <c r="AH593" i="4"/>
  <c r="AJ593" i="4"/>
  <c r="AJ592" i="4"/>
  <c r="AH592" i="4"/>
  <c r="AJ590" i="4"/>
  <c r="AH590" i="4"/>
  <c r="AJ589" i="4"/>
  <c r="AH589" i="4"/>
  <c r="AH588" i="4"/>
  <c r="AH587" i="4"/>
  <c r="AJ587" i="4"/>
  <c r="AJ586" i="4"/>
  <c r="AH586" i="4"/>
  <c r="AJ585" i="4"/>
  <c r="AH585" i="4"/>
  <c r="AH584" i="4"/>
  <c r="AJ584" i="4"/>
  <c r="AJ583" i="4"/>
  <c r="AH583" i="4"/>
  <c r="AJ582" i="4"/>
  <c r="AH582" i="4"/>
  <c r="AJ581" i="4"/>
  <c r="AH581" i="4"/>
  <c r="AJ580" i="4"/>
  <c r="AH580" i="4"/>
  <c r="AJ579" i="4"/>
  <c r="AJ577" i="4"/>
  <c r="AH577" i="4"/>
  <c r="AJ576" i="4"/>
  <c r="AH576" i="4"/>
  <c r="AJ575" i="4"/>
  <c r="AH575" i="4"/>
  <c r="AJ574" i="4"/>
  <c r="AH574" i="4"/>
  <c r="AJ573" i="4"/>
  <c r="AH573" i="4"/>
  <c r="AJ572" i="4"/>
  <c r="AH572" i="4"/>
  <c r="AH571" i="4"/>
  <c r="AJ571" i="4"/>
  <c r="AJ570" i="4"/>
  <c r="AH570" i="4"/>
  <c r="AJ569" i="4"/>
  <c r="AH569" i="4"/>
  <c r="AJ568" i="4"/>
  <c r="AH568" i="4"/>
  <c r="AJ567" i="4"/>
  <c r="AH567" i="4"/>
  <c r="AJ566" i="4"/>
  <c r="AH566" i="4"/>
  <c r="AJ565" i="4"/>
  <c r="AH565" i="4"/>
  <c r="AJ564" i="4"/>
  <c r="AH564" i="4"/>
  <c r="AJ563" i="4"/>
  <c r="AH563" i="4"/>
  <c r="AJ562" i="4"/>
  <c r="AH562" i="4"/>
  <c r="AH561" i="4"/>
  <c r="AJ561" i="4"/>
  <c r="AH560" i="4"/>
  <c r="AJ560" i="4"/>
  <c r="AJ559" i="4"/>
  <c r="AH559" i="4"/>
  <c r="AH558" i="4"/>
  <c r="AJ558" i="4"/>
  <c r="AJ557" i="4"/>
  <c r="AH557" i="4"/>
  <c r="AJ556" i="4"/>
  <c r="AH556" i="4"/>
  <c r="AJ555" i="4"/>
  <c r="AH555" i="4"/>
  <c r="AH554" i="4"/>
  <c r="AJ554" i="4"/>
  <c r="AJ553" i="4"/>
  <c r="AH553" i="4"/>
  <c r="AJ552" i="4"/>
  <c r="AH552" i="4"/>
  <c r="AJ551" i="4"/>
  <c r="AH551" i="4"/>
  <c r="AJ550" i="4"/>
  <c r="AH550" i="4"/>
  <c r="AJ549" i="4"/>
  <c r="AH549" i="4"/>
  <c r="AJ548" i="4"/>
  <c r="AH548" i="4"/>
  <c r="AJ547" i="4"/>
  <c r="AH547" i="4"/>
  <c r="AJ546" i="4"/>
  <c r="AH546" i="4"/>
  <c r="AJ545" i="4"/>
  <c r="AH545" i="4"/>
  <c r="AH543" i="4"/>
  <c r="AJ543" i="4"/>
  <c r="AK542" i="4"/>
  <c r="AL542" i="4" s="1"/>
  <c r="AJ541" i="4"/>
  <c r="AH541" i="4"/>
  <c r="AF116" i="4"/>
  <c r="AE126" i="4"/>
  <c r="AK126" i="4" s="1"/>
  <c r="AL126" i="4" s="1"/>
  <c r="AE102" i="4"/>
  <c r="AK102" i="4" s="1"/>
  <c r="AL102" i="4" s="1"/>
  <c r="AE137" i="4"/>
  <c r="AE104" i="4"/>
  <c r="AE127" i="4"/>
  <c r="AE129" i="4"/>
  <c r="AE131" i="4"/>
  <c r="AE110" i="4"/>
  <c r="AF133" i="4"/>
  <c r="AK133" i="4" s="1"/>
  <c r="AL133" i="4" s="1"/>
  <c r="AJ540" i="4"/>
  <c r="AH540" i="4"/>
  <c r="AJ539" i="4"/>
  <c r="AH539" i="4"/>
  <c r="AH538" i="4"/>
  <c r="AJ538" i="4"/>
  <c r="AJ537" i="4"/>
  <c r="AH537" i="4"/>
  <c r="AJ536" i="4"/>
  <c r="AH536" i="4"/>
  <c r="AJ535" i="4"/>
  <c r="AH535" i="4"/>
  <c r="AJ534" i="4"/>
  <c r="AH534" i="4"/>
  <c r="AJ533" i="4"/>
  <c r="AH533" i="4"/>
  <c r="AJ532" i="4"/>
  <c r="AH532" i="4"/>
  <c r="AJ531" i="4"/>
  <c r="AH531" i="4"/>
  <c r="AJ530" i="4"/>
  <c r="AH530" i="4"/>
  <c r="AJ529" i="4"/>
  <c r="AH529" i="4"/>
  <c r="AH528" i="4"/>
  <c r="AJ528" i="4"/>
  <c r="AJ527" i="4"/>
  <c r="AH527" i="4"/>
  <c r="AJ526" i="4"/>
  <c r="AH526" i="4"/>
  <c r="AJ525" i="4"/>
  <c r="AH525" i="4"/>
  <c r="AJ524" i="4"/>
  <c r="AH524" i="4"/>
  <c r="AJ523" i="4"/>
  <c r="AH523" i="4"/>
  <c r="AH522" i="4"/>
  <c r="AJ522" i="4"/>
  <c r="AJ521" i="4"/>
  <c r="AH521" i="4"/>
  <c r="AJ520" i="4"/>
  <c r="AH520" i="4"/>
  <c r="AJ517" i="4"/>
  <c r="AH517" i="4"/>
  <c r="AJ516" i="4"/>
  <c r="AH516" i="4"/>
  <c r="AJ515" i="4"/>
  <c r="AH515" i="4"/>
  <c r="AH514" i="4"/>
  <c r="AJ514" i="4"/>
  <c r="AJ513" i="4"/>
  <c r="AH513" i="4"/>
  <c r="AJ512" i="4"/>
  <c r="AH512" i="4"/>
  <c r="AJ511" i="4"/>
  <c r="AH511" i="4"/>
  <c r="AJ510" i="4"/>
  <c r="AH510" i="4"/>
  <c r="AJ509" i="4"/>
  <c r="AH509" i="4"/>
  <c r="AJ508" i="4"/>
  <c r="AH508" i="4"/>
  <c r="AJ507" i="4"/>
  <c r="AH507" i="4"/>
  <c r="AJ506" i="4"/>
  <c r="AH506" i="4"/>
  <c r="AJ505" i="4"/>
  <c r="AH505" i="4"/>
  <c r="AJ504" i="4"/>
  <c r="AH504" i="4"/>
  <c r="AK503" i="4"/>
  <c r="AL503" i="4" s="1"/>
  <c r="AJ502" i="4"/>
  <c r="AH502" i="4"/>
  <c r="AH501" i="4"/>
  <c r="AJ501" i="4"/>
  <c r="AH499" i="4"/>
  <c r="AJ499" i="4"/>
  <c r="AJ498" i="4"/>
  <c r="AH498" i="4"/>
  <c r="AH497" i="4"/>
  <c r="AJ497" i="4"/>
  <c r="AJ496" i="4"/>
  <c r="AH496" i="4"/>
  <c r="AJ495" i="4"/>
  <c r="AH495" i="4"/>
  <c r="AJ494" i="4"/>
  <c r="AH494" i="4"/>
  <c r="AH493" i="4"/>
  <c r="AJ493" i="4"/>
  <c r="AH491" i="4"/>
  <c r="AJ491" i="4"/>
  <c r="AJ490" i="4"/>
  <c r="AH490" i="4"/>
  <c r="AJ489" i="4"/>
  <c r="AH489" i="4"/>
  <c r="AJ488" i="4"/>
  <c r="AH488" i="4"/>
  <c r="AH487" i="4"/>
  <c r="AJ487" i="4"/>
  <c r="AJ486" i="4"/>
  <c r="AH486" i="4"/>
  <c r="AJ485" i="4"/>
  <c r="AH485" i="4"/>
  <c r="AH484" i="4"/>
  <c r="AJ484" i="4"/>
  <c r="AJ483" i="4"/>
  <c r="AH483" i="4"/>
  <c r="AH482" i="4"/>
  <c r="AJ482" i="4"/>
  <c r="AH481" i="4"/>
  <c r="AJ481" i="4"/>
  <c r="AH480" i="4"/>
  <c r="AJ480" i="4"/>
  <c r="AJ479" i="4"/>
  <c r="AH479" i="4"/>
  <c r="AH478" i="4"/>
  <c r="AJ478" i="4"/>
  <c r="AH477" i="4"/>
  <c r="AJ477" i="4"/>
  <c r="AH476" i="4"/>
  <c r="AJ476" i="4"/>
  <c r="AH475" i="4"/>
  <c r="AJ475" i="4"/>
  <c r="AJ474" i="4"/>
  <c r="AH474" i="4"/>
  <c r="AJ473" i="4"/>
  <c r="AH473" i="4"/>
  <c r="AJ472" i="4"/>
  <c r="AH472" i="4"/>
  <c r="AH471" i="4"/>
  <c r="AJ471" i="4"/>
  <c r="AH469" i="4"/>
  <c r="AJ469" i="4"/>
  <c r="AK468" i="4"/>
  <c r="AL468" i="4" s="1"/>
  <c r="AH467" i="4"/>
  <c r="AJ467" i="4"/>
  <c r="AH466" i="4"/>
  <c r="AJ466" i="4"/>
  <c r="AJ465" i="4"/>
  <c r="AH465" i="4"/>
  <c r="AH464" i="4"/>
  <c r="AJ464" i="4"/>
  <c r="AJ463" i="4"/>
  <c r="AH463" i="4"/>
  <c r="AJ462" i="4"/>
  <c r="AH462" i="4"/>
  <c r="AJ461" i="4"/>
  <c r="AH461" i="4"/>
  <c r="AH460" i="4"/>
  <c r="AJ460" i="4"/>
  <c r="AJ459" i="4"/>
  <c r="AH459" i="4"/>
  <c r="AJ458" i="4"/>
  <c r="AH458" i="4"/>
  <c r="AH457" i="4"/>
  <c r="AJ457" i="4"/>
  <c r="AJ456" i="4"/>
  <c r="AH456" i="4"/>
  <c r="AJ455" i="4"/>
  <c r="AH455" i="4"/>
  <c r="AJ454" i="4"/>
  <c r="AH454" i="4"/>
  <c r="AJ453" i="4"/>
  <c r="AH453" i="4"/>
  <c r="AJ452" i="4"/>
  <c r="AH452" i="4"/>
  <c r="AH451" i="4"/>
  <c r="AJ451" i="4"/>
  <c r="AJ450" i="4"/>
  <c r="AH450" i="4"/>
  <c r="AJ449" i="4"/>
  <c r="AH449" i="4"/>
  <c r="AJ448" i="4"/>
  <c r="AH448" i="4"/>
  <c r="AJ447" i="4"/>
  <c r="AH447" i="4"/>
  <c r="AJ446" i="4"/>
  <c r="AH446" i="4"/>
  <c r="AH445" i="4"/>
  <c r="AJ445" i="4"/>
  <c r="AJ444" i="4"/>
  <c r="AH444" i="4"/>
  <c r="AJ443" i="4"/>
  <c r="AH443" i="4"/>
  <c r="AJ442" i="4"/>
  <c r="AH442" i="4"/>
  <c r="AJ440" i="4"/>
  <c r="AH440" i="4"/>
  <c r="AJ439" i="4"/>
  <c r="AH439" i="4"/>
  <c r="AJ438" i="4"/>
  <c r="AH438" i="4"/>
  <c r="AJ437" i="4"/>
  <c r="AH437" i="4"/>
  <c r="AJ436" i="4"/>
  <c r="AH436" i="4"/>
  <c r="AK435" i="4"/>
  <c r="AL435" i="4" s="1"/>
  <c r="AJ434" i="4"/>
  <c r="AH434" i="4"/>
  <c r="AJ433" i="4"/>
  <c r="AH433" i="4"/>
  <c r="AJ432" i="4"/>
  <c r="AH432" i="4"/>
  <c r="AJ431" i="4"/>
  <c r="AH431" i="4"/>
  <c r="AJ430" i="4"/>
  <c r="AH430" i="4"/>
  <c r="AJ429" i="4"/>
  <c r="AH429" i="4"/>
  <c r="AJ428" i="4"/>
  <c r="AH428" i="4"/>
  <c r="AH427" i="4"/>
  <c r="AJ427" i="4"/>
  <c r="AK426" i="4"/>
  <c r="AL426" i="4" s="1"/>
  <c r="AJ425" i="4"/>
  <c r="AH425" i="4"/>
  <c r="AJ424" i="4"/>
  <c r="AH424" i="4"/>
  <c r="AJ423" i="4"/>
  <c r="AH423" i="4"/>
  <c r="AJ422" i="4"/>
  <c r="AH422" i="4"/>
  <c r="AK421" i="4"/>
  <c r="AL421" i="4" s="1"/>
  <c r="AJ420" i="4"/>
  <c r="AH420" i="4"/>
  <c r="U9" i="4"/>
  <c r="U46" i="4"/>
  <c r="W38" i="4"/>
  <c r="AA37" i="4"/>
  <c r="W13" i="4"/>
  <c r="X40" i="4"/>
  <c r="U30" i="4"/>
  <c r="AK349" i="4"/>
  <c r="AL349" i="4" s="1"/>
  <c r="X18" i="4"/>
  <c r="Z48" i="4"/>
  <c r="Y40" i="4"/>
  <c r="Y37" i="4"/>
  <c r="U37" i="4"/>
  <c r="U13" i="4"/>
  <c r="V38" i="4"/>
  <c r="Y55" i="4"/>
  <c r="W30" i="4"/>
  <c r="Z37" i="4"/>
  <c r="V18" i="4"/>
  <c r="AA18" i="4"/>
  <c r="W61" i="4"/>
  <c r="W32" i="4"/>
  <c r="V46" i="4"/>
  <c r="V40" i="4"/>
  <c r="X26" i="4"/>
  <c r="Y18" i="4"/>
  <c r="W36" i="4"/>
  <c r="U18" i="4"/>
  <c r="Y17" i="4"/>
  <c r="X38" i="4"/>
  <c r="AA16" i="4"/>
  <c r="AJ419" i="4"/>
  <c r="AH419" i="4"/>
  <c r="AJ418" i="4"/>
  <c r="AH418" i="4"/>
  <c r="AJ417" i="4"/>
  <c r="AH417" i="4"/>
  <c r="AJ416" i="4"/>
  <c r="AH416" i="4"/>
  <c r="AH415" i="4"/>
  <c r="AJ415" i="4"/>
  <c r="AJ414" i="4"/>
  <c r="AH414" i="4"/>
  <c r="AJ413" i="4"/>
  <c r="AH413" i="4"/>
  <c r="AH412" i="4"/>
  <c r="AJ412" i="4"/>
  <c r="AH411" i="4"/>
  <c r="AJ411" i="4"/>
  <c r="AH410" i="4"/>
  <c r="AJ410" i="4"/>
  <c r="AJ409" i="4"/>
  <c r="AH409" i="4"/>
  <c r="AJ408" i="4"/>
  <c r="AH408" i="4"/>
  <c r="AJ407" i="4"/>
  <c r="AH407" i="4"/>
  <c r="AH406" i="4"/>
  <c r="AJ406" i="4"/>
  <c r="AJ405" i="4"/>
  <c r="AH405" i="4"/>
  <c r="AH404" i="4"/>
  <c r="AJ404" i="4"/>
  <c r="AJ403" i="4"/>
  <c r="AH403" i="4"/>
  <c r="AJ402" i="4"/>
  <c r="AH402" i="4"/>
  <c r="AJ401" i="4"/>
  <c r="AH401" i="4"/>
  <c r="AH400" i="4"/>
  <c r="AJ400" i="4"/>
  <c r="AJ399" i="4"/>
  <c r="AH399" i="4"/>
  <c r="AH398" i="4"/>
  <c r="AJ398" i="4"/>
  <c r="AJ397" i="4"/>
  <c r="AH397" i="4"/>
  <c r="AJ396" i="4"/>
  <c r="AH396" i="4"/>
  <c r="AJ395" i="4"/>
  <c r="AH395" i="4"/>
  <c r="AK394" i="4"/>
  <c r="AL394" i="4" s="1"/>
  <c r="AJ393" i="4"/>
  <c r="AH393" i="4"/>
  <c r="AJ392" i="4"/>
  <c r="AH392" i="4"/>
  <c r="AJ391" i="4"/>
  <c r="AH391" i="4"/>
  <c r="AJ390" i="4"/>
  <c r="AH390" i="4"/>
  <c r="AJ389" i="4"/>
  <c r="AH389" i="4"/>
  <c r="AJ388" i="4"/>
  <c r="AH388" i="4"/>
  <c r="AH387" i="4"/>
  <c r="AJ387" i="4"/>
  <c r="AJ386" i="4"/>
  <c r="AH386" i="4"/>
  <c r="AJ385" i="4"/>
  <c r="AH385" i="4"/>
  <c r="AJ384" i="4"/>
  <c r="AH384" i="4"/>
  <c r="AJ383" i="4"/>
  <c r="AH383" i="4"/>
  <c r="AJ382" i="4"/>
  <c r="AH382" i="4"/>
  <c r="AJ381" i="4"/>
  <c r="AH381" i="4"/>
  <c r="AJ380" i="4"/>
  <c r="AH380" i="4"/>
  <c r="AJ379" i="4"/>
  <c r="AH379" i="4"/>
  <c r="AH378" i="4"/>
  <c r="AJ378" i="4"/>
  <c r="AJ377" i="4"/>
  <c r="AH377" i="4"/>
  <c r="AJ376" i="4"/>
  <c r="AH376" i="4"/>
  <c r="AJ375" i="4"/>
  <c r="AH375" i="4"/>
  <c r="AJ374" i="4"/>
  <c r="AH374" i="4"/>
  <c r="AH373" i="4"/>
  <c r="AJ373" i="4"/>
  <c r="AJ372" i="4"/>
  <c r="AH372" i="4"/>
  <c r="AJ371" i="4"/>
  <c r="AH371" i="4"/>
  <c r="AJ370" i="4"/>
  <c r="AH370" i="4"/>
  <c r="AJ369" i="4"/>
  <c r="AH369" i="4"/>
  <c r="AJ368" i="4"/>
  <c r="AH368" i="4"/>
  <c r="AJ367" i="4"/>
  <c r="AH367" i="4"/>
  <c r="AH366" i="4"/>
  <c r="AJ366" i="4"/>
  <c r="AJ365" i="4"/>
  <c r="AH365" i="4"/>
  <c r="AJ364" i="4"/>
  <c r="AH364" i="4"/>
  <c r="AJ363" i="4"/>
  <c r="AH363" i="4"/>
  <c r="AJ362" i="4"/>
  <c r="AH362" i="4"/>
  <c r="AJ361" i="4"/>
  <c r="AH361" i="4"/>
  <c r="AJ360" i="4"/>
  <c r="AH360" i="4"/>
  <c r="AJ359" i="4"/>
  <c r="AH359" i="4"/>
  <c r="AJ358" i="4"/>
  <c r="AH358" i="4"/>
  <c r="AH357" i="4"/>
  <c r="AJ357" i="4"/>
  <c r="AJ356" i="4"/>
  <c r="AH356" i="4"/>
  <c r="AJ355" i="4"/>
  <c r="AH355" i="4"/>
  <c r="AJ354" i="4"/>
  <c r="AH354" i="4"/>
  <c r="AJ353" i="4"/>
  <c r="AH353" i="4"/>
  <c r="AK352" i="4"/>
  <c r="AL352" i="4" s="1"/>
  <c r="AJ351" i="4"/>
  <c r="AH351" i="4"/>
  <c r="AJ350" i="4"/>
  <c r="AH350" i="4"/>
  <c r="AJ348" i="4"/>
  <c r="AH348" i="4"/>
  <c r="AJ347" i="4"/>
  <c r="AH347" i="4"/>
  <c r="AJ346" i="4"/>
  <c r="AH346" i="4"/>
  <c r="AJ345" i="4"/>
  <c r="AH345" i="4"/>
  <c r="AJ344" i="4"/>
  <c r="AH344" i="4"/>
  <c r="AJ343" i="4"/>
  <c r="AH343" i="4"/>
  <c r="AJ342" i="4"/>
  <c r="AH342" i="4"/>
  <c r="AJ341" i="4"/>
  <c r="AH341" i="4"/>
  <c r="AJ340" i="4"/>
  <c r="AH340" i="4"/>
  <c r="AJ339" i="4"/>
  <c r="AH339" i="4"/>
  <c r="AJ338" i="4"/>
  <c r="AH338" i="4"/>
  <c r="AJ337" i="4"/>
  <c r="AH337" i="4"/>
  <c r="AJ336" i="4"/>
  <c r="AH336" i="4"/>
  <c r="AJ335" i="4"/>
  <c r="AH335" i="4"/>
  <c r="AJ334" i="4"/>
  <c r="AH334" i="4"/>
  <c r="AJ333" i="4"/>
  <c r="AH333" i="4"/>
  <c r="AH332" i="4"/>
  <c r="AJ332" i="4"/>
  <c r="AJ331" i="4"/>
  <c r="AH331" i="4"/>
  <c r="AH330" i="4"/>
  <c r="AJ330" i="4"/>
  <c r="AK329" i="4"/>
  <c r="AL329" i="4" s="1"/>
  <c r="AJ328" i="4"/>
  <c r="AH328" i="4"/>
  <c r="AH327" i="4"/>
  <c r="AJ327" i="4"/>
  <c r="AH326" i="4"/>
  <c r="AJ326" i="4"/>
  <c r="AJ325" i="4"/>
  <c r="AH325" i="4"/>
  <c r="AJ324" i="4"/>
  <c r="AH324" i="4"/>
  <c r="AJ323" i="4"/>
  <c r="AH323" i="4"/>
  <c r="AJ322" i="4"/>
  <c r="AH322" i="4"/>
  <c r="AJ321" i="4"/>
  <c r="AH321" i="4"/>
  <c r="AH320" i="4"/>
  <c r="AJ320" i="4"/>
  <c r="AH319" i="4"/>
  <c r="AJ319" i="4"/>
  <c r="AJ318" i="4"/>
  <c r="AH318" i="4"/>
  <c r="AJ317" i="4"/>
  <c r="AH317" i="4"/>
  <c r="AJ316" i="4"/>
  <c r="AH316" i="4"/>
  <c r="AJ315" i="4"/>
  <c r="AH315" i="4"/>
  <c r="AJ314" i="4"/>
  <c r="AH314" i="4"/>
  <c r="AK313" i="4"/>
  <c r="AL313" i="4" s="1"/>
  <c r="AJ312" i="4"/>
  <c r="AH312" i="4"/>
  <c r="AH311" i="4"/>
  <c r="AJ311" i="4"/>
  <c r="AH310" i="4"/>
  <c r="AJ310" i="4"/>
  <c r="AJ309" i="4"/>
  <c r="AH309" i="4"/>
  <c r="AJ308" i="4"/>
  <c r="AH308" i="4"/>
  <c r="AH307" i="4"/>
  <c r="AJ307" i="4"/>
  <c r="AJ306" i="4"/>
  <c r="AH306" i="4"/>
  <c r="Z40" i="4"/>
  <c r="AA26" i="4"/>
  <c r="Z30" i="4"/>
  <c r="V29" i="4"/>
  <c r="AJ305" i="4"/>
  <c r="AH305" i="4"/>
  <c r="AJ304" i="4"/>
  <c r="AH304" i="4"/>
  <c r="AH303" i="4"/>
  <c r="AJ303" i="4"/>
  <c r="AJ302" i="4"/>
  <c r="AH302" i="4"/>
  <c r="AK301" i="4"/>
  <c r="AL301" i="4" s="1"/>
  <c r="AJ300" i="4"/>
  <c r="AH300" i="4"/>
  <c r="AJ299" i="4"/>
  <c r="AH299" i="4"/>
  <c r="AH298" i="4"/>
  <c r="AJ298" i="4"/>
  <c r="AH297" i="4"/>
  <c r="AJ297" i="4"/>
  <c r="AK296" i="4"/>
  <c r="AL296" i="4" s="1"/>
  <c r="AJ295" i="4"/>
  <c r="AH295" i="4"/>
  <c r="AJ294" i="4"/>
  <c r="AH294" i="4"/>
  <c r="AJ293" i="4"/>
  <c r="AH293" i="4"/>
  <c r="AH292" i="4"/>
  <c r="AJ292" i="4"/>
  <c r="AJ291" i="4"/>
  <c r="AH291" i="4"/>
  <c r="AJ290" i="4"/>
  <c r="AH290" i="4"/>
  <c r="AJ289" i="4"/>
  <c r="AH289" i="4"/>
  <c r="AJ288" i="4"/>
  <c r="AH288" i="4"/>
  <c r="AJ287" i="4"/>
  <c r="AH287" i="4"/>
  <c r="AJ286" i="4"/>
  <c r="AH286" i="4"/>
  <c r="AJ285" i="4"/>
  <c r="AH285" i="4"/>
  <c r="AJ284" i="4"/>
  <c r="AH284" i="4"/>
  <c r="AH283" i="4"/>
  <c r="AJ283" i="4"/>
  <c r="AH282" i="4"/>
  <c r="AJ282" i="4"/>
  <c r="AJ281" i="4"/>
  <c r="AH281" i="4"/>
  <c r="AH280" i="4"/>
  <c r="AJ280" i="4"/>
  <c r="AH279" i="4"/>
  <c r="AJ279" i="4"/>
  <c r="AH278" i="4"/>
  <c r="AJ278" i="4"/>
  <c r="AJ277" i="4"/>
  <c r="AH277" i="4"/>
  <c r="AJ276" i="4"/>
  <c r="AH276" i="4"/>
  <c r="AH275" i="4"/>
  <c r="AJ275" i="4"/>
  <c r="AH274" i="4"/>
  <c r="AJ274" i="4"/>
  <c r="AH273" i="4"/>
  <c r="AJ273" i="4"/>
  <c r="AH272" i="4"/>
  <c r="AH271" i="4"/>
  <c r="AJ271" i="4"/>
  <c r="AJ270" i="4"/>
  <c r="AH270" i="4"/>
  <c r="AH269" i="4"/>
  <c r="AJ269" i="4"/>
  <c r="AJ268" i="4"/>
  <c r="AH268" i="4"/>
  <c r="AH267" i="4"/>
  <c r="AJ267" i="4"/>
  <c r="AH266" i="4"/>
  <c r="AJ266" i="4"/>
  <c r="AH265" i="4"/>
  <c r="AJ265" i="4"/>
  <c r="AJ264" i="4"/>
  <c r="AH264" i="4"/>
  <c r="AH263" i="4"/>
  <c r="AJ263" i="4"/>
  <c r="AH262" i="4"/>
  <c r="AJ262" i="4"/>
  <c r="AH261" i="4"/>
  <c r="AJ261" i="4"/>
  <c r="AJ260" i="4"/>
  <c r="AH260" i="4"/>
  <c r="AJ259" i="4"/>
  <c r="AH259" i="4"/>
  <c r="AJ258" i="4"/>
  <c r="AH258" i="4"/>
  <c r="AH257" i="4"/>
  <c r="AJ257" i="4"/>
  <c r="AH256" i="4"/>
  <c r="AJ256" i="4"/>
  <c r="AH255" i="4"/>
  <c r="AJ255" i="4"/>
  <c r="AH254" i="4"/>
  <c r="AJ254" i="4"/>
  <c r="AJ253" i="4"/>
  <c r="AH253" i="4"/>
  <c r="AH252" i="4"/>
  <c r="AJ252" i="4"/>
  <c r="AK251" i="4"/>
  <c r="AL251" i="4" s="1"/>
  <c r="AH250" i="4"/>
  <c r="AJ250" i="4"/>
  <c r="AH249" i="4"/>
  <c r="AJ249" i="4"/>
  <c r="AH248" i="4"/>
  <c r="AJ248" i="4"/>
  <c r="AH247" i="4"/>
  <c r="AJ247" i="4"/>
  <c r="AK246" i="4"/>
  <c r="AL246" i="4" s="1"/>
  <c r="AH245" i="4"/>
  <c r="AJ245" i="4"/>
  <c r="AH244" i="4"/>
  <c r="AJ244" i="4"/>
  <c r="AH243" i="4"/>
  <c r="AJ243" i="4"/>
  <c r="AH242" i="4"/>
  <c r="AJ242" i="4"/>
  <c r="AK241" i="4"/>
  <c r="AL241" i="4" s="1"/>
  <c r="AJ240" i="4"/>
  <c r="AH240" i="4"/>
  <c r="AJ239" i="4"/>
  <c r="AH239" i="4"/>
  <c r="AJ238" i="4"/>
  <c r="AH238" i="4"/>
  <c r="AH237" i="4"/>
  <c r="AJ237" i="4"/>
  <c r="AK236" i="4"/>
  <c r="AL236" i="4" s="1"/>
  <c r="AH235" i="4"/>
  <c r="AJ235" i="4"/>
  <c r="AJ234" i="4"/>
  <c r="AH234" i="4"/>
  <c r="AH233" i="4"/>
  <c r="AJ233" i="4"/>
  <c r="AH232" i="4"/>
  <c r="AJ232" i="4"/>
  <c r="AH231" i="4"/>
  <c r="AJ231" i="4"/>
  <c r="AJ230" i="4"/>
  <c r="AH230" i="4"/>
  <c r="AH229" i="4"/>
  <c r="AJ229" i="4"/>
  <c r="AH228" i="4"/>
  <c r="AJ228" i="4"/>
  <c r="AJ227" i="4"/>
  <c r="AH227" i="4"/>
  <c r="AJ226" i="4"/>
  <c r="AH226" i="4"/>
  <c r="AH225" i="4"/>
  <c r="AJ225" i="4"/>
  <c r="AH224" i="4"/>
  <c r="AJ224" i="4"/>
  <c r="AK223" i="4"/>
  <c r="AL223" i="4" s="1"/>
  <c r="AH222" i="4"/>
  <c r="AJ222" i="4"/>
  <c r="AJ221" i="4"/>
  <c r="AH221" i="4"/>
  <c r="AH220" i="4"/>
  <c r="AJ220" i="4"/>
  <c r="AK219" i="4"/>
  <c r="AL219" i="4" s="1"/>
  <c r="AH218" i="4"/>
  <c r="AJ218" i="4"/>
  <c r="AH217" i="4"/>
  <c r="AJ217" i="4"/>
  <c r="AH216" i="4"/>
  <c r="AJ216" i="4"/>
  <c r="AH215" i="4"/>
  <c r="AJ215" i="4"/>
  <c r="AH214" i="4"/>
  <c r="AJ214" i="4"/>
  <c r="AH213" i="4"/>
  <c r="AJ213" i="4"/>
  <c r="AH212" i="4"/>
  <c r="AJ212" i="4"/>
  <c r="AH211" i="4"/>
  <c r="AJ211" i="4"/>
  <c r="AH210" i="4"/>
  <c r="AJ210" i="4"/>
  <c r="AJ209" i="4"/>
  <c r="AH209" i="4"/>
  <c r="AH208" i="4"/>
  <c r="AJ208" i="4"/>
  <c r="AH207" i="4"/>
  <c r="AJ207" i="4"/>
  <c r="AJ206" i="4"/>
  <c r="AH206" i="4"/>
  <c r="AH205" i="4"/>
  <c r="AJ205" i="4"/>
  <c r="AH204" i="4"/>
  <c r="AJ204" i="4"/>
  <c r="AH203" i="4"/>
  <c r="AJ203" i="4"/>
  <c r="AK202" i="4"/>
  <c r="AL202" i="4" s="1"/>
  <c r="AJ201" i="4"/>
  <c r="AH201" i="4"/>
  <c r="AH200" i="4"/>
  <c r="AJ200" i="4"/>
  <c r="AJ199" i="4"/>
  <c r="AH199" i="4"/>
  <c r="AH198" i="4"/>
  <c r="AJ198" i="4"/>
  <c r="AH197" i="4"/>
  <c r="AJ197" i="4"/>
  <c r="AJ196" i="4"/>
  <c r="AH196" i="4"/>
  <c r="AH195" i="4"/>
  <c r="AJ195" i="4"/>
  <c r="AJ194" i="4"/>
  <c r="AH194" i="4"/>
  <c r="AK193" i="4"/>
  <c r="AL193" i="4" s="1"/>
  <c r="AH192" i="4"/>
  <c r="AJ192" i="4"/>
  <c r="AH191" i="4"/>
  <c r="AJ191" i="4"/>
  <c r="AJ190" i="4"/>
  <c r="AH190" i="4"/>
  <c r="AJ189" i="4"/>
  <c r="AH189" i="4"/>
  <c r="AJ188" i="4"/>
  <c r="AH188" i="4"/>
  <c r="AJ187" i="4"/>
  <c r="AH187" i="4"/>
  <c r="AJ186" i="4"/>
  <c r="AH186" i="4"/>
  <c r="AK185" i="4"/>
  <c r="AL185" i="4" s="1"/>
  <c r="AJ184" i="4"/>
  <c r="AH184" i="4"/>
  <c r="AJ183" i="4"/>
  <c r="AH183" i="4"/>
  <c r="AJ182" i="4"/>
  <c r="AH182" i="4"/>
  <c r="AJ181" i="4"/>
  <c r="AH181" i="4"/>
  <c r="AK180" i="4"/>
  <c r="AL180" i="4" s="1"/>
  <c r="AK179" i="4"/>
  <c r="AL179" i="4" s="1"/>
  <c r="AJ178" i="4"/>
  <c r="AH178" i="4"/>
  <c r="AJ177" i="4"/>
  <c r="AH177" i="4"/>
  <c r="AK176" i="4"/>
  <c r="AL176" i="4" s="1"/>
  <c r="AJ175" i="4"/>
  <c r="AH175" i="4"/>
  <c r="AK174" i="4"/>
  <c r="AL174" i="4" s="1"/>
  <c r="AK173" i="4"/>
  <c r="AL173" i="4" s="1"/>
  <c r="AK172" i="4"/>
  <c r="AL172" i="4" s="1"/>
  <c r="AK171" i="4"/>
  <c r="AL171" i="4" s="1"/>
  <c r="AJ170" i="4"/>
  <c r="AH170" i="4"/>
  <c r="AK169" i="4"/>
  <c r="AL169" i="4" s="1"/>
  <c r="AK168" i="4"/>
  <c r="AL168" i="4" s="1"/>
  <c r="AK167" i="4"/>
  <c r="AL167" i="4" s="1"/>
  <c r="AK166" i="4"/>
  <c r="AL166" i="4" s="1"/>
  <c r="AK165" i="4"/>
  <c r="AL165" i="4" s="1"/>
  <c r="AK164" i="4"/>
  <c r="AL164" i="4" s="1"/>
  <c r="AK163" i="4"/>
  <c r="AL163" i="4" s="1"/>
  <c r="AK162" i="4"/>
  <c r="AL162" i="4" s="1"/>
  <c r="AK161" i="4"/>
  <c r="AL161" i="4" s="1"/>
  <c r="AK160" i="4"/>
  <c r="AL160" i="4" s="1"/>
  <c r="AK159" i="4"/>
  <c r="AL159" i="4" s="1"/>
  <c r="AK158" i="4"/>
  <c r="AL158" i="4" s="1"/>
  <c r="AK157" i="4"/>
  <c r="AL157" i="4" s="1"/>
  <c r="AK156" i="4"/>
  <c r="AL156" i="4" s="1"/>
  <c r="AJ155" i="4"/>
  <c r="AH155" i="4"/>
  <c r="AK154" i="4"/>
  <c r="AL154" i="4" s="1"/>
  <c r="AK153" i="4"/>
  <c r="AL153" i="4" s="1"/>
  <c r="AK152" i="4"/>
  <c r="AL152" i="4" s="1"/>
  <c r="AK151" i="4"/>
  <c r="AL151" i="4" s="1"/>
  <c r="AK150" i="4"/>
  <c r="AL150" i="4" s="1"/>
  <c r="AK149" i="4"/>
  <c r="AL149" i="4" s="1"/>
  <c r="AK148" i="4"/>
  <c r="AL148" i="4" s="1"/>
  <c r="AK147" i="4"/>
  <c r="AL147" i="4" s="1"/>
  <c r="AK146" i="4"/>
  <c r="AL146" i="4" s="1"/>
  <c r="AK145" i="4"/>
  <c r="AL145" i="4" s="1"/>
  <c r="AK144" i="4"/>
  <c r="AL144" i="4" s="1"/>
  <c r="AK143" i="4"/>
  <c r="AL143" i="4" s="1"/>
  <c r="AK142" i="4"/>
  <c r="AL142" i="4" s="1"/>
  <c r="AK141" i="4"/>
  <c r="AL141" i="4" s="1"/>
  <c r="AK139" i="4"/>
  <c r="AL139" i="4" s="1"/>
  <c r="AK138" i="4"/>
  <c r="AL138" i="4" s="1"/>
  <c r="AK135" i="4"/>
  <c r="AL135" i="4" s="1"/>
  <c r="AK134" i="4"/>
  <c r="AL134" i="4" s="1"/>
  <c r="AF132" i="4"/>
  <c r="AE132" i="4"/>
  <c r="AK130" i="4"/>
  <c r="AL130" i="4" s="1"/>
  <c r="AK128" i="4"/>
  <c r="AL128" i="4" s="1"/>
  <c r="AF125" i="4"/>
  <c r="AE125" i="4"/>
  <c r="AF124" i="4"/>
  <c r="AE124" i="4"/>
  <c r="AF122" i="4"/>
  <c r="AE122" i="4"/>
  <c r="AK121" i="4"/>
  <c r="AL121" i="4" s="1"/>
  <c r="AK120" i="4"/>
  <c r="AL120" i="4" s="1"/>
  <c r="AF118" i="4"/>
  <c r="AE118" i="4"/>
  <c r="AF117" i="4"/>
  <c r="AE117" i="4"/>
  <c r="AK116" i="4"/>
  <c r="AL116" i="4" s="1"/>
  <c r="AK115" i="4"/>
  <c r="AL115" i="4" s="1"/>
  <c r="AK114" i="4"/>
  <c r="AL114" i="4" s="1"/>
  <c r="AF113" i="4"/>
  <c r="AE113" i="4"/>
  <c r="AK112" i="4"/>
  <c r="AL112" i="4" s="1"/>
  <c r="AK111" i="4"/>
  <c r="AL111" i="4" s="1"/>
  <c r="AF109" i="4"/>
  <c r="AE109" i="4"/>
  <c r="AF107" i="4"/>
  <c r="AE107" i="4"/>
  <c r="AF106" i="4"/>
  <c r="AE106" i="4"/>
  <c r="AK105" i="4"/>
  <c r="AL105" i="4" s="1"/>
  <c r="AK104" i="4"/>
  <c r="AL104" i="4" s="1"/>
  <c r="AK103" i="4"/>
  <c r="AL103" i="4" s="1"/>
  <c r="AK99" i="4"/>
  <c r="AL99" i="4" s="1"/>
  <c r="AF96" i="4"/>
  <c r="AE96" i="4"/>
  <c r="AF95" i="4"/>
  <c r="AE95" i="4"/>
  <c r="AK94" i="4"/>
  <c r="AL94" i="4" s="1"/>
  <c r="AF93" i="4"/>
  <c r="AE93" i="4"/>
  <c r="AF92" i="4"/>
  <c r="AE92" i="4"/>
  <c r="AF91" i="4"/>
  <c r="AE91" i="4"/>
  <c r="AK90" i="4"/>
  <c r="AL90" i="4" s="1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K81" i="4"/>
  <c r="AL81" i="4" s="1"/>
  <c r="AF80" i="4"/>
  <c r="AE80" i="4"/>
  <c r="AF79" i="4"/>
  <c r="AE79" i="4"/>
  <c r="AF78" i="4"/>
  <c r="AE78" i="4"/>
  <c r="W68" i="4"/>
  <c r="Z68" i="4"/>
  <c r="Y76" i="4"/>
  <c r="V76" i="4"/>
  <c r="V72" i="4"/>
  <c r="X72" i="4"/>
  <c r="X76" i="4"/>
  <c r="U72" i="4"/>
  <c r="W72" i="4"/>
  <c r="AA69" i="4"/>
  <c r="Z72" i="4"/>
  <c r="Z76" i="4"/>
  <c r="AA72" i="4"/>
  <c r="W69" i="4"/>
  <c r="Y72" i="4"/>
  <c r="Y69" i="4"/>
  <c r="U69" i="4"/>
  <c r="AA73" i="4"/>
  <c r="AA76" i="4"/>
  <c r="U76" i="4"/>
  <c r="W76" i="4"/>
  <c r="U73" i="4"/>
  <c r="U68" i="4"/>
  <c r="V68" i="4"/>
  <c r="W73" i="4"/>
  <c r="X73" i="4"/>
  <c r="X68" i="4"/>
  <c r="Y73" i="4"/>
  <c r="AA68" i="4"/>
  <c r="V73" i="4"/>
  <c r="Z70" i="4"/>
  <c r="X70" i="4"/>
  <c r="Y68" i="4"/>
  <c r="Z74" i="4"/>
  <c r="Y74" i="4"/>
  <c r="U74" i="4"/>
  <c r="W74" i="4"/>
  <c r="AA77" i="4"/>
  <c r="AA75" i="4"/>
  <c r="V74" i="4"/>
  <c r="X74" i="4"/>
  <c r="AF100" i="4"/>
  <c r="AE100" i="4"/>
  <c r="AA70" i="4"/>
  <c r="U70" i="4"/>
  <c r="V70" i="4"/>
  <c r="W70" i="4"/>
  <c r="X16" i="4"/>
  <c r="W9" i="4"/>
  <c r="V62" i="4"/>
  <c r="AA67" i="4"/>
  <c r="W75" i="4"/>
  <c r="Z45" i="4"/>
  <c r="V42" i="4"/>
  <c r="W21" i="4"/>
  <c r="V16" i="4"/>
  <c r="Y20" i="4"/>
  <c r="V45" i="4"/>
  <c r="AA42" i="4"/>
  <c r="W64" i="4"/>
  <c r="W16" i="4"/>
  <c r="W42" i="4"/>
  <c r="X69" i="4"/>
  <c r="V67" i="4"/>
  <c r="X45" i="4"/>
  <c r="Z16" i="4"/>
  <c r="Y9" i="4"/>
  <c r="W45" i="4"/>
  <c r="Y67" i="4"/>
  <c r="U67" i="4"/>
  <c r="AE67" i="4" s="1"/>
  <c r="Z67" i="4"/>
  <c r="Z42" i="4"/>
  <c r="Z64" i="4"/>
  <c r="AA48" i="4"/>
  <c r="U42" i="4"/>
  <c r="X67" i="4"/>
  <c r="W54" i="4"/>
  <c r="Y64" i="4"/>
  <c r="AA64" i="4"/>
  <c r="Z6" i="4"/>
  <c r="W6" i="4"/>
  <c r="AA6" i="4"/>
  <c r="AA71" i="4"/>
  <c r="Y33" i="4"/>
  <c r="U62" i="4"/>
  <c r="X37" i="4"/>
  <c r="Z73" i="4"/>
  <c r="U47" i="4"/>
  <c r="V77" i="4"/>
  <c r="AA62" i="4"/>
  <c r="AA46" i="4"/>
  <c r="AA49" i="4"/>
  <c r="W71" i="4"/>
  <c r="W41" i="4"/>
  <c r="W62" i="4"/>
  <c r="U6" i="4"/>
  <c r="Y6" i="4"/>
  <c r="V65" i="4"/>
  <c r="Y49" i="4"/>
  <c r="Y71" i="4"/>
  <c r="Y41" i="4"/>
  <c r="Y75" i="4"/>
  <c r="V9" i="4"/>
  <c r="AA52" i="4"/>
  <c r="W52" i="4"/>
  <c r="V69" i="4"/>
  <c r="Y15" i="4"/>
  <c r="U14" i="4"/>
  <c r="Y14" i="4"/>
  <c r="AA14" i="4"/>
  <c r="U53" i="4"/>
  <c r="V60" i="4"/>
  <c r="V14" i="4"/>
  <c r="W8" i="4"/>
  <c r="Y8" i="4"/>
  <c r="V17" i="4"/>
  <c r="Z17" i="4"/>
  <c r="W26" i="4"/>
  <c r="Z8" i="4"/>
  <c r="X53" i="4"/>
  <c r="U77" i="4"/>
  <c r="W53" i="4"/>
  <c r="U57" i="4"/>
  <c r="U17" i="4"/>
  <c r="X60" i="4"/>
  <c r="V20" i="4"/>
  <c r="Z20" i="4"/>
  <c r="Z14" i="4"/>
  <c r="W14" i="4"/>
  <c r="Z26" i="4"/>
  <c r="U39" i="4"/>
  <c r="U49" i="4"/>
  <c r="Z15" i="4"/>
  <c r="AA8" i="4"/>
  <c r="U28" i="4"/>
  <c r="W28" i="4"/>
  <c r="AA28" i="4"/>
  <c r="AF18" i="4"/>
  <c r="Y26" i="4"/>
  <c r="AA60" i="4"/>
  <c r="Z75" i="4"/>
  <c r="AA53" i="4"/>
  <c r="AA20" i="4"/>
  <c r="Y60" i="4"/>
  <c r="Y47" i="4"/>
  <c r="Y57" i="4"/>
  <c r="W20" i="4"/>
  <c r="W60" i="4"/>
  <c r="W17" i="4"/>
  <c r="Z60" i="4"/>
  <c r="X20" i="4"/>
  <c r="X14" i="4"/>
  <c r="Y7" i="4"/>
  <c r="AF59" i="4"/>
  <c r="V25" i="4"/>
  <c r="Z25" i="4"/>
  <c r="W35" i="4"/>
  <c r="V35" i="4"/>
  <c r="U35" i="4"/>
  <c r="AA35" i="4"/>
  <c r="Y35" i="4"/>
  <c r="Z35" i="4"/>
  <c r="X35" i="4"/>
  <c r="AF24" i="4"/>
  <c r="V51" i="4"/>
  <c r="X51" i="4"/>
  <c r="Z51" i="4"/>
  <c r="W11" i="4"/>
  <c r="V11" i="4"/>
  <c r="U11" i="4"/>
  <c r="AA11" i="4"/>
  <c r="Y11" i="4"/>
  <c r="X11" i="4"/>
  <c r="Z11" i="4"/>
  <c r="Z77" i="4"/>
  <c r="X77" i="4"/>
  <c r="V15" i="4"/>
  <c r="X15" i="4"/>
  <c r="V23" i="4"/>
  <c r="V63" i="4"/>
  <c r="Y63" i="4"/>
  <c r="W7" i="4"/>
  <c r="W43" i="4"/>
  <c r="Y39" i="4"/>
  <c r="AA33" i="4"/>
  <c r="AA65" i="4"/>
  <c r="Y51" i="4"/>
  <c r="AA23" i="4"/>
  <c r="X65" i="4"/>
  <c r="V75" i="4"/>
  <c r="W63" i="4"/>
  <c r="X75" i="4"/>
  <c r="U7" i="4"/>
  <c r="U43" i="4"/>
  <c r="Y25" i="4"/>
  <c r="Z39" i="4"/>
  <c r="X39" i="4"/>
  <c r="V39" i="4"/>
  <c r="Z23" i="4"/>
  <c r="AA43" i="4"/>
  <c r="W51" i="4"/>
  <c r="U75" i="4"/>
  <c r="W33" i="4"/>
  <c r="W65" i="4"/>
  <c r="Z63" i="4"/>
  <c r="X63" i="4"/>
  <c r="AE44" i="4"/>
  <c r="AF58" i="4"/>
  <c r="W27" i="4"/>
  <c r="V27" i="4"/>
  <c r="U27" i="4"/>
  <c r="AA27" i="4"/>
  <c r="Y27" i="4"/>
  <c r="X27" i="4"/>
  <c r="Z27" i="4"/>
  <c r="AF10" i="4"/>
  <c r="AE10" i="4"/>
  <c r="V7" i="4"/>
  <c r="X7" i="4"/>
  <c r="V47" i="4"/>
  <c r="X47" i="4"/>
  <c r="V57" i="4"/>
  <c r="X57" i="4"/>
  <c r="V71" i="4"/>
  <c r="X71" i="4"/>
  <c r="Z71" i="4"/>
  <c r="W19" i="4"/>
  <c r="V19" i="4"/>
  <c r="U19" i="4"/>
  <c r="AA19" i="4"/>
  <c r="Y19" i="4"/>
  <c r="Z19" i="4"/>
  <c r="X19" i="4"/>
  <c r="AF13" i="4"/>
  <c r="AF50" i="4"/>
  <c r="AE50" i="4"/>
  <c r="X41" i="4"/>
  <c r="Z41" i="4"/>
  <c r="Z49" i="4"/>
  <c r="X49" i="4"/>
  <c r="V49" i="4"/>
  <c r="AF66" i="4"/>
  <c r="Z61" i="4"/>
  <c r="X61" i="4"/>
  <c r="V61" i="4"/>
  <c r="U63" i="4"/>
  <c r="X25" i="4"/>
  <c r="V43" i="4"/>
  <c r="AA7" i="4"/>
  <c r="W25" i="4"/>
  <c r="AA57" i="4"/>
  <c r="U25" i="4"/>
  <c r="X33" i="4"/>
  <c r="Y65" i="4"/>
  <c r="Z57" i="4"/>
  <c r="V33" i="4"/>
  <c r="U51" i="4"/>
  <c r="Y23" i="4"/>
  <c r="Z7" i="4"/>
  <c r="Y43" i="4"/>
  <c r="W55" i="4"/>
  <c r="W15" i="4"/>
  <c r="V53" i="4"/>
  <c r="X43" i="4"/>
  <c r="Z55" i="4"/>
  <c r="Z65" i="4"/>
  <c r="W77" i="4"/>
  <c r="Y77" i="4"/>
  <c r="W23" i="4"/>
  <c r="Y53" i="4"/>
  <c r="X55" i="4"/>
  <c r="AA47" i="4"/>
  <c r="AA63" i="4"/>
  <c r="AA39" i="4"/>
  <c r="U15" i="4"/>
  <c r="AA25" i="4"/>
  <c r="AA41" i="4"/>
  <c r="U33" i="4"/>
  <c r="Z47" i="4"/>
  <c r="U4" i="4"/>
  <c r="W4" i="4"/>
  <c r="AA4" i="4"/>
  <c r="X4" i="4"/>
  <c r="V4" i="4"/>
  <c r="Y4" i="4"/>
  <c r="Z4" i="4"/>
  <c r="W5" i="4"/>
  <c r="AA5" i="4"/>
  <c r="X5" i="4"/>
  <c r="U5" i="4"/>
  <c r="Y5" i="4"/>
  <c r="V5" i="4"/>
  <c r="Z5" i="4"/>
  <c r="AB3" i="4"/>
  <c r="AH591" i="4" l="1"/>
  <c r="AK98" i="4"/>
  <c r="AL98" i="4" s="1"/>
  <c r="AK101" i="4"/>
  <c r="AL101" i="4" s="1"/>
  <c r="AK89" i="4"/>
  <c r="AL89" i="4" s="1"/>
  <c r="AK108" i="4"/>
  <c r="AL108" i="4" s="1"/>
  <c r="AK123" i="4"/>
  <c r="AL123" i="4" s="1"/>
  <c r="AF44" i="4"/>
  <c r="AE42" i="4"/>
  <c r="AF56" i="4"/>
  <c r="AF12" i="4"/>
  <c r="AE24" i="4"/>
  <c r="AF73" i="4"/>
  <c r="AF67" i="4"/>
  <c r="AF40" i="4"/>
  <c r="AF21" i="4"/>
  <c r="AF31" i="4"/>
  <c r="AF26" i="4"/>
  <c r="AF32" i="4"/>
  <c r="AE37" i="4"/>
  <c r="AK37" i="4" s="1"/>
  <c r="AL37" i="4" s="1"/>
  <c r="AF36" i="4"/>
  <c r="AK97" i="4"/>
  <c r="AL97" i="4" s="1"/>
  <c r="AE48" i="4"/>
  <c r="AK136" i="4"/>
  <c r="AL136" i="4" s="1"/>
  <c r="AH500" i="4"/>
  <c r="AK137" i="4"/>
  <c r="AL137" i="4" s="1"/>
  <c r="AF37" i="4"/>
  <c r="AE26" i="4"/>
  <c r="AK22" i="4"/>
  <c r="AL22" i="4" s="1"/>
  <c r="AE36" i="4"/>
  <c r="AE12" i="4"/>
  <c r="AE21" i="4"/>
  <c r="AE32" i="4"/>
  <c r="AE31" i="4"/>
  <c r="AK110" i="4"/>
  <c r="AL110" i="4" s="1"/>
  <c r="AE61" i="4"/>
  <c r="AJ127" i="4"/>
  <c r="AE70" i="4"/>
  <c r="AE69" i="4"/>
  <c r="AF69" i="4"/>
  <c r="AF55" i="4"/>
  <c r="AE40" i="4"/>
  <c r="AE38" i="4"/>
  <c r="AE29" i="4"/>
  <c r="AH90" i="4"/>
  <c r="AF42" i="4"/>
  <c r="AF38" i="4"/>
  <c r="AK38" i="4" s="1"/>
  <c r="AL38" i="4" s="1"/>
  <c r="AF33" i="4"/>
  <c r="AE77" i="4"/>
  <c r="AE64" i="4"/>
  <c r="AF34" i="4"/>
  <c r="AK34" i="4" s="1"/>
  <c r="AL34" i="4" s="1"/>
  <c r="AF77" i="4"/>
  <c r="AE57" i="4"/>
  <c r="AF64" i="4"/>
  <c r="AK64" i="4" s="1"/>
  <c r="AL64" i="4" s="1"/>
  <c r="AF76" i="4"/>
  <c r="AE51" i="4"/>
  <c r="AF28" i="4"/>
  <c r="AF17" i="4"/>
  <c r="AE76" i="4"/>
  <c r="AK76" i="4" s="1"/>
  <c r="AL76" i="4" s="1"/>
  <c r="AF61" i="4"/>
  <c r="AF54" i="4"/>
  <c r="AE75" i="4"/>
  <c r="AF74" i="4"/>
  <c r="AE73" i="4"/>
  <c r="AE72" i="4"/>
  <c r="AF68" i="4"/>
  <c r="AF60" i="4"/>
  <c r="AF57" i="4"/>
  <c r="AE56" i="4"/>
  <c r="AK56" i="4" s="1"/>
  <c r="AL56" i="4" s="1"/>
  <c r="AE55" i="4"/>
  <c r="AK55" i="4" s="1"/>
  <c r="AL55" i="4" s="1"/>
  <c r="AE54" i="4"/>
  <c r="AF51" i="4"/>
  <c r="AF49" i="4"/>
  <c r="AF48" i="4"/>
  <c r="AK48" i="4" s="1"/>
  <c r="AL48" i="4" s="1"/>
  <c r="AE47" i="4"/>
  <c r="AE45" i="4"/>
  <c r="AF41" i="4"/>
  <c r="AF39" i="4"/>
  <c r="AE33" i="4"/>
  <c r="AK33" i="4" s="1"/>
  <c r="AL33" i="4" s="1"/>
  <c r="AF30" i="4"/>
  <c r="AF20" i="4"/>
  <c r="AE18" i="4"/>
  <c r="AF15" i="4"/>
  <c r="AF14" i="4"/>
  <c r="AE13" i="4"/>
  <c r="AK13" i="4" s="1"/>
  <c r="AL13" i="4" s="1"/>
  <c r="AF9" i="4"/>
  <c r="AJ470" i="4"/>
  <c r="AH470" i="4"/>
  <c r="AH492" i="4"/>
  <c r="AJ492" i="4"/>
  <c r="AF47" i="4"/>
  <c r="AK47" i="4" s="1"/>
  <c r="AL47" i="4" s="1"/>
  <c r="AK129" i="4"/>
  <c r="AL129" i="4" s="1"/>
  <c r="AE20" i="4"/>
  <c r="AE9" i="4"/>
  <c r="AE60" i="4"/>
  <c r="AE30" i="4"/>
  <c r="AK30" i="4" s="1"/>
  <c r="AL30" i="4" s="1"/>
  <c r="AE41" i="4"/>
  <c r="AE28" i="4"/>
  <c r="AF45" i="4"/>
  <c r="AF72" i="4"/>
  <c r="AJ544" i="4"/>
  <c r="AH544" i="4"/>
  <c r="AH441" i="4"/>
  <c r="AJ441" i="4"/>
  <c r="AJ542" i="4"/>
  <c r="AH542" i="4"/>
  <c r="AH126" i="4"/>
  <c r="AK127" i="4"/>
  <c r="AL127" i="4" s="1"/>
  <c r="AK131" i="4"/>
  <c r="AL131" i="4" s="1"/>
  <c r="AJ137" i="4"/>
  <c r="AJ503" i="4"/>
  <c r="AH503" i="4"/>
  <c r="AJ468" i="4"/>
  <c r="AH468" i="4"/>
  <c r="AJ435" i="4"/>
  <c r="AH435" i="4"/>
  <c r="AJ426" i="4"/>
  <c r="AH426" i="4"/>
  <c r="AJ421" i="4"/>
  <c r="AH421" i="4"/>
  <c r="AH349" i="4"/>
  <c r="AJ349" i="4"/>
  <c r="AE49" i="4"/>
  <c r="AJ394" i="4"/>
  <c r="AH394" i="4"/>
  <c r="AJ352" i="4"/>
  <c r="AH352" i="4"/>
  <c r="AJ329" i="4"/>
  <c r="AH329" i="4"/>
  <c r="AJ313" i="4"/>
  <c r="AH313" i="4"/>
  <c r="AE39" i="4"/>
  <c r="AF52" i="4"/>
  <c r="AE52" i="4"/>
  <c r="AJ301" i="4"/>
  <c r="AH301" i="4"/>
  <c r="AJ296" i="4"/>
  <c r="AH296" i="4"/>
  <c r="AJ251" i="4"/>
  <c r="AH251" i="4"/>
  <c r="AJ246" i="4"/>
  <c r="AH246" i="4"/>
  <c r="AJ241" i="4"/>
  <c r="AH241" i="4"/>
  <c r="AJ236" i="4"/>
  <c r="AH236" i="4"/>
  <c r="AJ223" i="4"/>
  <c r="AH223" i="4"/>
  <c r="AJ219" i="4"/>
  <c r="AH219" i="4"/>
  <c r="AJ202" i="4"/>
  <c r="AH202" i="4"/>
  <c r="AJ193" i="4"/>
  <c r="AH193" i="4"/>
  <c r="AJ185" i="4"/>
  <c r="AH185" i="4"/>
  <c r="AH180" i="4"/>
  <c r="AJ180" i="4"/>
  <c r="AJ179" i="4"/>
  <c r="AH179" i="4"/>
  <c r="AJ176" i="4"/>
  <c r="AH176" i="4"/>
  <c r="AJ174" i="4"/>
  <c r="AH174" i="4"/>
  <c r="AJ173" i="4"/>
  <c r="AH173" i="4"/>
  <c r="AJ172" i="4"/>
  <c r="AH172" i="4"/>
  <c r="AJ171" i="4"/>
  <c r="AH171" i="4"/>
  <c r="AJ169" i="4"/>
  <c r="AH169" i="4"/>
  <c r="AJ168" i="4"/>
  <c r="AH168" i="4"/>
  <c r="AJ167" i="4"/>
  <c r="AH167" i="4"/>
  <c r="AJ166" i="4"/>
  <c r="AH166" i="4"/>
  <c r="AJ165" i="4"/>
  <c r="AH165" i="4"/>
  <c r="AJ164" i="4"/>
  <c r="AH164" i="4"/>
  <c r="AJ163" i="4"/>
  <c r="AH163" i="4"/>
  <c r="AJ162" i="4"/>
  <c r="AH162" i="4"/>
  <c r="AJ161" i="4"/>
  <c r="AJ160" i="4"/>
  <c r="AH160" i="4"/>
  <c r="AJ159" i="4"/>
  <c r="AH159" i="4"/>
  <c r="AJ158" i="4"/>
  <c r="AH158" i="4"/>
  <c r="AJ157" i="4"/>
  <c r="AH157" i="4"/>
  <c r="AJ156" i="4"/>
  <c r="AH156" i="4"/>
  <c r="AJ154" i="4"/>
  <c r="AH154" i="4"/>
  <c r="AJ153" i="4"/>
  <c r="AH153" i="4"/>
  <c r="AJ152" i="4"/>
  <c r="AH152" i="4"/>
  <c r="AJ151" i="4"/>
  <c r="AH151" i="4"/>
  <c r="AJ150" i="4"/>
  <c r="AH150" i="4"/>
  <c r="AJ149" i="4"/>
  <c r="AH149" i="4"/>
  <c r="AJ148" i="4"/>
  <c r="AH148" i="4"/>
  <c r="AJ147" i="4"/>
  <c r="AH147" i="4"/>
  <c r="AJ146" i="4"/>
  <c r="AH146" i="4"/>
  <c r="AJ145" i="4"/>
  <c r="AH145" i="4"/>
  <c r="AJ144" i="4"/>
  <c r="AH144" i="4"/>
  <c r="AJ143" i="4"/>
  <c r="AH143" i="4"/>
  <c r="AJ142" i="4"/>
  <c r="AH142" i="4"/>
  <c r="AJ141" i="4"/>
  <c r="AH141" i="4"/>
  <c r="AJ140" i="4"/>
  <c r="AH140" i="4"/>
  <c r="AH139" i="4"/>
  <c r="AJ139" i="4"/>
  <c r="AJ138" i="4"/>
  <c r="AH138" i="4"/>
  <c r="AH136" i="4"/>
  <c r="AJ136" i="4"/>
  <c r="AH135" i="4"/>
  <c r="AJ135" i="4"/>
  <c r="AH134" i="4"/>
  <c r="AJ134" i="4"/>
  <c r="AJ133" i="4"/>
  <c r="AH133" i="4"/>
  <c r="AK132" i="4"/>
  <c r="AL132" i="4" s="1"/>
  <c r="AJ131" i="4"/>
  <c r="AH131" i="4"/>
  <c r="AJ130" i="4"/>
  <c r="AH130" i="4"/>
  <c r="AH129" i="4"/>
  <c r="AJ129" i="4"/>
  <c r="AH128" i="4"/>
  <c r="AJ128" i="4"/>
  <c r="AK125" i="4"/>
  <c r="AL125" i="4" s="1"/>
  <c r="AK124" i="4"/>
  <c r="AL124" i="4" s="1"/>
  <c r="AH123" i="4"/>
  <c r="AJ123" i="4"/>
  <c r="AK122" i="4"/>
  <c r="AL122" i="4" s="1"/>
  <c r="AH121" i="4"/>
  <c r="AJ121" i="4"/>
  <c r="AH120" i="4"/>
  <c r="AJ120" i="4"/>
  <c r="AJ119" i="4"/>
  <c r="AH119" i="4"/>
  <c r="AK118" i="4"/>
  <c r="AL118" i="4" s="1"/>
  <c r="AK117" i="4"/>
  <c r="AL117" i="4" s="1"/>
  <c r="AH116" i="4"/>
  <c r="AJ116" i="4"/>
  <c r="AJ115" i="4"/>
  <c r="AH115" i="4"/>
  <c r="AJ114" i="4"/>
  <c r="AH114" i="4"/>
  <c r="AK113" i="4"/>
  <c r="AL113" i="4" s="1"/>
  <c r="AJ112" i="4"/>
  <c r="AH112" i="4"/>
  <c r="AH111" i="4"/>
  <c r="AJ111" i="4"/>
  <c r="AJ110" i="4"/>
  <c r="AH110" i="4"/>
  <c r="AK109" i="4"/>
  <c r="AL109" i="4" s="1"/>
  <c r="AJ108" i="4"/>
  <c r="AH108" i="4"/>
  <c r="AK107" i="4"/>
  <c r="AL107" i="4" s="1"/>
  <c r="AK106" i="4"/>
  <c r="AL106" i="4" s="1"/>
  <c r="AJ105" i="4"/>
  <c r="AH105" i="4"/>
  <c r="AJ104" i="4"/>
  <c r="AH104" i="4"/>
  <c r="AJ103" i="4"/>
  <c r="AH103" i="4"/>
  <c r="AJ102" i="4"/>
  <c r="AH102" i="4"/>
  <c r="AJ101" i="4"/>
  <c r="AH101" i="4"/>
  <c r="AJ99" i="4"/>
  <c r="AH99" i="4"/>
  <c r="AJ98" i="4"/>
  <c r="AH98" i="4"/>
  <c r="AJ97" i="4"/>
  <c r="AH97" i="4"/>
  <c r="AK96" i="4"/>
  <c r="AL96" i="4" s="1"/>
  <c r="AK95" i="4"/>
  <c r="AL95" i="4" s="1"/>
  <c r="AJ94" i="4"/>
  <c r="AH94" i="4"/>
  <c r="AK93" i="4"/>
  <c r="AL93" i="4" s="1"/>
  <c r="AK92" i="4"/>
  <c r="AL92" i="4" s="1"/>
  <c r="AK91" i="4"/>
  <c r="AL91" i="4" s="1"/>
  <c r="AJ89" i="4"/>
  <c r="AH89" i="4"/>
  <c r="AK88" i="4"/>
  <c r="AL88" i="4" s="1"/>
  <c r="AK87" i="4"/>
  <c r="AL87" i="4" s="1"/>
  <c r="AK86" i="4"/>
  <c r="AL86" i="4" s="1"/>
  <c r="AK85" i="4"/>
  <c r="AL85" i="4" s="1"/>
  <c r="AK84" i="4"/>
  <c r="AL84" i="4" s="1"/>
  <c r="AK83" i="4"/>
  <c r="AL83" i="4" s="1"/>
  <c r="AK82" i="4"/>
  <c r="AL82" i="4" s="1"/>
  <c r="AJ81" i="4"/>
  <c r="AH81" i="4"/>
  <c r="AK80" i="4"/>
  <c r="AL80" i="4" s="1"/>
  <c r="AK79" i="4"/>
  <c r="AL79" i="4" s="1"/>
  <c r="AK78" i="4"/>
  <c r="AL78" i="4" s="1"/>
  <c r="AE74" i="4"/>
  <c r="AK74" i="4" s="1"/>
  <c r="AL74" i="4" s="1"/>
  <c r="AE68" i="4"/>
  <c r="AF70" i="4"/>
  <c r="AJ100" i="4"/>
  <c r="AK100" i="4"/>
  <c r="AL100" i="4" s="1"/>
  <c r="AE15" i="4"/>
  <c r="AK15" i="4" s="1"/>
  <c r="AL15" i="4" s="1"/>
  <c r="AE17" i="4"/>
  <c r="AE14" i="4"/>
  <c r="AF75" i="4"/>
  <c r="AE46" i="4"/>
  <c r="AF46" i="4"/>
  <c r="AF16" i="4"/>
  <c r="AE16" i="4"/>
  <c r="AF6" i="4"/>
  <c r="AE6" i="4"/>
  <c r="AF62" i="4"/>
  <c r="AE62" i="4"/>
  <c r="AF8" i="4"/>
  <c r="AE8" i="4"/>
  <c r="AK18" i="4"/>
  <c r="AL18" i="4" s="1"/>
  <c r="AE27" i="4"/>
  <c r="AF27" i="4"/>
  <c r="AK12" i="4"/>
  <c r="AL12" i="4" s="1"/>
  <c r="AK51" i="4"/>
  <c r="AL51" i="4" s="1"/>
  <c r="AK50" i="4"/>
  <c r="AL50" i="4" s="1"/>
  <c r="AK67" i="4"/>
  <c r="AL67" i="4" s="1"/>
  <c r="AK42" i="4"/>
  <c r="AL42" i="4" s="1"/>
  <c r="AE71" i="4"/>
  <c r="AF71" i="4"/>
  <c r="AE19" i="4"/>
  <c r="AF19" i="4"/>
  <c r="AH22" i="4"/>
  <c r="AJ22" i="4"/>
  <c r="AE43" i="4"/>
  <c r="AF43" i="4"/>
  <c r="AK73" i="4"/>
  <c r="AL73" i="4" s="1"/>
  <c r="AK29" i="4"/>
  <c r="AL29" i="4" s="1"/>
  <c r="AF25" i="4"/>
  <c r="AE25" i="4"/>
  <c r="AK66" i="4"/>
  <c r="AL66" i="4" s="1"/>
  <c r="AK24" i="4"/>
  <c r="AL24" i="4" s="1"/>
  <c r="AK72" i="4"/>
  <c r="AL72" i="4" s="1"/>
  <c r="AK44" i="4"/>
  <c r="AL44" i="4" s="1"/>
  <c r="AK32" i="4"/>
  <c r="AL32" i="4" s="1"/>
  <c r="AE63" i="4"/>
  <c r="AF63" i="4"/>
  <c r="AE23" i="4"/>
  <c r="AF23" i="4"/>
  <c r="AK21" i="4"/>
  <c r="AL21" i="4" s="1"/>
  <c r="AK69" i="4"/>
  <c r="AL69" i="4" s="1"/>
  <c r="AK31" i="4"/>
  <c r="AL31" i="4" s="1"/>
  <c r="AE35" i="4"/>
  <c r="AF35" i="4"/>
  <c r="AK59" i="4"/>
  <c r="AL59" i="4" s="1"/>
  <c r="AK58" i="4"/>
  <c r="AL58" i="4" s="1"/>
  <c r="AE53" i="4"/>
  <c r="AF53" i="4"/>
  <c r="AE7" i="4"/>
  <c r="AF7" i="4"/>
  <c r="AE11" i="4"/>
  <c r="AF11" i="4"/>
  <c r="AK61" i="4"/>
  <c r="AL61" i="4" s="1"/>
  <c r="AK26" i="4"/>
  <c r="AL26" i="4" s="1"/>
  <c r="AK10" i="4"/>
  <c r="AL10" i="4" s="1"/>
  <c r="AK36" i="4"/>
  <c r="AL36" i="4" s="1"/>
  <c r="AE65" i="4"/>
  <c r="AF65" i="4"/>
  <c r="AK49" i="4"/>
  <c r="AL49" i="4" s="1"/>
  <c r="AF4" i="4"/>
  <c r="AE4" i="4"/>
  <c r="AE5" i="4"/>
  <c r="AF5" i="4"/>
  <c r="AK40" i="4" l="1"/>
  <c r="AL40" i="4" s="1"/>
  <c r="AK39" i="4"/>
  <c r="AL39" i="4" s="1"/>
  <c r="AK28" i="4"/>
  <c r="AL28" i="4" s="1"/>
  <c r="AK70" i="4"/>
  <c r="AL70" i="4" s="1"/>
  <c r="AH127" i="4"/>
  <c r="AJ90" i="4"/>
  <c r="AK77" i="4"/>
  <c r="AL77" i="4" s="1"/>
  <c r="AJ76" i="4"/>
  <c r="AK68" i="4"/>
  <c r="AL68" i="4" s="1"/>
  <c r="AK60" i="4"/>
  <c r="AL60" i="4" s="1"/>
  <c r="AK57" i="4"/>
  <c r="AL57" i="4" s="1"/>
  <c r="AK45" i="4"/>
  <c r="AL45" i="4" s="1"/>
  <c r="AH38" i="4"/>
  <c r="AH15" i="4"/>
  <c r="AK5" i="4"/>
  <c r="AH76" i="4"/>
  <c r="AH64" i="4"/>
  <c r="AJ47" i="4"/>
  <c r="AH30" i="4"/>
  <c r="AK20" i="4"/>
  <c r="AL20" i="4" s="1"/>
  <c r="AH14" i="4"/>
  <c r="AJ41" i="4"/>
  <c r="AK75" i="4"/>
  <c r="AL75" i="4" s="1"/>
  <c r="AK54" i="4"/>
  <c r="AL54" i="4" s="1"/>
  <c r="AK41" i="4"/>
  <c r="AL41" i="4" s="1"/>
  <c r="AJ39" i="4"/>
  <c r="AK9" i="4"/>
  <c r="AL9" i="4" s="1"/>
  <c r="AJ28" i="4"/>
  <c r="AJ126" i="4"/>
  <c r="AK17" i="4"/>
  <c r="AL17" i="4" s="1"/>
  <c r="AK14" i="4"/>
  <c r="AL14" i="4" s="1"/>
  <c r="AH100" i="4"/>
  <c r="AH137" i="4"/>
  <c r="AK52" i="4"/>
  <c r="AL52" i="4" s="1"/>
  <c r="AJ132" i="4"/>
  <c r="AH132" i="4"/>
  <c r="AJ125" i="4"/>
  <c r="AH125" i="4"/>
  <c r="AJ124" i="4"/>
  <c r="AH124" i="4"/>
  <c r="AJ122" i="4"/>
  <c r="AH122" i="4"/>
  <c r="AJ118" i="4"/>
  <c r="AH118" i="4"/>
  <c r="AJ117" i="4"/>
  <c r="AH117" i="4"/>
  <c r="AJ113" i="4"/>
  <c r="AH113" i="4"/>
  <c r="AJ109" i="4"/>
  <c r="AH109" i="4"/>
  <c r="AJ107" i="4"/>
  <c r="AH107" i="4"/>
  <c r="AJ106" i="4"/>
  <c r="AH106" i="4"/>
  <c r="AJ74" i="4"/>
  <c r="AJ96" i="4"/>
  <c r="AH96" i="4"/>
  <c r="AJ95" i="4"/>
  <c r="AH95" i="4"/>
  <c r="AJ93" i="4"/>
  <c r="AH93" i="4"/>
  <c r="AJ92" i="4"/>
  <c r="AH92" i="4"/>
  <c r="AJ91" i="4"/>
  <c r="AH91" i="4"/>
  <c r="AJ88" i="4"/>
  <c r="AH88" i="4"/>
  <c r="AJ87" i="4"/>
  <c r="AH87" i="4"/>
  <c r="AJ86" i="4"/>
  <c r="AH86" i="4"/>
  <c r="AJ85" i="4"/>
  <c r="AH85" i="4"/>
  <c r="AJ84" i="4"/>
  <c r="AH84" i="4"/>
  <c r="AJ83" i="4"/>
  <c r="AH83" i="4"/>
  <c r="AJ82" i="4"/>
  <c r="AH82" i="4"/>
  <c r="AJ80" i="4"/>
  <c r="AH80" i="4"/>
  <c r="AJ79" i="4"/>
  <c r="AH79" i="4"/>
  <c r="AJ78" i="4"/>
  <c r="AH78" i="4"/>
  <c r="AJ68" i="4"/>
  <c r="AK16" i="4"/>
  <c r="AL16" i="4" s="1"/>
  <c r="AK46" i="4"/>
  <c r="AL46" i="4" s="1"/>
  <c r="AK62" i="4"/>
  <c r="AL62" i="4" s="1"/>
  <c r="AK6" i="4"/>
  <c r="AL6" i="4" s="1"/>
  <c r="AJ18" i="4"/>
  <c r="AH18" i="4"/>
  <c r="AK8" i="4"/>
  <c r="AL8" i="4" s="1"/>
  <c r="AH36" i="4"/>
  <c r="AJ36" i="4"/>
  <c r="AJ59" i="4"/>
  <c r="AH59" i="4"/>
  <c r="AJ55" i="4"/>
  <c r="AH55" i="4"/>
  <c r="AJ45" i="4"/>
  <c r="AH45" i="4"/>
  <c r="AK43" i="4"/>
  <c r="AL43" i="4" s="1"/>
  <c r="AK27" i="4"/>
  <c r="AL27" i="4" s="1"/>
  <c r="AJ26" i="4"/>
  <c r="AH26" i="4"/>
  <c r="AH44" i="4"/>
  <c r="AJ44" i="4"/>
  <c r="AJ29" i="4"/>
  <c r="AH29" i="4"/>
  <c r="AJ64" i="4"/>
  <c r="AH50" i="4"/>
  <c r="AJ50" i="4"/>
  <c r="AK65" i="4"/>
  <c r="AL65" i="4" s="1"/>
  <c r="AJ15" i="4"/>
  <c r="AJ61" i="4"/>
  <c r="AH61" i="4"/>
  <c r="AJ69" i="4"/>
  <c r="AH69" i="4"/>
  <c r="AK63" i="4"/>
  <c r="AL63" i="4" s="1"/>
  <c r="AJ77" i="4"/>
  <c r="AH77" i="4"/>
  <c r="AJ17" i="4"/>
  <c r="AH17" i="4"/>
  <c r="AH73" i="4"/>
  <c r="AJ73" i="4"/>
  <c r="AK19" i="4"/>
  <c r="AL19" i="4" s="1"/>
  <c r="AH12" i="4"/>
  <c r="AJ12" i="4"/>
  <c r="AK11" i="4"/>
  <c r="AL11" i="4" s="1"/>
  <c r="AH24" i="4"/>
  <c r="AJ24" i="4"/>
  <c r="AH48" i="4"/>
  <c r="AJ48" i="4"/>
  <c r="AJ75" i="4"/>
  <c r="AH75" i="4"/>
  <c r="AJ31" i="4"/>
  <c r="AH31" i="4"/>
  <c r="AJ33" i="4"/>
  <c r="AH33" i="4"/>
  <c r="AJ10" i="4"/>
  <c r="AH10" i="4"/>
  <c r="AH60" i="4"/>
  <c r="AJ60" i="4"/>
  <c r="AH66" i="4"/>
  <c r="AJ66" i="4"/>
  <c r="AK25" i="4"/>
  <c r="AL25" i="4" s="1"/>
  <c r="AH58" i="4"/>
  <c r="AJ58" i="4"/>
  <c r="AH56" i="4"/>
  <c r="AJ56" i="4"/>
  <c r="AH40" i="4"/>
  <c r="AJ40" i="4"/>
  <c r="AH42" i="4"/>
  <c r="AJ42" i="4"/>
  <c r="AJ49" i="4"/>
  <c r="AH49" i="4"/>
  <c r="AH20" i="4"/>
  <c r="AJ20" i="4"/>
  <c r="AK71" i="4"/>
  <c r="AL71" i="4" s="1"/>
  <c r="AK7" i="4"/>
  <c r="AL7" i="4" s="1"/>
  <c r="AK35" i="4"/>
  <c r="AL35" i="4" s="1"/>
  <c r="AK23" i="4"/>
  <c r="AL23" i="4" s="1"/>
  <c r="AJ37" i="4"/>
  <c r="AH37" i="4"/>
  <c r="AJ57" i="4"/>
  <c r="AH57" i="4"/>
  <c r="AH41" i="4"/>
  <c r="AJ67" i="4"/>
  <c r="AH67" i="4"/>
  <c r="AJ51" i="4"/>
  <c r="AH51" i="4"/>
  <c r="AK53" i="4"/>
  <c r="AL53" i="4" s="1"/>
  <c r="AJ9" i="4"/>
  <c r="AH9" i="4"/>
  <c r="AH70" i="4"/>
  <c r="AJ70" i="4"/>
  <c r="AJ21" i="4"/>
  <c r="AH21" i="4"/>
  <c r="AH32" i="4"/>
  <c r="AJ32" i="4"/>
  <c r="AH72" i="4"/>
  <c r="AJ72" i="4"/>
  <c r="AJ13" i="4"/>
  <c r="AH13" i="4"/>
  <c r="AK4" i="4"/>
  <c r="AJ5" i="4"/>
  <c r="V96" i="5"/>
  <c r="V98" i="5" s="1"/>
  <c r="U96" i="5"/>
  <c r="U98" i="5" s="1"/>
  <c r="T96" i="5"/>
  <c r="T98" i="5" s="1"/>
  <c r="S96" i="5"/>
  <c r="S98" i="5" s="1"/>
  <c r="R96" i="5"/>
  <c r="R98" i="5" s="1"/>
  <c r="Q96" i="5"/>
  <c r="Q98" i="5" s="1"/>
  <c r="P96" i="5"/>
  <c r="P98" i="5" s="1"/>
  <c r="O96" i="5"/>
  <c r="O98" i="5" s="1"/>
  <c r="N96" i="5"/>
  <c r="N98" i="5" s="1"/>
  <c r="M96" i="5"/>
  <c r="M98" i="5" s="1"/>
  <c r="L96" i="5"/>
  <c r="L98" i="5" s="1"/>
  <c r="K96" i="5"/>
  <c r="K98" i="5" s="1"/>
  <c r="J96" i="5"/>
  <c r="J98" i="5" s="1"/>
  <c r="I96" i="5"/>
  <c r="I98" i="5" s="1"/>
  <c r="H96" i="5"/>
  <c r="H98" i="5" s="1"/>
  <c r="G96" i="5"/>
  <c r="G98" i="5" s="1"/>
  <c r="F96" i="5"/>
  <c r="F98" i="5" s="1"/>
  <c r="E96" i="5"/>
  <c r="E98" i="5" s="1"/>
  <c r="D96" i="5"/>
  <c r="D98" i="5" s="1"/>
  <c r="C96" i="5"/>
  <c r="C98" i="5" s="1"/>
  <c r="B96" i="5"/>
  <c r="B98" i="5" s="1"/>
  <c r="AH47" i="4" l="1"/>
  <c r="AH39" i="4"/>
  <c r="AJ38" i="4"/>
  <c r="AH28" i="4"/>
  <c r="AJ34" i="4"/>
  <c r="AH34" i="4"/>
  <c r="AJ30" i="4"/>
  <c r="AJ14" i="4"/>
  <c r="AJ54" i="4"/>
  <c r="AH54" i="4"/>
  <c r="AH74" i="4"/>
  <c r="AH52" i="4"/>
  <c r="AJ52" i="4"/>
  <c r="AH68" i="4"/>
  <c r="AH46" i="4"/>
  <c r="AJ46" i="4"/>
  <c r="AH16" i="4"/>
  <c r="AJ16" i="4"/>
  <c r="AH6" i="4"/>
  <c r="AJ6" i="4"/>
  <c r="AH62" i="4"/>
  <c r="AJ62" i="4"/>
  <c r="AJ8" i="4"/>
  <c r="AH8" i="4"/>
  <c r="AH5" i="4"/>
  <c r="AJ23" i="4"/>
  <c r="AH23" i="4"/>
  <c r="AJ71" i="4"/>
  <c r="AH71" i="4"/>
  <c r="AJ11" i="4"/>
  <c r="AH11" i="4"/>
  <c r="AJ27" i="4"/>
  <c r="AH27" i="4"/>
  <c r="AJ43" i="4"/>
  <c r="AH43" i="4"/>
  <c r="AJ35" i="4"/>
  <c r="AH35" i="4"/>
  <c r="AJ25" i="4"/>
  <c r="AH25" i="4"/>
  <c r="AJ53" i="4"/>
  <c r="AH53" i="4"/>
  <c r="AJ7" i="4"/>
  <c r="AH7" i="4"/>
  <c r="AJ19" i="4"/>
  <c r="AH19" i="4"/>
  <c r="AJ63" i="4"/>
  <c r="AH63" i="4"/>
  <c r="AJ65" i="4"/>
  <c r="AH65" i="4"/>
  <c r="AH4" i="4"/>
  <c r="AJ4" i="4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V95" i="5" l="1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U95" i="5"/>
  <c r="U94" i="5"/>
  <c r="U93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100" i="5" l="1"/>
  <c r="B99" i="5"/>
  <c r="B102" i="5" s="1"/>
  <c r="B103" i="5" s="1"/>
  <c r="C100" i="5"/>
  <c r="C99" i="5"/>
  <c r="C102" i="5" s="1"/>
  <c r="C103" i="5" s="1"/>
  <c r="D100" i="5"/>
  <c r="D99" i="5"/>
  <c r="D102" i="5" s="1"/>
  <c r="D103" i="5" s="1"/>
  <c r="E100" i="5"/>
  <c r="E99" i="5"/>
  <c r="E102" i="5" s="1"/>
  <c r="E103" i="5" s="1"/>
  <c r="F100" i="5"/>
  <c r="F99" i="5"/>
  <c r="F102" i="5" s="1"/>
  <c r="F103" i="5" s="1"/>
  <c r="G100" i="5"/>
  <c r="G99" i="5"/>
  <c r="G102" i="5" s="1"/>
  <c r="G103" i="5" s="1"/>
  <c r="H100" i="5"/>
  <c r="H99" i="5"/>
  <c r="H102" i="5" s="1"/>
  <c r="H103" i="5" s="1"/>
  <c r="I100" i="5"/>
  <c r="I99" i="5"/>
  <c r="I102" i="5" s="1"/>
  <c r="I103" i="5" s="1"/>
  <c r="J100" i="5"/>
  <c r="J99" i="5"/>
  <c r="J102" i="5" s="1"/>
  <c r="J103" i="5" s="1"/>
  <c r="K100" i="5"/>
  <c r="K99" i="5"/>
  <c r="K102" i="5" s="1"/>
  <c r="K103" i="5" s="1"/>
  <c r="L100" i="5"/>
  <c r="L99" i="5"/>
  <c r="L102" i="5" s="1"/>
  <c r="L103" i="5" s="1"/>
  <c r="M100" i="5"/>
  <c r="M99" i="5"/>
  <c r="M102" i="5" s="1"/>
  <c r="M103" i="5" s="1"/>
  <c r="N100" i="5"/>
  <c r="N99" i="5"/>
  <c r="N102" i="5" s="1"/>
  <c r="N103" i="5" s="1"/>
  <c r="O100" i="5"/>
  <c r="O99" i="5"/>
  <c r="O102" i="5" s="1"/>
  <c r="O103" i="5" s="1"/>
  <c r="P100" i="5"/>
  <c r="P99" i="5"/>
  <c r="P102" i="5" s="1"/>
  <c r="P103" i="5" s="1"/>
  <c r="Q100" i="5"/>
  <c r="Q99" i="5"/>
  <c r="Q102" i="5" s="1"/>
  <c r="Q103" i="5" s="1"/>
  <c r="R100" i="5"/>
  <c r="R99" i="5"/>
  <c r="R102" i="5" s="1"/>
  <c r="R103" i="5" s="1"/>
  <c r="S100" i="5"/>
  <c r="S99" i="5"/>
  <c r="S102" i="5" s="1"/>
  <c r="S103" i="5" s="1"/>
  <c r="T100" i="5"/>
  <c r="T99" i="5"/>
  <c r="T102" i="5" s="1"/>
  <c r="T103" i="5" s="1"/>
  <c r="U100" i="5"/>
  <c r="U99" i="5"/>
  <c r="U102" i="5" s="1"/>
  <c r="U103" i="5" s="1"/>
  <c r="V100" i="5"/>
  <c r="V99" i="5"/>
  <c r="V102" i="5" s="1"/>
  <c r="V103" i="5" s="1"/>
  <c r="AD3" i="4"/>
  <c r="U105" i="5" l="1"/>
  <c r="AC3" i="4"/>
  <c r="U3" i="4" l="1"/>
  <c r="V3" i="4"/>
  <c r="W3" i="4"/>
  <c r="X3" i="4"/>
  <c r="Y3" i="4"/>
  <c r="Z3" i="4"/>
  <c r="AA3" i="4"/>
  <c r="AL5" i="4"/>
  <c r="AL4" i="4"/>
  <c r="AF3" i="4" l="1"/>
  <c r="AE3" i="4"/>
  <c r="AK3" i="4" l="1"/>
  <c r="AL3" i="4" s="1"/>
  <c r="AJ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Tatiana Carneiro de Melo</author>
  </authors>
  <commentList>
    <comment ref="F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Informar o nome da empresa, órgão, site, etc.</t>
        </r>
      </text>
    </comment>
  </commentList>
</comments>
</file>

<file path=xl/sharedStrings.xml><?xml version="1.0" encoding="utf-8"?>
<sst xmlns="http://schemas.openxmlformats.org/spreadsheetml/2006/main" count="1360" uniqueCount="587">
  <si>
    <t>ITEM</t>
  </si>
  <si>
    <t>DESCRIÇÃO</t>
  </si>
  <si>
    <t>QUANT</t>
  </si>
  <si>
    <t>UNIDADE DE MEDIDA</t>
  </si>
  <si>
    <t>Teste lógico 1</t>
  </si>
  <si>
    <t>Teste lógico 2</t>
  </si>
  <si>
    <t>Teste lógico 3</t>
  </si>
  <si>
    <t>Teste lógico 4</t>
  </si>
  <si>
    <t>Teste lógico 5</t>
  </si>
  <si>
    <t>Teste lógico 6</t>
  </si>
  <si>
    <t>Teste lógico 7</t>
  </si>
  <si>
    <t>Teste lógico 8</t>
  </si>
  <si>
    <t>Teste lógico 9</t>
  </si>
  <si>
    <t>VALOR UNIT ESTIMADO</t>
  </si>
  <si>
    <t>TOTAL ESTIMADO</t>
  </si>
  <si>
    <t>*Metodologia utilizada para fins de cálculo de valores discrepantes: Mediana.</t>
  </si>
  <si>
    <t>MEDIANA FINAL</t>
  </si>
  <si>
    <t>MÉDIA FINAL</t>
  </si>
  <si>
    <t>PAINEL MAPA DE PREÇO</t>
  </si>
  <si>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</si>
  <si>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</si>
  <si>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</si>
  <si>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</si>
  <si>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</si>
  <si>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</si>
  <si>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</si>
  <si>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</si>
  <si>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</si>
  <si>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r>
      <t xml:space="preserve">MÁXIMO </t>
    </r>
    <r>
      <rPr>
        <b/>
        <sz val="8"/>
        <rFont val="Calibri"/>
        <family val="2"/>
        <scheme val="minor"/>
      </rPr>
      <t>(+50%)</t>
    </r>
  </si>
  <si>
    <r>
      <t xml:space="preserve">MÍNIMO     </t>
    </r>
    <r>
      <rPr>
        <b/>
        <sz val="8"/>
        <rFont val="Calibri"/>
        <family val="2"/>
        <scheme val="minor"/>
      </rPr>
      <t>(-50%)</t>
    </r>
  </si>
  <si>
    <r>
      <t xml:space="preserve">MEDIANA </t>
    </r>
    <r>
      <rPr>
        <b/>
        <sz val="8"/>
        <rFont val="Calibri"/>
        <family val="2"/>
        <scheme val="minor"/>
      </rPr>
      <t>(para o cálculo dos valores discrepantes)</t>
    </r>
  </si>
  <si>
    <t>PREÇO 10</t>
  </si>
  <si>
    <t>PREÇO 11</t>
  </si>
  <si>
    <t>Teste lógico 10</t>
  </si>
  <si>
    <t>Teste lógico 11</t>
  </si>
  <si>
    <t>E-COMPRAS</t>
  </si>
  <si>
    <t>uso do painel</t>
  </si>
  <si>
    <t>diferença R$</t>
  </si>
  <si>
    <t>diferença %</t>
  </si>
  <si>
    <t>*Em conformidade com os Decretos n° 36.220/2014 e 36.519/2015, a estimativa do preço máximo foi elaborada por meio de ampla pesquisa de preços públicos em atas vigentes e licitações similares obtidos nos Sistemas de Compras Governamentais, 
bem como em propostas de mercado fornecidas por empresas do ramo e pesquisas em sítios eletrônicos.</t>
  </si>
  <si>
    <t>TATIANA CARNEIRO DE MELO MOREIRA</t>
  </si>
  <si>
    <t>ANDERSON FABRÍCIO DE ALCÂNTARA</t>
  </si>
  <si>
    <t>Gerente de Aquisição Corporativa de Suprimentos</t>
  </si>
  <si>
    <t>Diretor de Estratégias de Aquisição e Contratação</t>
  </si>
  <si>
    <t>Matrícula n° 1431206-9</t>
  </si>
  <si>
    <t>Matrícula n° 127.076-8</t>
  </si>
  <si>
    <t>*Os valores marcados de vermelho foram considerados discrepantes por estarem 50% acima da mediana e assim excluídos do cálculo final.</t>
  </si>
  <si>
    <t>*Os valores marcados de amarelo foram considerados discrepantes por estarem 50% abaixo da mediana e assim excluídos do cálculo final.</t>
  </si>
  <si>
    <t>*A média e a mediana finais foram comparadas aos preços encontrados no Painel de Mapa de Preço de Notas Fiscais Eletrônicas da Secretaria de Fazenda e assim utilizado para cálculo do custo estimado o menor valor encontrado dentre eles.</t>
  </si>
  <si>
    <t>nome</t>
  </si>
  <si>
    <t>cargo</t>
  </si>
  <si>
    <t>matrícula n°</t>
  </si>
  <si>
    <t>Teste lógico 12</t>
  </si>
  <si>
    <t>Teste lógico 13</t>
  </si>
  <si>
    <t>Teste lógico 14</t>
  </si>
  <si>
    <t>Teste lógico 15</t>
  </si>
  <si>
    <t>Teste lógico 16</t>
  </si>
  <si>
    <t>Teste lógico 17</t>
  </si>
  <si>
    <t>Teste lógico 18</t>
  </si>
  <si>
    <t>Teste lógico 19</t>
  </si>
  <si>
    <t>Teste lógico 20</t>
  </si>
  <si>
    <t>Teste lógico 21</t>
  </si>
  <si>
    <t>Teste lógico 22</t>
  </si>
  <si>
    <t>Teste lógico 23</t>
  </si>
  <si>
    <t>Teste lógico 24</t>
  </si>
  <si>
    <t>Teste lógico 25</t>
  </si>
  <si>
    <t>Teste lógico 26</t>
  </si>
  <si>
    <t>Teste lógico 27</t>
  </si>
  <si>
    <t>Teste lógico 28</t>
  </si>
  <si>
    <t>Teste lógico 29</t>
  </si>
  <si>
    <t>Teste lógico 30</t>
  </si>
  <si>
    <t>Teste lógico 31</t>
  </si>
  <si>
    <t>Teste lógico 32</t>
  </si>
  <si>
    <t>Teste lógico 33</t>
  </si>
  <si>
    <t>Teste lógico 34</t>
  </si>
  <si>
    <t>Teste lógico 35</t>
  </si>
  <si>
    <t>Teste lógico 36</t>
  </si>
  <si>
    <t>Teste lógico 37</t>
  </si>
  <si>
    <t>Teste lógico 38</t>
  </si>
  <si>
    <t>Teste lógico 39</t>
  </si>
  <si>
    <t>Teste lógico 40</t>
  </si>
  <si>
    <t>Teste lógico 41</t>
  </si>
  <si>
    <t>Teste lógico 42</t>
  </si>
  <si>
    <t>Teste lógico 43</t>
  </si>
  <si>
    <t>Teste lógico 44</t>
  </si>
  <si>
    <t>Teste lógico 45</t>
  </si>
  <si>
    <t>TOTAL GERAL</t>
  </si>
  <si>
    <t>Brasília,                de  maio de 2016.</t>
  </si>
  <si>
    <t>PREÇO 12</t>
  </si>
  <si>
    <t>PREÇO 13</t>
  </si>
  <si>
    <t>PREÇO 14</t>
  </si>
  <si>
    <t>PREÇO 15</t>
  </si>
  <si>
    <t>PREÇO 16</t>
  </si>
  <si>
    <t>PREÇO 17</t>
  </si>
  <si>
    <t>PREÇO 18</t>
  </si>
  <si>
    <t>PREÇO 19</t>
  </si>
  <si>
    <t>PREÇO 20</t>
  </si>
  <si>
    <t>PREÇO 21</t>
  </si>
  <si>
    <t>PREÇO 22</t>
  </si>
  <si>
    <t>PREÇO 23</t>
  </si>
  <si>
    <t>PREÇO 24</t>
  </si>
  <si>
    <t>PREÇO 25</t>
  </si>
  <si>
    <t>PREÇO 26</t>
  </si>
  <si>
    <t>PREÇO 27</t>
  </si>
  <si>
    <t>PREÇO 28</t>
  </si>
  <si>
    <t>PREÇO 29</t>
  </si>
  <si>
    <t>PREÇO 30</t>
  </si>
  <si>
    <t>PREÇO 31</t>
  </si>
  <si>
    <t>PREÇO 32</t>
  </si>
  <si>
    <t>PREÇO 33</t>
  </si>
  <si>
    <t>PREÇO 34</t>
  </si>
  <si>
    <t>PREÇO 35</t>
  </si>
  <si>
    <t>PREÇO 36</t>
  </si>
  <si>
    <t>PREÇO 37</t>
  </si>
  <si>
    <t>PREÇO 38</t>
  </si>
  <si>
    <t>PREÇO 39</t>
  </si>
  <si>
    <t>PREÇO 40</t>
  </si>
  <si>
    <t>PREÇO 41</t>
  </si>
  <si>
    <t>PREÇO 42</t>
  </si>
  <si>
    <t>PREÇO 43</t>
  </si>
  <si>
    <t>PREÇO 44</t>
  </si>
  <si>
    <t>PREÇO 45</t>
  </si>
  <si>
    <t>GOVERNO DO DISTRITO FEDERAL
SECRETARIA DE ESTADO DE PLANEJAMENTO, ORÇAMENTO E GESTÃO 
Subsecretaria de Compras Governamentais
Coordenação de Licitações</t>
  </si>
  <si>
    <r>
      <t>*Para os itens</t>
    </r>
    <r>
      <rPr>
        <b/>
        <sz val="14"/>
        <color theme="1"/>
        <rFont val="Calibri"/>
        <family val="2"/>
        <scheme val="minor"/>
      </rPr>
      <t xml:space="preserve"> xxxxxxxxxx</t>
    </r>
    <r>
      <rPr>
        <sz val="14"/>
        <color theme="1"/>
        <rFont val="Calibri"/>
        <family val="2"/>
        <scheme val="minor"/>
      </rPr>
      <t xml:space="preserve"> não foram encontrados registros no Painel de Mapa de Preço de Notas Fiscais Eletrônicas da Secretaria de Fazenda,  conforme comprovado nos autos.</t>
    </r>
  </si>
  <si>
    <r>
      <t>*Para os itens</t>
    </r>
    <r>
      <rPr>
        <b/>
        <sz val="14"/>
        <color theme="1"/>
        <rFont val="Calibri"/>
        <family val="2"/>
        <scheme val="minor"/>
      </rPr>
      <t xml:space="preserve"> xxxxxxxxxx</t>
    </r>
    <r>
      <rPr>
        <sz val="14"/>
        <color theme="1"/>
        <rFont val="Calibri"/>
        <family val="2"/>
        <scheme val="minor"/>
      </rPr>
      <t xml:space="preserve"> não foram encontrados três preços válidos obtidos na pesquisa, conforme comprovado nos autos.</t>
    </r>
  </si>
  <si>
    <t>MEDIANA (para o cálculo dos valores discrepantes)</t>
  </si>
  <si>
    <t>MÁXIMO (+50%)</t>
  </si>
  <si>
    <t>MÍNIMO (-50%)</t>
  </si>
  <si>
    <t>VALOR UNITÁRIO ESTIMADO</t>
  </si>
  <si>
    <t>PREÇO 1: Painel NFe do DF</t>
  </si>
  <si>
    <t>tampa</t>
  </si>
  <si>
    <t>UN</t>
  </si>
  <si>
    <t>ampola produtora de raios X</t>
  </si>
  <si>
    <t>base do colimador</t>
  </si>
  <si>
    <t>colimador</t>
  </si>
  <si>
    <t>placa de controle</t>
  </si>
  <si>
    <t>rodízios de movimentação da base do raio x</t>
  </si>
  <si>
    <t>temporizador de tempo de exposição dos raios X</t>
  </si>
  <si>
    <t>Transformador raio x eletronic coluna móvel com regulador</t>
  </si>
  <si>
    <t>anel de vedação do colimador</t>
  </si>
  <si>
    <t>chave geral</t>
  </si>
  <si>
    <t>cone complementar</t>
  </si>
  <si>
    <t>conjunto placa eletrônica</t>
  </si>
  <si>
    <t>controle remoto</t>
  </si>
  <si>
    <t>ponto focal</t>
  </si>
  <si>
    <t>porta fusível</t>
  </si>
  <si>
    <t>tubo de raios-x</t>
  </si>
  <si>
    <t>C.I. voltimetro eletrônico</t>
  </si>
  <si>
    <t>C.I. voltimetro eletrônico parede</t>
  </si>
  <si>
    <t>conjunto placa drive colimador</t>
  </si>
  <si>
    <t>conjunto placa  e micro com software cad. HD 2007</t>
  </si>
  <si>
    <t>conjunto placa flatca HF 100</t>
  </si>
  <si>
    <t>conjunto placa flattip HD 100</t>
  </si>
  <si>
    <t>conjunto placa fonte alimentação controle geral raio x</t>
  </si>
  <si>
    <t xml:space="preserve">UN </t>
  </si>
  <si>
    <t>fonte timer seletronic parede 50 Hz 60 Hz</t>
  </si>
  <si>
    <t>placa eletrônica controle seletronic</t>
  </si>
  <si>
    <t>transformador raio x seletronic parede 50 Hz 60 Hz</t>
  </si>
  <si>
    <t>bomba peristáltica s/ motor</t>
  </si>
  <si>
    <t>cj reservatório e tampa profi</t>
  </si>
  <si>
    <t>conjunto filtro de água mais filtro de ar</t>
  </si>
  <si>
    <t>copo policarbonato filtro de ar</t>
  </si>
  <si>
    <t>mangueira caneta jato de pó</t>
  </si>
  <si>
    <t>Motor 24 vcd c/eixo 69 mm ponta lixada</t>
  </si>
  <si>
    <t>placa eletrônica</t>
  </si>
  <si>
    <t>reservatório de 0,5ml</t>
  </si>
  <si>
    <t>tampa depósito de pó</t>
  </si>
  <si>
    <t>cj. reservatório e tampa profi</t>
  </si>
  <si>
    <t>conjunto filtro de águas mais filtro de ar</t>
  </si>
  <si>
    <t>motor 24 vcd c/eixo 69 mm ponta lixada</t>
  </si>
  <si>
    <t>Transdutor cinza londrino</t>
  </si>
  <si>
    <t xml:space="preserve"> transdutor cinza londrino</t>
  </si>
  <si>
    <t>pedal de acionamento</t>
  </si>
  <si>
    <t>placa eletronica</t>
  </si>
  <si>
    <t>conjunto borracha suporte motor bomba</t>
  </si>
  <si>
    <t>copo do separador bomba</t>
  </si>
  <si>
    <t>kit adaptador da camara</t>
  </si>
  <si>
    <t>tampa da bomba</t>
  </si>
  <si>
    <t>vávula solenóide</t>
  </si>
  <si>
    <t>botão do pedal</t>
  </si>
  <si>
    <t>braço da cadeira</t>
  </si>
  <si>
    <t>capa da alavanca acionamento pedal</t>
  </si>
  <si>
    <t>capa pedal 5 botões</t>
  </si>
  <si>
    <t>chicote placa sensor</t>
  </si>
  <si>
    <t>conjunto disco e placa sensor óptico cadeiras</t>
  </si>
  <si>
    <t>pedal 5 botões cadeiras</t>
  </si>
  <si>
    <t>capa encosto de cabeça</t>
  </si>
  <si>
    <t>capa traseira da base</t>
  </si>
  <si>
    <t>conjunto capa encosto cadeira</t>
  </si>
  <si>
    <t>pino tipo árvore</t>
  </si>
  <si>
    <t>suporte switch subida assento</t>
  </si>
  <si>
    <t>tampa cinza da tampa do motor</t>
  </si>
  <si>
    <t>tampa motor</t>
  </si>
  <si>
    <t>encosto de cabeça bi-articulado</t>
  </si>
  <si>
    <t>estofamento assento n 74</t>
  </si>
  <si>
    <t>estofamento encosto azul claro n 74</t>
  </si>
  <si>
    <t>estofamento encosto de cabeça azul claro n 74</t>
  </si>
  <si>
    <t>trava lâmina</t>
  </si>
  <si>
    <t>capa inferior braço articulado</t>
  </si>
  <si>
    <t>capa superior braço articulado</t>
  </si>
  <si>
    <t>conjunto conexão mangueira 3 dutos oblate</t>
  </si>
  <si>
    <t>conjunto mangueira 3 dutos c/torneira fixa borden</t>
  </si>
  <si>
    <t>conjunto tampa e base equipo flex</t>
  </si>
  <si>
    <t>conjunto união mangueira arruela abaforada</t>
  </si>
  <si>
    <t>corpo inferior equipo Techno</t>
  </si>
  <si>
    <t>filtro de água da seringa</t>
  </si>
  <si>
    <t>lâmpada fluorescente compacta 5w - SE 4 pinos</t>
  </si>
  <si>
    <t>lâmpada fluorescente compacta 9w - SE 4 pinos</t>
  </si>
  <si>
    <t>mangueira 3 dutos obalte p/ micro s/spray</t>
  </si>
  <si>
    <t>micro válvula retenção</t>
  </si>
  <si>
    <t>pedal de comando complete chip-blowee/ bloqueio</t>
  </si>
  <si>
    <t>rodízio para equipo cart kit com 4 peças</t>
  </si>
  <si>
    <t>torneira fixa borden</t>
  </si>
  <si>
    <t>val. Aro regul. Ext. aliment. c/retenção p/ chip blower</t>
  </si>
  <si>
    <t>valv. Aro regul. Ext. c/retenção p/chip blowere</t>
  </si>
  <si>
    <t>válvula de bloqueio pedal com chip blower</t>
  </si>
  <si>
    <t>válvula eletro-pneumática</t>
  </si>
  <si>
    <t>borracha vedação valv. Pedal kit com 10 peças</t>
  </si>
  <si>
    <t>kit anel e tampa do pedal de comando</t>
  </si>
  <si>
    <t>pedal de comando ar cinza clássico</t>
  </si>
  <si>
    <t>piso base pedal comando</t>
  </si>
  <si>
    <t>borracha adaptador canula cinza clássico</t>
  </si>
  <si>
    <t>borracha adaptador canula sugador saliva</t>
  </si>
  <si>
    <t>caixa de esgoto padrão</t>
  </si>
  <si>
    <t>caixa unidade techno 200 branco</t>
  </si>
  <si>
    <t>cano cuspideira</t>
  </si>
  <si>
    <t>conj. Tampa e tela seprador cinza clássico</t>
  </si>
  <si>
    <t>conj. Tampa e tela seprador de detritos</t>
  </si>
  <si>
    <t>conj. Tampa reservatório de água</t>
  </si>
  <si>
    <t>conj reservatório 1 litro</t>
  </si>
  <si>
    <t>conjunto ejetor vac plus c/mangueira de lig.</t>
  </si>
  <si>
    <t>copo separador de detritos</t>
  </si>
  <si>
    <t>copo venturi do injetor</t>
  </si>
  <si>
    <t>kit vac plus</t>
  </si>
  <si>
    <t>ralo cuspideira</t>
  </si>
  <si>
    <t>suporte adaptador sugador</t>
  </si>
  <si>
    <t>suporte separador detritos</t>
  </si>
  <si>
    <t>tampa para ralo cuspideira</t>
  </si>
  <si>
    <t>tela cinza clássico p/ separador de detritos</t>
  </si>
  <si>
    <t>tela para separador de detritos</t>
  </si>
  <si>
    <t>acoplador painel/ suporte pontas</t>
  </si>
  <si>
    <t>cj alavanca piloto</t>
  </si>
  <si>
    <t>conjunto suporte de pontas</t>
  </si>
  <si>
    <t>suporte pontas red. Aro/micro pneumático</t>
  </si>
  <si>
    <t>suporte pontas red. Para seringa</t>
  </si>
  <si>
    <t>suporte pontas sugador saliva</t>
  </si>
  <si>
    <t xml:space="preserve">válvula piloto 200 </t>
  </si>
  <si>
    <t>bico da seringa</t>
  </si>
  <si>
    <t>cj válvula de água (verde) e válvula de ar (azul)</t>
  </si>
  <si>
    <t>mola botão seringa</t>
  </si>
  <si>
    <t>seringa</t>
  </si>
  <si>
    <t>placa cadeira croma plus c/controle</t>
  </si>
  <si>
    <t>placa cj cadeira s/f acend. Refletor + volta zero</t>
  </si>
  <si>
    <t>mangueiras 3 dutos oblate p 1 micro sl spray (metro)</t>
  </si>
  <si>
    <t>mangueira de alta pressão (metro)</t>
  </si>
  <si>
    <t>mangueira tríplice (metro)</t>
  </si>
  <si>
    <t>mangueira protetora em espiral (metro)</t>
  </si>
  <si>
    <t>mangueira Eva estanho (metro)</t>
  </si>
  <si>
    <t>níple de engate de mangueira</t>
  </si>
  <si>
    <t>níple derivação mangueira diam. 1,6 mm</t>
  </si>
  <si>
    <t>níple entrada de água preto</t>
  </si>
  <si>
    <t>níple ligação mangueira diam. 1.6</t>
  </si>
  <si>
    <t>motor redutor do assento com sensor</t>
  </si>
  <si>
    <t>motor redutor do encosto com sensor</t>
  </si>
  <si>
    <t>motor redutor fuso</t>
  </si>
  <si>
    <t>acabamento alavanca guia</t>
  </si>
  <si>
    <t>capa cavalete</t>
  </si>
  <si>
    <t>filtro de óleo</t>
  </si>
  <si>
    <t>kit alavanca acionamento válvula bloqueio</t>
  </si>
  <si>
    <t>kit corpo superior bandeja equipo Techno</t>
  </si>
  <si>
    <t>rodízio para equipa cart kit com 4 peças</t>
  </si>
  <si>
    <t>Válv. Aro regul. Ext. aliment. c/retenção p/chip blower</t>
  </si>
  <si>
    <t>tirante bap compr. 90 mm kit com 5 peças</t>
  </si>
  <si>
    <t xml:space="preserve">valv. Aro regul. Ext. c/retenção </t>
  </si>
  <si>
    <t>conj tampa e tela separador cinza clássico</t>
  </si>
  <si>
    <t>conj tampa e tela separador de detritos</t>
  </si>
  <si>
    <t>conj tampa reservatório de água</t>
  </si>
  <si>
    <t>conj. Reservatório 1 litro</t>
  </si>
  <si>
    <t>kit sugador venturi com separador de detritos</t>
  </si>
  <si>
    <t>ralo menor p/copo unidade</t>
  </si>
  <si>
    <t>reservatório água 1 l</t>
  </si>
  <si>
    <t>seprador de detritos</t>
  </si>
  <si>
    <t>tela cinza clássico p/ seprador de detritos</t>
  </si>
  <si>
    <t>cj. Válvula de água (verde) e válvula de ar (azul)</t>
  </si>
  <si>
    <t>níple de conexão para mangueira diam. 1,6</t>
  </si>
  <si>
    <t>níple de conexão para mangueira diam. 3,3x 1,6</t>
  </si>
  <si>
    <t>níple de conexão para mangueira diam. 3,3x 3,3</t>
  </si>
  <si>
    <t>níple de derivação mangueira diam. 1,6</t>
  </si>
  <si>
    <t>níple ligação mangueira diam. 1,6</t>
  </si>
  <si>
    <t>chicote atuador encosto da cadeira</t>
  </si>
  <si>
    <t>pedal syncrus GL</t>
  </si>
  <si>
    <t>placa da cadeira</t>
  </si>
  <si>
    <t>suporte de pontas</t>
  </si>
  <si>
    <t>transformador para cadeira</t>
  </si>
  <si>
    <t>válvula interruptora</t>
  </si>
  <si>
    <t>conexão engate mangueira sugador</t>
  </si>
  <si>
    <t>conexão entrada de água com porca</t>
  </si>
  <si>
    <t>fonte de alimentação do refletor</t>
  </si>
  <si>
    <t>interruptor unidade de água</t>
  </si>
  <si>
    <t>peneira filtro do sugador</t>
  </si>
  <si>
    <t>pivô cabeçote refletor</t>
  </si>
  <si>
    <t>protetor do refletor</t>
  </si>
  <si>
    <t>puxador cabeçote do refletor</t>
  </si>
  <si>
    <t xml:space="preserve">reservatório água </t>
  </si>
  <si>
    <t>seringa tríplice</t>
  </si>
  <si>
    <t>tampa acabamento badeja equipo</t>
  </si>
  <si>
    <t>tampa reservatório de água</t>
  </si>
  <si>
    <t>terminal da bomba a vácuo</t>
  </si>
  <si>
    <t>terminal do sugador</t>
  </si>
  <si>
    <t>Terminal triplo borden</t>
  </si>
  <si>
    <t>abafador traseiro</t>
  </si>
  <si>
    <t>anel de fixação</t>
  </si>
  <si>
    <t>bucha de engate</t>
  </si>
  <si>
    <t>bucha dentada</t>
  </si>
  <si>
    <t>cabeça com tubos</t>
  </si>
  <si>
    <t>junta do engate</t>
  </si>
  <si>
    <t>junta do spray</t>
  </si>
  <si>
    <t>rolamento esfera cerâmica 3,1,75D x 6,35D</t>
  </si>
  <si>
    <t>rotor para reposição</t>
  </si>
  <si>
    <t>tampa do spray</t>
  </si>
  <si>
    <t>tampa montada</t>
  </si>
  <si>
    <t>capacitador</t>
  </si>
  <si>
    <t>coxim do motor</t>
  </si>
  <si>
    <t>dreno manual</t>
  </si>
  <si>
    <t>filtro de entrada de ar</t>
  </si>
  <si>
    <t>mangueira</t>
  </si>
  <si>
    <t>Manômetro (saída de ar)</t>
  </si>
  <si>
    <t>Manômetro (reservatório)</t>
  </si>
  <si>
    <t>motocompressor</t>
  </si>
  <si>
    <t>pés anti-vibratórios</t>
  </si>
  <si>
    <t>pressostato</t>
  </si>
  <si>
    <t>regulador de pressão</t>
  </si>
  <si>
    <t>reservatório de ar</t>
  </si>
  <si>
    <t>válvula de retenção</t>
  </si>
  <si>
    <t>válvula de segurança</t>
  </si>
  <si>
    <t>válvula solenóide</t>
  </si>
  <si>
    <t>anel AP (kit) do bloco compressor</t>
  </si>
  <si>
    <t>anel BP (kit) do bloco compressor</t>
  </si>
  <si>
    <t>anel cônico 5/8"kit com 10</t>
  </si>
  <si>
    <t>anel cônico 1/4"kit com 10</t>
  </si>
  <si>
    <t>anel o'ring</t>
  </si>
  <si>
    <t>arruela de vedação (kit com 10 peças) do bloco compressor</t>
  </si>
  <si>
    <t>barra focar motor</t>
  </si>
  <si>
    <t>base ar direto</t>
  </si>
  <si>
    <t>biela AP com rolamento agulhas (kit) do bloco compressor</t>
  </si>
  <si>
    <t>biela BP do bloco compressor</t>
  </si>
  <si>
    <t>bloco compressor 60hz (sem acessórios) Schulz</t>
  </si>
  <si>
    <t>bucha de redução 3/4" x 1/2"</t>
  </si>
  <si>
    <t>bucha redução 1.1/4"x 3/4"</t>
  </si>
  <si>
    <t>bucha redução 2"x 1/2"</t>
  </si>
  <si>
    <t>correio</t>
  </si>
  <si>
    <t>cotovelo 1/2"x 5/8" com anel cônico</t>
  </si>
  <si>
    <t>cotovelo 1/2"x 5/8" sem  anel cônico</t>
  </si>
  <si>
    <t>cotovelo 1/8"x 1/4"</t>
  </si>
  <si>
    <t>cotovelo 90"MF 3/4"</t>
  </si>
  <si>
    <t>cotovelo MF 1 . 1/4"</t>
  </si>
  <si>
    <t>cruzeta 1/4"(reserv. Vertical)</t>
  </si>
  <si>
    <t>cruzeta comando</t>
  </si>
  <si>
    <t>Elemento filtro ar do bloco compressor</t>
  </si>
  <si>
    <t>filtro ar do bloco compressor</t>
  </si>
  <si>
    <t>flange do bloco compressor</t>
  </si>
  <si>
    <t>junta (kit) do bloco compressor</t>
  </si>
  <si>
    <t>kit trilho</t>
  </si>
  <si>
    <t>manômetro H250 psig (resrv vertical)</t>
  </si>
  <si>
    <t>manômetro V250 psig (resrv horizontal)</t>
  </si>
  <si>
    <t>motor trif. 60 Hz 220/380 V</t>
  </si>
  <si>
    <t>parf. Allen com cabeça M5x0.8x20 do bloco compressor</t>
  </si>
  <si>
    <t>pistão AP ø 2'(kit) do bloco compressor</t>
  </si>
  <si>
    <t>pistão BP ø 90 mm do bloco compressor</t>
  </si>
  <si>
    <t>placa válvula AP (kit) do bloco compressor</t>
  </si>
  <si>
    <t>placa válvula BP (kit) do bloco compressor</t>
  </si>
  <si>
    <t>polia 60 Hz (furo usinado)</t>
  </si>
  <si>
    <t>Pressostato</t>
  </si>
  <si>
    <t>Purgador 1/4"x 135</t>
  </si>
  <si>
    <t>Purgador 1/4"</t>
  </si>
  <si>
    <t>registro 1/2"</t>
  </si>
  <si>
    <t>reparo placa válvula AP (kit) do bloco compressor</t>
  </si>
  <si>
    <t>reparo placa válvula BP (kit) do bloco compressor</t>
  </si>
  <si>
    <t>reparo válvula descarga</t>
  </si>
  <si>
    <t>reparo válvula retenção</t>
  </si>
  <si>
    <t>retentor do bloco compressor</t>
  </si>
  <si>
    <t>rolamento agulhas do bloco compressor</t>
  </si>
  <si>
    <t>rolamento dianteiro do bloco compressor</t>
  </si>
  <si>
    <t>rolamento traseiro do bloco compressor</t>
  </si>
  <si>
    <t>serpentina descarga (base)</t>
  </si>
  <si>
    <t>serpentina descarga (reserv. Horizontal e base 20G)</t>
  </si>
  <si>
    <t>serpentina descarga (reserv. Vertical)</t>
  </si>
  <si>
    <t>serpentina intermediária (kit) do bloco compressor</t>
  </si>
  <si>
    <t>serpentina intermediária aletada com conexões do bloco compressor</t>
  </si>
  <si>
    <t>silencioso</t>
  </si>
  <si>
    <t>tampa cilindro AP do bloco compressor</t>
  </si>
  <si>
    <t>tampa cilindro BP do bloco compressor</t>
  </si>
  <si>
    <t>tampa labirinto do bloco compressor</t>
  </si>
  <si>
    <t>tubo válvula piloto (kit)</t>
  </si>
  <si>
    <t>união 1/8"x 1/4"</t>
  </si>
  <si>
    <t>válvula descarga</t>
  </si>
  <si>
    <t>válvula piloto 125-145 psig</t>
  </si>
  <si>
    <t>válvula piloto 156-175 psig verde</t>
  </si>
  <si>
    <t>válvula retenção 3/4 (F)</t>
  </si>
  <si>
    <t>válvula retenção 3/4 (M)</t>
  </si>
  <si>
    <t>válvula segurança 1/4"ASME</t>
  </si>
  <si>
    <t>virabrequim (kit) do bloco compressor</t>
  </si>
  <si>
    <t>visor nível óleo 3/4"(kit com anel O'ring) do bloco compressor</t>
  </si>
  <si>
    <t>volante do bloco compressor</t>
  </si>
  <si>
    <t>anel O'ring diam. Int 8mm diam. Seção 1mm</t>
  </si>
  <si>
    <t>cabeça completa do contra-ângulo</t>
  </si>
  <si>
    <t>conjunto eixo principal contra-ângulo</t>
  </si>
  <si>
    <t>coroa dentada de acoplamento</t>
  </si>
  <si>
    <t>eixo de acoplamento</t>
  </si>
  <si>
    <t>eixo de rotação</t>
  </si>
  <si>
    <t>eixo traseiro contra ângulo</t>
  </si>
  <si>
    <t>engrenagem da coroa dentada de cabeça</t>
  </si>
  <si>
    <t>engrenagem de rotação do contra ângulo odontológico</t>
  </si>
  <si>
    <t>kit eixo dianteiro contra ângulo</t>
  </si>
  <si>
    <t>palhetas de rotações</t>
  </si>
  <si>
    <t>pinça de sustentação e trava</t>
  </si>
  <si>
    <t>pino elástico para eixo da peça reta</t>
  </si>
  <si>
    <t>pino elástico para M. motor e contra</t>
  </si>
  <si>
    <t>rolamento para contra ângulo e peça reta</t>
  </si>
  <si>
    <t>tampa da cabeça do contra ângulo</t>
  </si>
  <si>
    <t>trava da broca contra ângulo</t>
  </si>
  <si>
    <t>arraste final interno</t>
  </si>
  <si>
    <t>cabeça montada</t>
  </si>
  <si>
    <t>cabeça soldada</t>
  </si>
  <si>
    <t>capa contra ângulo montada</t>
  </si>
  <si>
    <t>eixo completo</t>
  </si>
  <si>
    <t>engrenagem para reposição</t>
  </si>
  <si>
    <t>intermediária completa</t>
  </si>
  <si>
    <t>joelho soldado</t>
  </si>
  <si>
    <t>mola fixadora</t>
  </si>
  <si>
    <t>pinhão 9 dentes</t>
  </si>
  <si>
    <t>pinhão 10 dentes</t>
  </si>
  <si>
    <t xml:space="preserve">pino elástico espiral 1 x 4,5 </t>
  </si>
  <si>
    <t>acoplamento</t>
  </si>
  <si>
    <t>alojamento mancal</t>
  </si>
  <si>
    <t>botão de pressão</t>
  </si>
  <si>
    <t>cabeça multiplicador</t>
  </si>
  <si>
    <t>capa cônica</t>
  </si>
  <si>
    <t>engrenagem</t>
  </si>
  <si>
    <t>engrenagem montada</t>
  </si>
  <si>
    <t>engrenagem montada reposição</t>
  </si>
  <si>
    <t>esfera 2 calibradas</t>
  </si>
  <si>
    <t>filtro para reposição</t>
  </si>
  <si>
    <t>intermediária montada</t>
  </si>
  <si>
    <t>joelho multiplicador montado</t>
  </si>
  <si>
    <t>mancal do rotor</t>
  </si>
  <si>
    <t xml:space="preserve">mola </t>
  </si>
  <si>
    <t>mola cônica helicoidal</t>
  </si>
  <si>
    <t>o-ring (anel) 6x0,5 de borracha</t>
  </si>
  <si>
    <t xml:space="preserve">o-ring </t>
  </si>
  <si>
    <t>o-ring 1x0,4</t>
  </si>
  <si>
    <t>pinhão intermediário montado</t>
  </si>
  <si>
    <t>tubo águas do spray</t>
  </si>
  <si>
    <t>cesto</t>
  </si>
  <si>
    <t>dreno</t>
  </si>
  <si>
    <t>etiqueta painel</t>
  </si>
  <si>
    <t>micro ventilador</t>
  </si>
  <si>
    <t>painel eletrônico</t>
  </si>
  <si>
    <t>placa de entrada de energia</t>
  </si>
  <si>
    <t>placa eletrônica de comando</t>
  </si>
  <si>
    <t>resistência de aquecimento</t>
  </si>
  <si>
    <t>base de carga sem unidade de alimentação</t>
  </si>
  <si>
    <t>bateria G2</t>
  </si>
  <si>
    <t>cabo de conexão USA</t>
  </si>
  <si>
    <t>conducto de luz 10 mm</t>
  </si>
  <si>
    <t>conducto de luz Pin Point 6 - 2</t>
  </si>
  <si>
    <t>peça de mão</t>
  </si>
  <si>
    <t>protetor antideslumbrante (pacote com 3)</t>
  </si>
  <si>
    <t>unidade de alimentação</t>
  </si>
  <si>
    <t>bateria de lítio</t>
  </si>
  <si>
    <t>ponteira de polimerizaçao preta 8mm fibra ótica</t>
  </si>
  <si>
    <t>protetor ocular</t>
  </si>
  <si>
    <t>cabo da caneta</t>
  </si>
  <si>
    <t>chave liga/desliga</t>
  </si>
  <si>
    <t>placa de circuito de 2A na caixa de comando</t>
  </si>
  <si>
    <t>abafador externo</t>
  </si>
  <si>
    <t>acoplamento colado</t>
  </si>
  <si>
    <t>acoplamento montado</t>
  </si>
  <si>
    <t>anel de pressão</t>
  </si>
  <si>
    <t>capa</t>
  </si>
  <si>
    <t>capa de regulagem</t>
  </si>
  <si>
    <t>cilindro</t>
  </si>
  <si>
    <t>feltro p/micro motor</t>
  </si>
  <si>
    <t>flange</t>
  </si>
  <si>
    <t>kit p/ rep. rotot do micromotor</t>
  </si>
  <si>
    <t>mola helic. Cilíndrica 0,96 x 0,12 x 1,27</t>
  </si>
  <si>
    <t>o-ring 1,067 x 1,27</t>
  </si>
  <si>
    <t>o-ring 10,5</t>
  </si>
  <si>
    <t>o-ring 6 x 1</t>
  </si>
  <si>
    <t>o-ring 8,3 x 0,68</t>
  </si>
  <si>
    <t>palheta p/ micromotores</t>
  </si>
  <si>
    <t>parafuso cab. Cil. M2x4</t>
  </si>
  <si>
    <t>parafuso esp. M 1,6</t>
  </si>
  <si>
    <t>rolam. Esf. Aço inox carga radial</t>
  </si>
  <si>
    <t>rotor montado</t>
  </si>
  <si>
    <t>cabo conector 6.5 mm</t>
  </si>
  <si>
    <t>carvão (par)</t>
  </si>
  <si>
    <t>componente BDW93C</t>
  </si>
  <si>
    <t>componente GP60-135</t>
  </si>
  <si>
    <t>rolamento 10x4x3</t>
  </si>
  <si>
    <t>rolamento 12x4x6</t>
  </si>
  <si>
    <t>rolamento 14x4x8</t>
  </si>
  <si>
    <t>botão seletor de velocidade</t>
  </si>
  <si>
    <t>cabo de alimentação</t>
  </si>
  <si>
    <t>fusível de proteção F 250V 2,5A</t>
  </si>
  <si>
    <t>capa acabamento mocho</t>
  </si>
  <si>
    <t>conj. Capa acabamento encosto mocho</t>
  </si>
  <si>
    <t>estofamento assento mocho</t>
  </si>
  <si>
    <t>estofamento encosto mocho azul claro nº 74</t>
  </si>
  <si>
    <t>estofamento encosto mocho standart  nº 74</t>
  </si>
  <si>
    <t>pistão a gás</t>
  </si>
  <si>
    <t>regulador do acento</t>
  </si>
  <si>
    <t>rodizio para mocho</t>
  </si>
  <si>
    <t>trava de ajuste do encosto</t>
  </si>
  <si>
    <t>anel cônico</t>
  </si>
  <si>
    <t>anel de retenção 3,2</t>
  </si>
  <si>
    <t>anel recartilhado para peça reta</t>
  </si>
  <si>
    <t>arruela 5,2 x 6,75 x 0,15 inox</t>
  </si>
  <si>
    <t>capa com tubo da peça reta</t>
  </si>
  <si>
    <t>curva</t>
  </si>
  <si>
    <t>eixo montado</t>
  </si>
  <si>
    <t>mola helicoidal</t>
  </si>
  <si>
    <t>parafuso cabeça panela com guia M2,6</t>
  </si>
  <si>
    <t>parafuso sem cabeça c/fenda M 1,7 x 1,8</t>
  </si>
  <si>
    <t>peça de pressão</t>
  </si>
  <si>
    <t>ponta</t>
  </si>
  <si>
    <t>presilha para spray</t>
  </si>
  <si>
    <t>rolamento de esferas 4x9x4</t>
  </si>
  <si>
    <t>rolamento de esferas 5x8x2</t>
  </si>
  <si>
    <t>roldana</t>
  </si>
  <si>
    <t>botão liga/desliga</t>
  </si>
  <si>
    <t>cabo de força</t>
  </si>
  <si>
    <t>fusível de proteção</t>
  </si>
  <si>
    <t>pino fim de curso</t>
  </si>
  <si>
    <t>resistência elétrica em cerâmica</t>
  </si>
  <si>
    <t>motor</t>
  </si>
  <si>
    <t>chicote comando refletor</t>
  </si>
  <si>
    <t>conj. Tampas cabeçote refletor</t>
  </si>
  <si>
    <t>kit alavanca acionamento interruptor refletor</t>
  </si>
  <si>
    <t>kit soquete lampada</t>
  </si>
  <si>
    <t>lâmpada</t>
  </si>
  <si>
    <t>protetor lâmpada do refletor</t>
  </si>
  <si>
    <t>tubo focalizador</t>
  </si>
  <si>
    <t>união das articulações braço</t>
  </si>
  <si>
    <t>arruela de acabamento espelo refletor</t>
  </si>
  <si>
    <t>articulação inferior braço</t>
  </si>
  <si>
    <t>conj articulação dianteira do braço do refletor</t>
  </si>
  <si>
    <t>conj tampas cabeçote refletor</t>
  </si>
  <si>
    <t>conjunto espelho do refletor</t>
  </si>
  <si>
    <t>conjunto moldura do cabeçote do refletor</t>
  </si>
  <si>
    <t>chave de controle para seladora</t>
  </si>
  <si>
    <t>lâmina de corte</t>
  </si>
  <si>
    <t>lâmpada piloto led para seladora</t>
  </si>
  <si>
    <t>resistência de aquecimento para seladora</t>
  </si>
  <si>
    <t>termostato de controle de temperatura da seladora</t>
  </si>
  <si>
    <t>torneira de água</t>
  </si>
  <si>
    <t>bobina solenoide</t>
  </si>
  <si>
    <t>bomba peristáltica</t>
  </si>
  <si>
    <t>caneta do jato de pó</t>
  </si>
  <si>
    <t>caneta do ultrassom</t>
  </si>
  <si>
    <t>capa externa da caneta do ultrassom</t>
  </si>
  <si>
    <t>cassete bomba peristáltica</t>
  </si>
  <si>
    <t>corpo ejetor para caneta jato de pó</t>
  </si>
  <si>
    <t>filtro de ar para jato</t>
  </si>
  <si>
    <t>filtro de ar para profi</t>
  </si>
  <si>
    <t>fonte alimentação</t>
  </si>
  <si>
    <t>kit tampa e reservatório de pó</t>
  </si>
  <si>
    <t>knob plástico</t>
  </si>
  <si>
    <t>mangueira da caneta jato pó</t>
  </si>
  <si>
    <t>motor com eixo</t>
  </si>
  <si>
    <t>placa do ultrassom digital</t>
  </si>
  <si>
    <t>transformador</t>
  </si>
  <si>
    <t>tubo de passagem de pó</t>
  </si>
  <si>
    <t>válvula de escape</t>
  </si>
  <si>
    <t>tampa tanque</t>
  </si>
  <si>
    <t>tanque</t>
  </si>
  <si>
    <t>registro regulador de fluxo</t>
  </si>
  <si>
    <t>aspirador/ compressor centrífugo</t>
  </si>
  <si>
    <t>caixa elétrica (placa eletrônica)</t>
  </si>
  <si>
    <t>disjuntor</t>
  </si>
  <si>
    <t>sapatas anti-vibração</t>
  </si>
  <si>
    <t>separador de ar/secreção</t>
  </si>
  <si>
    <t>tubo tipo espiralado</t>
  </si>
  <si>
    <t>todos os itens não foram encontrados registros no Painel de Mapa de Preço de Notas Fiscais Eletrônicas do Distrito Federal, conforme comprovado nos autos.</t>
  </si>
  <si>
    <t>todos os itens não foram encontrados preços públicos</t>
  </si>
  <si>
    <t>MT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</si>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</sst>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70C0"/>
      <name val="Times New Roman"/>
      <family val="1"/>
    </font>
    <font>
      <b/>
      <sz val="14"/>
      <name val="Calibri"/>
      <family val="2"/>
      <scheme val="minor"/>
    </font>
    <font>
      <b/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11" fillId="0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top" wrapText="1"/>
    </xf>
    <xf numFmtId="3" fontId="11" fillId="2" borderId="2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11" fillId="0" borderId="9" xfId="1" applyFont="1" applyFill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vertical="center" wrapText="1"/>
    </xf>
    <xf numFmtId="44" fontId="11" fillId="0" borderId="2" xfId="1" applyFont="1" applyFill="1" applyBorder="1" applyAlignment="1">
      <alignment horizontal="center" vertical="center" wrapText="1"/>
    </xf>
    <xf numFmtId="44" fontId="11" fillId="0" borderId="14" xfId="1" applyFont="1" applyFill="1" applyBorder="1" applyAlignment="1">
      <alignment horizontal="center" vertical="center" wrapText="1"/>
    </xf>
    <xf numFmtId="44" fontId="11" fillId="0" borderId="15" xfId="1" applyFont="1" applyFill="1" applyBorder="1" applyAlignment="1">
      <alignment horizontal="center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 wrapText="1"/>
    </xf>
    <xf numFmtId="0" fontId="12" fillId="4" borderId="16" xfId="1" applyNumberFormat="1" applyFont="1" applyFill="1" applyBorder="1" applyAlignment="1">
      <alignment horizontal="center" vertical="center" wrapText="1"/>
    </xf>
    <xf numFmtId="44" fontId="11" fillId="0" borderId="16" xfId="1" applyFont="1" applyFill="1" applyBorder="1" applyAlignment="1">
      <alignment horizontal="center" vertical="center" wrapText="1"/>
    </xf>
    <xf numFmtId="44" fontId="11" fillId="0" borderId="9" xfId="1" applyFont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11" fillId="0" borderId="1" xfId="1" applyFont="1" applyBorder="1" applyAlignment="1">
      <alignment vertical="center" wrapText="1"/>
    </xf>
    <xf numFmtId="44" fontId="11" fillId="0" borderId="2" xfId="1" applyFont="1" applyBorder="1" applyAlignment="1">
      <alignment vertical="center" wrapText="1"/>
    </xf>
    <xf numFmtId="44" fontId="11" fillId="0" borderId="14" xfId="1" applyFont="1" applyBorder="1" applyAlignment="1">
      <alignment vertical="center" wrapText="1"/>
    </xf>
    <xf numFmtId="44" fontId="11" fillId="0" borderId="15" xfId="1" applyFont="1" applyBorder="1" applyAlignment="1">
      <alignment vertical="center" wrapText="1"/>
    </xf>
    <xf numFmtId="44" fontId="11" fillId="0" borderId="9" xfId="1" applyNumberFormat="1" applyFont="1" applyBorder="1" applyAlignment="1">
      <alignment vertical="center" wrapText="1"/>
    </xf>
    <xf numFmtId="8" fontId="11" fillId="0" borderId="9" xfId="1" applyNumberFormat="1" applyFont="1" applyBorder="1" applyAlignment="1">
      <alignment vertical="center" wrapText="1"/>
    </xf>
    <xf numFmtId="8" fontId="11" fillId="0" borderId="10" xfId="1" applyNumberFormat="1" applyFont="1" applyBorder="1" applyAlignment="1">
      <alignment vertical="center" wrapText="1"/>
    </xf>
    <xf numFmtId="44" fontId="11" fillId="0" borderId="1" xfId="2" applyNumberFormat="1" applyFont="1" applyBorder="1" applyAlignment="1">
      <alignment vertical="center" wrapText="1"/>
    </xf>
    <xf numFmtId="8" fontId="11" fillId="0" borderId="1" xfId="2" applyNumberFormat="1" applyFont="1" applyBorder="1" applyAlignment="1">
      <alignment vertical="center" wrapText="1"/>
    </xf>
    <xf numFmtId="8" fontId="11" fillId="0" borderId="2" xfId="2" applyNumberFormat="1" applyFont="1" applyBorder="1" applyAlignment="1">
      <alignment vertical="center" wrapText="1"/>
    </xf>
    <xf numFmtId="44" fontId="11" fillId="4" borderId="9" xfId="1" applyNumberFormat="1" applyFont="1" applyFill="1" applyBorder="1" applyAlignment="1">
      <alignment vertical="center" wrapText="1"/>
    </xf>
    <xf numFmtId="8" fontId="11" fillId="4" borderId="9" xfId="1" applyNumberFormat="1" applyFont="1" applyFill="1" applyBorder="1" applyAlignment="1">
      <alignment vertical="center" wrapText="1"/>
    </xf>
    <xf numFmtId="8" fontId="11" fillId="4" borderId="10" xfId="1" applyNumberFormat="1" applyFont="1" applyFill="1" applyBorder="1" applyAlignment="1">
      <alignment vertical="center" wrapText="1"/>
    </xf>
    <xf numFmtId="44" fontId="11" fillId="4" borderId="14" xfId="1" applyFont="1" applyFill="1" applyBorder="1" applyAlignment="1">
      <alignment vertical="center" wrapText="1"/>
    </xf>
    <xf numFmtId="44" fontId="11" fillId="4" borderId="15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8" fontId="3" fillId="0" borderId="14" xfId="2" applyNumberFormat="1" applyFont="1" applyBorder="1" applyAlignment="1">
      <alignment horizontal="center" vertical="center" wrapText="1"/>
    </xf>
    <xf numFmtId="8" fontId="3" fillId="0" borderId="15" xfId="2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vertical="center"/>
    </xf>
    <xf numFmtId="0" fontId="5" fillId="0" borderId="0" xfId="0" applyFont="1" applyAlignme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44" fontId="28" fillId="3" borderId="6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8" fontId="3" fillId="0" borderId="1" xfId="2" applyNumberFormat="1" applyFont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3" fillId="0" borderId="1" xfId="1" applyNumberFormat="1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8" fontId="3" fillId="0" borderId="3" xfId="1" applyNumberFormat="1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8" fontId="3" fillId="0" borderId="3" xfId="1" applyNumberFormat="1" applyFont="1" applyBorder="1" applyAlignment="1">
      <alignment horizontal="center" vertical="center" wrapText="1"/>
    </xf>
    <xf numFmtId="8" fontId="3" fillId="0" borderId="3" xfId="2" applyNumberFormat="1" applyFont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center" vertical="center" wrapText="1"/>
    </xf>
    <xf numFmtId="0" fontId="12" fillId="4" borderId="5" xfId="1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5" fillId="0" borderId="0" xfId="0" applyFont="1" applyBorder="1"/>
    <xf numFmtId="0" fontId="27" fillId="0" borderId="0" xfId="0" applyFont="1" applyBorder="1"/>
    <xf numFmtId="0" fontId="25" fillId="6" borderId="0" xfId="0" applyFont="1" applyFill="1" applyBorder="1"/>
    <xf numFmtId="0" fontId="17" fillId="0" borderId="0" xfId="0" applyFont="1" applyBorder="1"/>
    <xf numFmtId="0" fontId="12" fillId="4" borderId="7" xfId="1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44" fontId="8" fillId="5" borderId="17" xfId="0" applyNumberFormat="1" applyFont="1" applyFill="1" applyBorder="1" applyAlignment="1">
      <alignment horizontal="center" vertical="center"/>
    </xf>
    <xf numFmtId="44" fontId="8" fillId="5" borderId="1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44" fontId="3" fillId="4" borderId="3" xfId="1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2095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C00000"/>
      </font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0</xdr:row>
      <xdr:rowOff>204787</xdr:rowOff>
    </xdr:from>
    <xdr:to>
      <xdr:col>5</xdr:col>
      <xdr:colOff>561975</xdr:colOff>
      <xdr:row>0</xdr:row>
      <xdr:rowOff>1366837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04787"/>
          <a:ext cx="895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37"/>
  <sheetViews>
    <sheetView showGridLines="0" tabSelected="1" zoomScale="70" zoomScaleNormal="70" workbookViewId="0">
      <pane ySplit="2" topLeftCell="A3" activePane="bottomLeft" state="frozen"/>
      <selection pane="bottomLeft" activeCell="AM1" sqref="AM1"/>
    </sheetView>
  </sheetViews>
  <sheetFormatPr baseColWidth="10" defaultColWidth="8.83203125" defaultRowHeight="15" x14ac:dyDescent="0.2"/>
  <cols>
    <col min="1" max="1" width="5.5" style="1" customWidth="1"/>
    <col min="2" max="2" width="18.5" style="1" hidden="1" customWidth="1"/>
    <col min="3" max="3" width="35.5" style="67" customWidth="1"/>
    <col min="4" max="4" width="12.6640625" style="1" customWidth="1"/>
    <col min="5" max="5" width="10.1640625" style="2" customWidth="1"/>
    <col min="6" max="6" width="12" style="2" hidden="1" customWidth="1"/>
    <col min="7" max="7" width="17.6640625" style="2" customWidth="1"/>
    <col min="8" max="16" width="17.6640625" style="2" hidden="1" customWidth="1"/>
    <col min="17" max="27" width="13.6640625" style="2" hidden="1" customWidth="1"/>
    <col min="28" max="28" width="16.33203125" style="2" hidden="1" customWidth="1"/>
    <col min="29" max="29" width="15.6640625" style="2" hidden="1" customWidth="1"/>
    <col min="30" max="30" width="19.5" style="2" hidden="1" customWidth="1"/>
    <col min="31" max="31" width="15.5" style="2" hidden="1" customWidth="1"/>
    <col min="32" max="32" width="17" style="66" hidden="1" customWidth="1"/>
    <col min="33" max="33" width="18.6640625" style="2" customWidth="1"/>
    <col min="34" max="34" width="18.5" style="2" customWidth="1"/>
    <col min="35" max="35" width="9.33203125" style="1" hidden="1" customWidth="1"/>
    <col min="36" max="36" width="15.83203125" hidden="1" customWidth="1"/>
    <col min="37" max="37" width="13.33203125" hidden="1" customWidth="1"/>
    <col min="38" max="38" width="12.5" hidden="1" customWidth="1"/>
  </cols>
  <sheetData>
    <row r="1" spans="1:38" ht="105.75" customHeight="1" thickBot="1" x14ac:dyDescent="0.25">
      <c r="C1" s="144" t="s">
        <v>586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</row>
    <row r="2" spans="1:38" s="131" customFormat="1" ht="84" customHeight="1" thickBot="1" x14ac:dyDescent="0.2">
      <c r="A2" s="98" t="s">
        <v>0</v>
      </c>
      <c r="B2" s="99" t="s">
        <v>35</v>
      </c>
      <c r="C2" s="99" t="s">
        <v>1</v>
      </c>
      <c r="D2" s="99" t="s">
        <v>3</v>
      </c>
      <c r="E2" s="99" t="s">
        <v>2</v>
      </c>
      <c r="F2" s="100" t="s">
        <v>129</v>
      </c>
      <c r="G2" s="100" t="s">
        <v>19</v>
      </c>
      <c r="H2" s="100" t="s">
        <v>21</v>
      </c>
      <c r="I2" s="100" t="s">
        <v>22</v>
      </c>
      <c r="J2" s="100" t="s">
        <v>23</v>
      </c>
      <c r="K2" s="100" t="s">
        <v>24</v>
      </c>
      <c r="L2" s="100" t="s">
        <v>25</v>
      </c>
      <c r="M2" s="100" t="s">
        <v>26</v>
      </c>
      <c r="N2" s="100" t="s">
        <v>27</v>
      </c>
      <c r="O2" s="100" t="s">
        <v>31</v>
      </c>
      <c r="P2" s="100" t="s">
        <v>32</v>
      </c>
      <c r="Q2" s="126" t="s">
        <v>4</v>
      </c>
      <c r="R2" s="126" t="s">
        <v>5</v>
      </c>
      <c r="S2" s="126" t="s">
        <v>6</v>
      </c>
      <c r="T2" s="126" t="s">
        <v>7</v>
      </c>
      <c r="U2" s="126" t="s">
        <v>8</v>
      </c>
      <c r="V2" s="126" t="s">
        <v>9</v>
      </c>
      <c r="W2" s="126" t="s">
        <v>10</v>
      </c>
      <c r="X2" s="126" t="s">
        <v>11</v>
      </c>
      <c r="Y2" s="126" t="s">
        <v>12</v>
      </c>
      <c r="Z2" s="126" t="s">
        <v>33</v>
      </c>
      <c r="AA2" s="126" t="s">
        <v>34</v>
      </c>
      <c r="AB2" s="99" t="s">
        <v>125</v>
      </c>
      <c r="AC2" s="99" t="s">
        <v>127</v>
      </c>
      <c r="AD2" s="99" t="s">
        <v>126</v>
      </c>
      <c r="AE2" s="99" t="s">
        <v>16</v>
      </c>
      <c r="AF2" s="99" t="s">
        <v>17</v>
      </c>
      <c r="AG2" s="99" t="s">
        <v>128</v>
      </c>
      <c r="AH2" s="99" t="s">
        <v>14</v>
      </c>
      <c r="AI2" s="127" t="s">
        <v>0</v>
      </c>
      <c r="AJ2" s="132" t="s">
        <v>36</v>
      </c>
      <c r="AK2" s="36" t="s">
        <v>37</v>
      </c>
      <c r="AL2" s="36" t="s">
        <v>38</v>
      </c>
    </row>
    <row r="3" spans="1:38" s="128" customFormat="1" ht="50" customHeight="1" x14ac:dyDescent="0.2">
      <c r="A3" s="120">
        <v>1</v>
      </c>
      <c r="B3" s="101"/>
      <c r="C3" s="101" t="s">
        <v>130</v>
      </c>
      <c r="D3" s="101" t="s">
        <v>131</v>
      </c>
      <c r="E3" s="101">
        <v>2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21"/>
      <c r="R3" s="121"/>
      <c r="S3" s="121"/>
      <c r="T3" s="121"/>
      <c r="U3" s="121" t="e">
        <f t="shared" ref="R3:AA3" si="0">IF(AND($AC3&lt;=J3,J3&lt;=$AD3),J3)</f>
        <v>#NUM!</v>
      </c>
      <c r="V3" s="121" t="e">
        <f t="shared" si="0"/>
        <v>#NUM!</v>
      </c>
      <c r="W3" s="121" t="e">
        <f t="shared" si="0"/>
        <v>#NUM!</v>
      </c>
      <c r="X3" s="121" t="e">
        <f t="shared" si="0"/>
        <v>#NUM!</v>
      </c>
      <c r="Y3" s="121" t="e">
        <f t="shared" si="0"/>
        <v>#NUM!</v>
      </c>
      <c r="Z3" s="121" t="e">
        <f t="shared" si="0"/>
        <v>#NUM!</v>
      </c>
      <c r="AA3" s="121" t="e">
        <f t="shared" si="0"/>
        <v>#NUM!</v>
      </c>
      <c r="AB3" s="122" t="e">
        <f>MEDIAN(F3:P3)</f>
        <v>#NUM!</v>
      </c>
      <c r="AC3" s="122" t="e">
        <f>0.5*AB3</f>
        <v>#NUM!</v>
      </c>
      <c r="AD3" s="122" t="e">
        <f>1.5*AB3</f>
        <v>#NUM!</v>
      </c>
      <c r="AE3" s="123" t="e">
        <f>MEDIAN(Q3:AA3)</f>
        <v>#NUM!</v>
      </c>
      <c r="AF3" s="124" t="e">
        <f>AVERAGE(Q3:AA3)</f>
        <v>#NUM!</v>
      </c>
      <c r="AG3" s="155">
        <f>G3</f>
        <v>0</v>
      </c>
      <c r="AH3" s="125">
        <f>(AG3*E3)</f>
        <v>0</v>
      </c>
      <c r="AI3" s="138">
        <v>1</v>
      </c>
      <c r="AJ3" s="133" t="b">
        <f>AG3=F3</f>
        <v>1</v>
      </c>
      <c r="AK3" s="139" t="e">
        <f>F3-MIN(AE3,AF3)</f>
        <v>#NUM!</v>
      </c>
      <c r="AL3" s="112" t="e">
        <f t="shared" ref="AL3:AL34" si="1">AK3/MIN(AE3:AF3)</f>
        <v>#NUM!</v>
      </c>
    </row>
    <row r="4" spans="1:38" s="129" customFormat="1" ht="50" customHeight="1" x14ac:dyDescent="0.2">
      <c r="A4" s="117">
        <v>2</v>
      </c>
      <c r="B4" s="108"/>
      <c r="C4" s="108" t="s">
        <v>132</v>
      </c>
      <c r="D4" s="108" t="s">
        <v>131</v>
      </c>
      <c r="E4" s="108">
        <v>1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  <c r="R4" s="110"/>
      <c r="S4" s="110"/>
      <c r="T4" s="110"/>
      <c r="U4" s="110" t="e">
        <f t="shared" ref="U4:U67" si="2">IF(AND($AC4&lt;=J4,J4&lt;=$AD4),J4)</f>
        <v>#NUM!</v>
      </c>
      <c r="V4" s="110" t="e">
        <f t="shared" ref="V4:V67" si="3">IF(AND($AC4&lt;=K4,K4&lt;=$AD4),K4)</f>
        <v>#NUM!</v>
      </c>
      <c r="W4" s="110" t="e">
        <f t="shared" ref="W4:W67" si="4">IF(AND($AC4&lt;=L4,L4&lt;=$AD4),L4)</f>
        <v>#NUM!</v>
      </c>
      <c r="X4" s="110" t="e">
        <f t="shared" ref="X4:X67" si="5">IF(AND($AC4&lt;=M4,M4&lt;=$AD4),M4)</f>
        <v>#NUM!</v>
      </c>
      <c r="Y4" s="110" t="e">
        <f t="shared" ref="Y4:Y67" si="6">IF(AND($AC4&lt;=N4,N4&lt;=$AD4),N4)</f>
        <v>#NUM!</v>
      </c>
      <c r="Z4" s="110" t="e">
        <f t="shared" ref="Z4:Z67" si="7">IF(AND($AC4&lt;=O4,O4&lt;=$AD4),O4)</f>
        <v>#NUM!</v>
      </c>
      <c r="AA4" s="110" t="e">
        <f t="shared" ref="AA4:AA67" si="8">IF(AND($AC4&lt;=P4,P4&lt;=$AD4),P4)</f>
        <v>#NUM!</v>
      </c>
      <c r="AB4" s="103" t="e">
        <f t="shared" ref="AB4:AB67" si="9">MEDIAN(F4:P4)</f>
        <v>#NUM!</v>
      </c>
      <c r="AC4" s="103" t="e">
        <f t="shared" ref="AC4:AC67" si="10">0.5*AB4</f>
        <v>#NUM!</v>
      </c>
      <c r="AD4" s="103" t="e">
        <f t="shared" ref="AD4:AD67" si="11">1.5*AB4</f>
        <v>#NUM!</v>
      </c>
      <c r="AE4" s="111" t="e">
        <f t="shared" ref="AE4:AE67" si="12">MEDIAN(Q4:AA4)</f>
        <v>#NUM!</v>
      </c>
      <c r="AF4" s="104" t="e">
        <f t="shared" ref="AF4:AF67" si="13">AVERAGE(Q4:AA4)</f>
        <v>#NUM!</v>
      </c>
      <c r="AG4" s="155">
        <f t="shared" ref="AG4:AG67" si="14">G4</f>
        <v>0</v>
      </c>
      <c r="AH4" s="105">
        <f t="shared" ref="AH3:AH34" si="15">(AG4*E4)</f>
        <v>0</v>
      </c>
      <c r="AI4" s="135">
        <v>2</v>
      </c>
      <c r="AJ4" s="133" t="b">
        <f t="shared" ref="AJ4:AJ67" si="16">AG4=F4</f>
        <v>1</v>
      </c>
      <c r="AK4" s="139" t="e">
        <f t="shared" ref="AK4:AK67" si="17">F4-MIN(AE4,AF4)</f>
        <v>#NUM!</v>
      </c>
      <c r="AL4" s="112" t="e">
        <f t="shared" si="1"/>
        <v>#NUM!</v>
      </c>
    </row>
    <row r="5" spans="1:38" s="128" customFormat="1" ht="50" customHeight="1" x14ac:dyDescent="0.2">
      <c r="A5" s="116">
        <v>3</v>
      </c>
      <c r="B5" s="108"/>
      <c r="C5" s="108" t="s">
        <v>133</v>
      </c>
      <c r="D5" s="108" t="s">
        <v>131</v>
      </c>
      <c r="E5" s="108">
        <v>1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10"/>
      <c r="R5" s="110"/>
      <c r="S5" s="110"/>
      <c r="T5" s="110"/>
      <c r="U5" s="110" t="e">
        <f t="shared" si="2"/>
        <v>#NUM!</v>
      </c>
      <c r="V5" s="110" t="e">
        <f t="shared" si="3"/>
        <v>#NUM!</v>
      </c>
      <c r="W5" s="110" t="e">
        <f t="shared" si="4"/>
        <v>#NUM!</v>
      </c>
      <c r="X5" s="110" t="e">
        <f t="shared" si="5"/>
        <v>#NUM!</v>
      </c>
      <c r="Y5" s="110" t="e">
        <f t="shared" si="6"/>
        <v>#NUM!</v>
      </c>
      <c r="Z5" s="110" t="e">
        <f t="shared" si="7"/>
        <v>#NUM!</v>
      </c>
      <c r="AA5" s="110" t="e">
        <f t="shared" si="8"/>
        <v>#NUM!</v>
      </c>
      <c r="AB5" s="103" t="e">
        <f t="shared" si="9"/>
        <v>#NUM!</v>
      </c>
      <c r="AC5" s="103" t="e">
        <f t="shared" si="10"/>
        <v>#NUM!</v>
      </c>
      <c r="AD5" s="103" t="e">
        <f t="shared" si="11"/>
        <v>#NUM!</v>
      </c>
      <c r="AE5" s="111" t="e">
        <f t="shared" si="12"/>
        <v>#NUM!</v>
      </c>
      <c r="AF5" s="104" t="e">
        <f t="shared" si="13"/>
        <v>#NUM!</v>
      </c>
      <c r="AG5" s="155">
        <f t="shared" si="14"/>
        <v>0</v>
      </c>
      <c r="AH5" s="105">
        <f t="shared" si="15"/>
        <v>0</v>
      </c>
      <c r="AI5" s="134">
        <v>3</v>
      </c>
      <c r="AJ5" s="133" t="b">
        <f t="shared" si="16"/>
        <v>1</v>
      </c>
      <c r="AK5" s="139" t="e">
        <f t="shared" si="17"/>
        <v>#NUM!</v>
      </c>
      <c r="AL5" s="112" t="e">
        <f t="shared" si="1"/>
        <v>#NUM!</v>
      </c>
    </row>
    <row r="6" spans="1:38" s="128" customFormat="1" ht="50" customHeight="1" x14ac:dyDescent="0.2">
      <c r="A6" s="116">
        <v>4</v>
      </c>
      <c r="B6" s="108"/>
      <c r="C6" s="108" t="s">
        <v>134</v>
      </c>
      <c r="D6" s="108" t="s">
        <v>131</v>
      </c>
      <c r="E6" s="108">
        <v>1</v>
      </c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10"/>
      <c r="S6" s="110"/>
      <c r="T6" s="110"/>
      <c r="U6" s="110" t="e">
        <f t="shared" si="2"/>
        <v>#NUM!</v>
      </c>
      <c r="V6" s="110" t="e">
        <f t="shared" si="3"/>
        <v>#NUM!</v>
      </c>
      <c r="W6" s="110" t="e">
        <f t="shared" si="4"/>
        <v>#NUM!</v>
      </c>
      <c r="X6" s="110" t="e">
        <f t="shared" si="5"/>
        <v>#NUM!</v>
      </c>
      <c r="Y6" s="110" t="e">
        <f t="shared" si="6"/>
        <v>#NUM!</v>
      </c>
      <c r="Z6" s="110" t="e">
        <f t="shared" si="7"/>
        <v>#NUM!</v>
      </c>
      <c r="AA6" s="110" t="e">
        <f t="shared" si="8"/>
        <v>#NUM!</v>
      </c>
      <c r="AB6" s="103" t="e">
        <f t="shared" si="9"/>
        <v>#NUM!</v>
      </c>
      <c r="AC6" s="103" t="e">
        <f t="shared" si="10"/>
        <v>#NUM!</v>
      </c>
      <c r="AD6" s="103" t="e">
        <f t="shared" si="11"/>
        <v>#NUM!</v>
      </c>
      <c r="AE6" s="111" t="e">
        <f t="shared" si="12"/>
        <v>#NUM!</v>
      </c>
      <c r="AF6" s="104" t="e">
        <f t="shared" si="13"/>
        <v>#NUM!</v>
      </c>
      <c r="AG6" s="155">
        <f t="shared" si="14"/>
        <v>0</v>
      </c>
      <c r="AH6" s="105">
        <f t="shared" si="15"/>
        <v>0</v>
      </c>
      <c r="AI6" s="134">
        <v>4</v>
      </c>
      <c r="AJ6" s="133" t="b">
        <f t="shared" si="16"/>
        <v>1</v>
      </c>
      <c r="AK6" s="139" t="e">
        <f t="shared" si="17"/>
        <v>#NUM!</v>
      </c>
      <c r="AL6" s="112" t="e">
        <f t="shared" si="1"/>
        <v>#NUM!</v>
      </c>
    </row>
    <row r="7" spans="1:38" s="128" customFormat="1" ht="50" customHeight="1" x14ac:dyDescent="0.2">
      <c r="A7" s="117">
        <v>5</v>
      </c>
      <c r="B7" s="108"/>
      <c r="C7" s="113" t="s">
        <v>135</v>
      </c>
      <c r="D7" s="108" t="s">
        <v>131</v>
      </c>
      <c r="E7" s="108">
        <v>1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10"/>
      <c r="S7" s="110"/>
      <c r="T7" s="110"/>
      <c r="U7" s="110" t="e">
        <f t="shared" si="2"/>
        <v>#NUM!</v>
      </c>
      <c r="V7" s="110" t="e">
        <f t="shared" si="3"/>
        <v>#NUM!</v>
      </c>
      <c r="W7" s="110" t="e">
        <f t="shared" si="4"/>
        <v>#NUM!</v>
      </c>
      <c r="X7" s="110" t="e">
        <f t="shared" si="5"/>
        <v>#NUM!</v>
      </c>
      <c r="Y7" s="110" t="e">
        <f t="shared" si="6"/>
        <v>#NUM!</v>
      </c>
      <c r="Z7" s="110" t="e">
        <f t="shared" si="7"/>
        <v>#NUM!</v>
      </c>
      <c r="AA7" s="110" t="e">
        <f t="shared" si="8"/>
        <v>#NUM!</v>
      </c>
      <c r="AB7" s="103" t="e">
        <f t="shared" si="9"/>
        <v>#NUM!</v>
      </c>
      <c r="AC7" s="103" t="e">
        <f t="shared" si="10"/>
        <v>#NUM!</v>
      </c>
      <c r="AD7" s="103" t="e">
        <f t="shared" si="11"/>
        <v>#NUM!</v>
      </c>
      <c r="AE7" s="111" t="e">
        <f t="shared" si="12"/>
        <v>#NUM!</v>
      </c>
      <c r="AF7" s="104" t="e">
        <f t="shared" si="13"/>
        <v>#NUM!</v>
      </c>
      <c r="AG7" s="155">
        <f t="shared" si="14"/>
        <v>0</v>
      </c>
      <c r="AH7" s="105">
        <f t="shared" si="15"/>
        <v>0</v>
      </c>
      <c r="AI7" s="135">
        <v>5</v>
      </c>
      <c r="AJ7" s="133" t="b">
        <f t="shared" si="16"/>
        <v>1</v>
      </c>
      <c r="AK7" s="139" t="e">
        <f t="shared" si="17"/>
        <v>#NUM!</v>
      </c>
      <c r="AL7" s="112" t="e">
        <f t="shared" si="1"/>
        <v>#NUM!</v>
      </c>
    </row>
    <row r="8" spans="1:38" s="128" customFormat="1" ht="50" customHeight="1" x14ac:dyDescent="0.2">
      <c r="A8" s="116">
        <v>6</v>
      </c>
      <c r="B8" s="108"/>
      <c r="C8" s="108" t="s">
        <v>136</v>
      </c>
      <c r="D8" s="108" t="s">
        <v>131</v>
      </c>
      <c r="E8" s="108">
        <v>1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10"/>
      <c r="R8" s="110"/>
      <c r="S8" s="110"/>
      <c r="T8" s="110"/>
      <c r="U8" s="110" t="e">
        <f t="shared" si="2"/>
        <v>#NUM!</v>
      </c>
      <c r="V8" s="110" t="e">
        <f t="shared" si="3"/>
        <v>#NUM!</v>
      </c>
      <c r="W8" s="110" t="e">
        <f t="shared" si="4"/>
        <v>#NUM!</v>
      </c>
      <c r="X8" s="110" t="e">
        <f t="shared" si="5"/>
        <v>#NUM!</v>
      </c>
      <c r="Y8" s="110" t="e">
        <f t="shared" si="6"/>
        <v>#NUM!</v>
      </c>
      <c r="Z8" s="110" t="e">
        <f t="shared" si="7"/>
        <v>#NUM!</v>
      </c>
      <c r="AA8" s="110" t="e">
        <f t="shared" si="8"/>
        <v>#NUM!</v>
      </c>
      <c r="AB8" s="103" t="e">
        <f t="shared" si="9"/>
        <v>#NUM!</v>
      </c>
      <c r="AC8" s="103" t="e">
        <f t="shared" si="10"/>
        <v>#NUM!</v>
      </c>
      <c r="AD8" s="103" t="e">
        <f t="shared" si="11"/>
        <v>#NUM!</v>
      </c>
      <c r="AE8" s="111" t="e">
        <f t="shared" si="12"/>
        <v>#NUM!</v>
      </c>
      <c r="AF8" s="104" t="e">
        <f t="shared" si="13"/>
        <v>#NUM!</v>
      </c>
      <c r="AG8" s="155">
        <f t="shared" si="14"/>
        <v>0</v>
      </c>
      <c r="AH8" s="105">
        <f t="shared" si="15"/>
        <v>0</v>
      </c>
      <c r="AI8" s="134">
        <v>6</v>
      </c>
      <c r="AJ8" s="133" t="b">
        <f t="shared" si="16"/>
        <v>1</v>
      </c>
      <c r="AK8" s="139" t="e">
        <f t="shared" si="17"/>
        <v>#NUM!</v>
      </c>
      <c r="AL8" s="112" t="e">
        <f t="shared" si="1"/>
        <v>#NUM!</v>
      </c>
    </row>
    <row r="9" spans="1:38" s="128" customFormat="1" ht="50" customHeight="1" x14ac:dyDescent="0.2">
      <c r="A9" s="116">
        <v>7</v>
      </c>
      <c r="B9" s="108"/>
      <c r="C9" s="108" t="s">
        <v>137</v>
      </c>
      <c r="D9" s="108" t="s">
        <v>131</v>
      </c>
      <c r="E9" s="108">
        <v>1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10"/>
      <c r="R9" s="110"/>
      <c r="S9" s="110"/>
      <c r="T9" s="110"/>
      <c r="U9" s="110" t="e">
        <f t="shared" si="2"/>
        <v>#NUM!</v>
      </c>
      <c r="V9" s="110" t="e">
        <f t="shared" si="3"/>
        <v>#NUM!</v>
      </c>
      <c r="W9" s="110" t="e">
        <f t="shared" si="4"/>
        <v>#NUM!</v>
      </c>
      <c r="X9" s="110" t="e">
        <f t="shared" si="5"/>
        <v>#NUM!</v>
      </c>
      <c r="Y9" s="110" t="e">
        <f t="shared" si="6"/>
        <v>#NUM!</v>
      </c>
      <c r="Z9" s="110" t="e">
        <f t="shared" si="7"/>
        <v>#NUM!</v>
      </c>
      <c r="AA9" s="110" t="e">
        <f t="shared" si="8"/>
        <v>#NUM!</v>
      </c>
      <c r="AB9" s="103" t="e">
        <f t="shared" si="9"/>
        <v>#NUM!</v>
      </c>
      <c r="AC9" s="103" t="e">
        <f t="shared" si="10"/>
        <v>#NUM!</v>
      </c>
      <c r="AD9" s="103" t="e">
        <f t="shared" si="11"/>
        <v>#NUM!</v>
      </c>
      <c r="AE9" s="111" t="e">
        <f t="shared" si="12"/>
        <v>#NUM!</v>
      </c>
      <c r="AF9" s="104" t="e">
        <f t="shared" si="13"/>
        <v>#NUM!</v>
      </c>
      <c r="AG9" s="155">
        <f t="shared" si="14"/>
        <v>0</v>
      </c>
      <c r="AH9" s="105">
        <f t="shared" si="15"/>
        <v>0</v>
      </c>
      <c r="AI9" s="134">
        <v>7</v>
      </c>
      <c r="AJ9" s="133" t="b">
        <f t="shared" si="16"/>
        <v>1</v>
      </c>
      <c r="AK9" s="139" t="e">
        <f t="shared" si="17"/>
        <v>#NUM!</v>
      </c>
      <c r="AL9" s="112" t="e">
        <f t="shared" si="1"/>
        <v>#NUM!</v>
      </c>
    </row>
    <row r="10" spans="1:38" s="128" customFormat="1" ht="50" customHeight="1" x14ac:dyDescent="0.2">
      <c r="A10" s="117">
        <v>8</v>
      </c>
      <c r="B10" s="108"/>
      <c r="C10" s="108" t="s">
        <v>138</v>
      </c>
      <c r="D10" s="108" t="s">
        <v>131</v>
      </c>
      <c r="E10" s="108">
        <v>1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0"/>
      <c r="R10" s="110"/>
      <c r="S10" s="110"/>
      <c r="T10" s="110"/>
      <c r="U10" s="110" t="e">
        <f t="shared" si="2"/>
        <v>#NUM!</v>
      </c>
      <c r="V10" s="110" t="e">
        <f t="shared" si="3"/>
        <v>#NUM!</v>
      </c>
      <c r="W10" s="110" t="e">
        <f t="shared" si="4"/>
        <v>#NUM!</v>
      </c>
      <c r="X10" s="110" t="e">
        <f t="shared" si="5"/>
        <v>#NUM!</v>
      </c>
      <c r="Y10" s="110" t="e">
        <f t="shared" si="6"/>
        <v>#NUM!</v>
      </c>
      <c r="Z10" s="110" t="e">
        <f t="shared" si="7"/>
        <v>#NUM!</v>
      </c>
      <c r="AA10" s="110" t="e">
        <f t="shared" si="8"/>
        <v>#NUM!</v>
      </c>
      <c r="AB10" s="103" t="e">
        <f t="shared" si="9"/>
        <v>#NUM!</v>
      </c>
      <c r="AC10" s="103" t="e">
        <f t="shared" si="10"/>
        <v>#NUM!</v>
      </c>
      <c r="AD10" s="103" t="e">
        <f t="shared" si="11"/>
        <v>#NUM!</v>
      </c>
      <c r="AE10" s="111" t="e">
        <f t="shared" si="12"/>
        <v>#NUM!</v>
      </c>
      <c r="AF10" s="104" t="e">
        <f t="shared" si="13"/>
        <v>#NUM!</v>
      </c>
      <c r="AG10" s="155">
        <f t="shared" si="14"/>
        <v>0</v>
      </c>
      <c r="AH10" s="105">
        <f t="shared" si="15"/>
        <v>0</v>
      </c>
      <c r="AI10" s="135">
        <v>8</v>
      </c>
      <c r="AJ10" s="133" t="b">
        <f t="shared" si="16"/>
        <v>1</v>
      </c>
      <c r="AK10" s="139" t="e">
        <f t="shared" si="17"/>
        <v>#NUM!</v>
      </c>
      <c r="AL10" s="112" t="e">
        <f t="shared" si="1"/>
        <v>#NUM!</v>
      </c>
    </row>
    <row r="11" spans="1:38" s="128" customFormat="1" ht="50" customHeight="1" x14ac:dyDescent="0.2">
      <c r="A11" s="116">
        <v>9</v>
      </c>
      <c r="B11" s="108"/>
      <c r="C11" s="108" t="s">
        <v>132</v>
      </c>
      <c r="D11" s="108" t="s">
        <v>131</v>
      </c>
      <c r="E11" s="108">
        <v>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10"/>
      <c r="R11" s="110"/>
      <c r="S11" s="110"/>
      <c r="T11" s="110"/>
      <c r="U11" s="110" t="e">
        <f t="shared" si="2"/>
        <v>#NUM!</v>
      </c>
      <c r="V11" s="110" t="e">
        <f t="shared" si="3"/>
        <v>#NUM!</v>
      </c>
      <c r="W11" s="110" t="e">
        <f t="shared" si="4"/>
        <v>#NUM!</v>
      </c>
      <c r="X11" s="110" t="e">
        <f t="shared" si="5"/>
        <v>#NUM!</v>
      </c>
      <c r="Y11" s="110" t="e">
        <f t="shared" si="6"/>
        <v>#NUM!</v>
      </c>
      <c r="Z11" s="110" t="e">
        <f t="shared" si="7"/>
        <v>#NUM!</v>
      </c>
      <c r="AA11" s="110" t="e">
        <f t="shared" si="8"/>
        <v>#NUM!</v>
      </c>
      <c r="AB11" s="103" t="e">
        <f t="shared" si="9"/>
        <v>#NUM!</v>
      </c>
      <c r="AC11" s="103" t="e">
        <f t="shared" si="10"/>
        <v>#NUM!</v>
      </c>
      <c r="AD11" s="103" t="e">
        <f t="shared" si="11"/>
        <v>#NUM!</v>
      </c>
      <c r="AE11" s="111" t="e">
        <f t="shared" si="12"/>
        <v>#NUM!</v>
      </c>
      <c r="AF11" s="104" t="e">
        <f t="shared" si="13"/>
        <v>#NUM!</v>
      </c>
      <c r="AG11" s="155">
        <f t="shared" si="14"/>
        <v>0</v>
      </c>
      <c r="AH11" s="105">
        <f t="shared" si="15"/>
        <v>0</v>
      </c>
      <c r="AI11" s="134">
        <v>9</v>
      </c>
      <c r="AJ11" s="133" t="b">
        <f t="shared" si="16"/>
        <v>1</v>
      </c>
      <c r="AK11" s="139" t="e">
        <f t="shared" si="17"/>
        <v>#NUM!</v>
      </c>
      <c r="AL11" s="112" t="e">
        <f t="shared" si="1"/>
        <v>#NUM!</v>
      </c>
    </row>
    <row r="12" spans="1:38" s="128" customFormat="1" ht="50" customHeight="1" x14ac:dyDescent="0.2">
      <c r="A12" s="116">
        <v>10</v>
      </c>
      <c r="B12" s="108"/>
      <c r="C12" s="108" t="s">
        <v>133</v>
      </c>
      <c r="D12" s="108" t="s">
        <v>131</v>
      </c>
      <c r="E12" s="108">
        <v>5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10"/>
      <c r="R12" s="110"/>
      <c r="S12" s="110"/>
      <c r="T12" s="110"/>
      <c r="U12" s="110" t="e">
        <f t="shared" si="2"/>
        <v>#NUM!</v>
      </c>
      <c r="V12" s="110" t="e">
        <f t="shared" si="3"/>
        <v>#NUM!</v>
      </c>
      <c r="W12" s="110" t="e">
        <f t="shared" si="4"/>
        <v>#NUM!</v>
      </c>
      <c r="X12" s="110" t="e">
        <f t="shared" si="5"/>
        <v>#NUM!</v>
      </c>
      <c r="Y12" s="110" t="e">
        <f t="shared" si="6"/>
        <v>#NUM!</v>
      </c>
      <c r="Z12" s="110" t="e">
        <f t="shared" si="7"/>
        <v>#NUM!</v>
      </c>
      <c r="AA12" s="110" t="e">
        <f t="shared" si="8"/>
        <v>#NUM!</v>
      </c>
      <c r="AB12" s="103" t="e">
        <f t="shared" si="9"/>
        <v>#NUM!</v>
      </c>
      <c r="AC12" s="103" t="e">
        <f t="shared" si="10"/>
        <v>#NUM!</v>
      </c>
      <c r="AD12" s="103" t="e">
        <f t="shared" si="11"/>
        <v>#NUM!</v>
      </c>
      <c r="AE12" s="111" t="e">
        <f t="shared" si="12"/>
        <v>#NUM!</v>
      </c>
      <c r="AF12" s="104" t="e">
        <f t="shared" si="13"/>
        <v>#NUM!</v>
      </c>
      <c r="AG12" s="155">
        <f t="shared" si="14"/>
        <v>0</v>
      </c>
      <c r="AH12" s="105">
        <f t="shared" si="15"/>
        <v>0</v>
      </c>
      <c r="AI12" s="134">
        <v>10</v>
      </c>
      <c r="AJ12" s="133" t="b">
        <f t="shared" si="16"/>
        <v>1</v>
      </c>
      <c r="AK12" s="139" t="e">
        <f t="shared" si="17"/>
        <v>#NUM!</v>
      </c>
      <c r="AL12" s="112" t="e">
        <f t="shared" si="1"/>
        <v>#NUM!</v>
      </c>
    </row>
    <row r="13" spans="1:38" s="128" customFormat="1" ht="50" customHeight="1" x14ac:dyDescent="0.2">
      <c r="A13" s="117">
        <v>11</v>
      </c>
      <c r="B13" s="108"/>
      <c r="C13" s="108" t="s">
        <v>134</v>
      </c>
      <c r="D13" s="108" t="s">
        <v>131</v>
      </c>
      <c r="E13" s="108">
        <v>5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  <c r="R13" s="110"/>
      <c r="S13" s="110"/>
      <c r="T13" s="110"/>
      <c r="U13" s="110" t="e">
        <f t="shared" si="2"/>
        <v>#NUM!</v>
      </c>
      <c r="V13" s="110" t="e">
        <f t="shared" si="3"/>
        <v>#NUM!</v>
      </c>
      <c r="W13" s="110" t="e">
        <f t="shared" si="4"/>
        <v>#NUM!</v>
      </c>
      <c r="X13" s="110" t="e">
        <f t="shared" si="5"/>
        <v>#NUM!</v>
      </c>
      <c r="Y13" s="110" t="e">
        <f t="shared" si="6"/>
        <v>#NUM!</v>
      </c>
      <c r="Z13" s="110" t="e">
        <f t="shared" si="7"/>
        <v>#NUM!</v>
      </c>
      <c r="AA13" s="110" t="e">
        <f t="shared" si="8"/>
        <v>#NUM!</v>
      </c>
      <c r="AB13" s="103" t="e">
        <f t="shared" si="9"/>
        <v>#NUM!</v>
      </c>
      <c r="AC13" s="103" t="e">
        <f t="shared" si="10"/>
        <v>#NUM!</v>
      </c>
      <c r="AD13" s="103" t="e">
        <f t="shared" si="11"/>
        <v>#NUM!</v>
      </c>
      <c r="AE13" s="111" t="e">
        <f t="shared" si="12"/>
        <v>#NUM!</v>
      </c>
      <c r="AF13" s="104" t="e">
        <f t="shared" si="13"/>
        <v>#NUM!</v>
      </c>
      <c r="AG13" s="155">
        <f t="shared" si="14"/>
        <v>0</v>
      </c>
      <c r="AH13" s="105">
        <f t="shared" si="15"/>
        <v>0</v>
      </c>
      <c r="AI13" s="135">
        <v>11</v>
      </c>
      <c r="AJ13" s="133" t="b">
        <f t="shared" si="16"/>
        <v>1</v>
      </c>
      <c r="AK13" s="139" t="e">
        <f t="shared" si="17"/>
        <v>#NUM!</v>
      </c>
      <c r="AL13" s="112" t="e">
        <f t="shared" si="1"/>
        <v>#NUM!</v>
      </c>
    </row>
    <row r="14" spans="1:38" s="128" customFormat="1" ht="50" customHeight="1" x14ac:dyDescent="0.2">
      <c r="A14" s="118">
        <v>12</v>
      </c>
      <c r="B14" s="108"/>
      <c r="C14" s="113" t="s">
        <v>135</v>
      </c>
      <c r="D14" s="108" t="s">
        <v>131</v>
      </c>
      <c r="E14" s="108">
        <v>5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10"/>
      <c r="R14" s="110"/>
      <c r="S14" s="110"/>
      <c r="T14" s="110"/>
      <c r="U14" s="110" t="e">
        <f t="shared" si="2"/>
        <v>#NUM!</v>
      </c>
      <c r="V14" s="110" t="e">
        <f t="shared" si="3"/>
        <v>#NUM!</v>
      </c>
      <c r="W14" s="110" t="e">
        <f t="shared" si="4"/>
        <v>#NUM!</v>
      </c>
      <c r="X14" s="110" t="e">
        <f t="shared" si="5"/>
        <v>#NUM!</v>
      </c>
      <c r="Y14" s="110" t="e">
        <f t="shared" si="6"/>
        <v>#NUM!</v>
      </c>
      <c r="Z14" s="110" t="e">
        <f t="shared" si="7"/>
        <v>#NUM!</v>
      </c>
      <c r="AA14" s="110" t="e">
        <f t="shared" si="8"/>
        <v>#NUM!</v>
      </c>
      <c r="AB14" s="103" t="e">
        <f t="shared" si="9"/>
        <v>#NUM!</v>
      </c>
      <c r="AC14" s="103" t="e">
        <f t="shared" si="10"/>
        <v>#NUM!</v>
      </c>
      <c r="AD14" s="103" t="e">
        <f t="shared" si="11"/>
        <v>#NUM!</v>
      </c>
      <c r="AE14" s="111" t="e">
        <f t="shared" si="12"/>
        <v>#NUM!</v>
      </c>
      <c r="AF14" s="104" t="e">
        <f t="shared" si="13"/>
        <v>#NUM!</v>
      </c>
      <c r="AG14" s="155">
        <f t="shared" si="14"/>
        <v>0</v>
      </c>
      <c r="AH14" s="105">
        <f t="shared" si="15"/>
        <v>0</v>
      </c>
      <c r="AI14" s="136">
        <v>12</v>
      </c>
      <c r="AJ14" s="133" t="b">
        <f t="shared" si="16"/>
        <v>1</v>
      </c>
      <c r="AK14" s="139" t="e">
        <f t="shared" si="17"/>
        <v>#NUM!</v>
      </c>
      <c r="AL14" s="112" t="e">
        <f t="shared" si="1"/>
        <v>#NUM!</v>
      </c>
    </row>
    <row r="15" spans="1:38" s="128" customFormat="1" ht="50" customHeight="1" x14ac:dyDescent="0.2">
      <c r="A15" s="116">
        <v>13</v>
      </c>
      <c r="B15" s="108"/>
      <c r="C15" s="108" t="s">
        <v>136</v>
      </c>
      <c r="D15" s="108" t="s">
        <v>131</v>
      </c>
      <c r="E15" s="108">
        <v>5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10"/>
      <c r="R15" s="110"/>
      <c r="S15" s="110"/>
      <c r="T15" s="110"/>
      <c r="U15" s="110" t="e">
        <f t="shared" si="2"/>
        <v>#NUM!</v>
      </c>
      <c r="V15" s="110" t="e">
        <f t="shared" si="3"/>
        <v>#NUM!</v>
      </c>
      <c r="W15" s="110" t="e">
        <f t="shared" si="4"/>
        <v>#NUM!</v>
      </c>
      <c r="X15" s="110" t="e">
        <f t="shared" si="5"/>
        <v>#NUM!</v>
      </c>
      <c r="Y15" s="110" t="e">
        <f t="shared" si="6"/>
        <v>#NUM!</v>
      </c>
      <c r="Z15" s="110" t="e">
        <f t="shared" si="7"/>
        <v>#NUM!</v>
      </c>
      <c r="AA15" s="110" t="e">
        <f t="shared" si="8"/>
        <v>#NUM!</v>
      </c>
      <c r="AB15" s="103" t="e">
        <f t="shared" si="9"/>
        <v>#NUM!</v>
      </c>
      <c r="AC15" s="103" t="e">
        <f t="shared" si="10"/>
        <v>#NUM!</v>
      </c>
      <c r="AD15" s="103" t="e">
        <f t="shared" si="11"/>
        <v>#NUM!</v>
      </c>
      <c r="AE15" s="111" t="e">
        <f t="shared" si="12"/>
        <v>#NUM!</v>
      </c>
      <c r="AF15" s="104" t="e">
        <f t="shared" si="13"/>
        <v>#NUM!</v>
      </c>
      <c r="AG15" s="155">
        <f t="shared" si="14"/>
        <v>0</v>
      </c>
      <c r="AH15" s="105">
        <f t="shared" si="15"/>
        <v>0</v>
      </c>
      <c r="AI15" s="134">
        <v>13</v>
      </c>
      <c r="AJ15" s="133" t="b">
        <f t="shared" si="16"/>
        <v>1</v>
      </c>
      <c r="AK15" s="139" t="e">
        <f t="shared" si="17"/>
        <v>#NUM!</v>
      </c>
      <c r="AL15" s="112" t="e">
        <f t="shared" si="1"/>
        <v>#NUM!</v>
      </c>
    </row>
    <row r="16" spans="1:38" s="129" customFormat="1" ht="50" customHeight="1" x14ac:dyDescent="0.2">
      <c r="A16" s="117">
        <v>14</v>
      </c>
      <c r="B16" s="108"/>
      <c r="C16" s="108" t="s">
        <v>137</v>
      </c>
      <c r="D16" s="108" t="s">
        <v>131</v>
      </c>
      <c r="E16" s="108">
        <v>5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10"/>
      <c r="S16" s="110"/>
      <c r="T16" s="110"/>
      <c r="U16" s="110" t="e">
        <f t="shared" si="2"/>
        <v>#NUM!</v>
      </c>
      <c r="V16" s="110" t="e">
        <f t="shared" si="3"/>
        <v>#NUM!</v>
      </c>
      <c r="W16" s="110" t="e">
        <f t="shared" si="4"/>
        <v>#NUM!</v>
      </c>
      <c r="X16" s="110" t="e">
        <f t="shared" si="5"/>
        <v>#NUM!</v>
      </c>
      <c r="Y16" s="110" t="e">
        <f t="shared" si="6"/>
        <v>#NUM!</v>
      </c>
      <c r="Z16" s="110" t="e">
        <f t="shared" si="7"/>
        <v>#NUM!</v>
      </c>
      <c r="AA16" s="110" t="e">
        <f t="shared" si="8"/>
        <v>#NUM!</v>
      </c>
      <c r="AB16" s="103" t="e">
        <f t="shared" si="9"/>
        <v>#NUM!</v>
      </c>
      <c r="AC16" s="103" t="e">
        <f t="shared" si="10"/>
        <v>#NUM!</v>
      </c>
      <c r="AD16" s="103" t="e">
        <f t="shared" si="11"/>
        <v>#NUM!</v>
      </c>
      <c r="AE16" s="111" t="e">
        <f t="shared" si="12"/>
        <v>#NUM!</v>
      </c>
      <c r="AF16" s="104" t="e">
        <f t="shared" si="13"/>
        <v>#NUM!</v>
      </c>
      <c r="AG16" s="155">
        <f t="shared" si="14"/>
        <v>0</v>
      </c>
      <c r="AH16" s="105">
        <f t="shared" si="15"/>
        <v>0</v>
      </c>
      <c r="AI16" s="135">
        <v>14</v>
      </c>
      <c r="AJ16" s="133" t="b">
        <f t="shared" si="16"/>
        <v>1</v>
      </c>
      <c r="AK16" s="139" t="e">
        <f t="shared" si="17"/>
        <v>#NUM!</v>
      </c>
      <c r="AL16" s="112" t="e">
        <f t="shared" si="1"/>
        <v>#NUM!</v>
      </c>
    </row>
    <row r="17" spans="1:38" s="128" customFormat="1" ht="50" customHeight="1" x14ac:dyDescent="0.2">
      <c r="A17" s="116">
        <v>15</v>
      </c>
      <c r="B17" s="108"/>
      <c r="C17" s="108" t="s">
        <v>138</v>
      </c>
      <c r="D17" s="108" t="s">
        <v>131</v>
      </c>
      <c r="E17" s="108">
        <v>5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10"/>
      <c r="R17" s="110"/>
      <c r="S17" s="110"/>
      <c r="T17" s="110"/>
      <c r="U17" s="110" t="e">
        <f t="shared" si="2"/>
        <v>#NUM!</v>
      </c>
      <c r="V17" s="110" t="e">
        <f t="shared" si="3"/>
        <v>#NUM!</v>
      </c>
      <c r="W17" s="110" t="e">
        <f t="shared" si="4"/>
        <v>#NUM!</v>
      </c>
      <c r="X17" s="110" t="e">
        <f t="shared" si="5"/>
        <v>#NUM!</v>
      </c>
      <c r="Y17" s="110" t="e">
        <f t="shared" si="6"/>
        <v>#NUM!</v>
      </c>
      <c r="Z17" s="110" t="e">
        <f t="shared" si="7"/>
        <v>#NUM!</v>
      </c>
      <c r="AA17" s="110" t="e">
        <f t="shared" si="8"/>
        <v>#NUM!</v>
      </c>
      <c r="AB17" s="103" t="e">
        <f t="shared" si="9"/>
        <v>#NUM!</v>
      </c>
      <c r="AC17" s="103" t="e">
        <f t="shared" si="10"/>
        <v>#NUM!</v>
      </c>
      <c r="AD17" s="103" t="e">
        <f t="shared" si="11"/>
        <v>#NUM!</v>
      </c>
      <c r="AE17" s="111" t="e">
        <f t="shared" si="12"/>
        <v>#NUM!</v>
      </c>
      <c r="AF17" s="104" t="e">
        <f t="shared" si="13"/>
        <v>#NUM!</v>
      </c>
      <c r="AG17" s="155">
        <f t="shared" si="14"/>
        <v>0</v>
      </c>
      <c r="AH17" s="105">
        <f t="shared" si="15"/>
        <v>0</v>
      </c>
      <c r="AI17" s="134">
        <v>15</v>
      </c>
      <c r="AJ17" s="133" t="b">
        <f t="shared" si="16"/>
        <v>1</v>
      </c>
      <c r="AK17" s="139" t="e">
        <f t="shared" si="17"/>
        <v>#NUM!</v>
      </c>
      <c r="AL17" s="112" t="e">
        <f t="shared" si="1"/>
        <v>#NUM!</v>
      </c>
    </row>
    <row r="18" spans="1:38" s="128" customFormat="1" ht="50" customHeight="1" x14ac:dyDescent="0.2">
      <c r="A18" s="116">
        <v>16</v>
      </c>
      <c r="B18" s="108"/>
      <c r="C18" s="113" t="s">
        <v>139</v>
      </c>
      <c r="D18" s="108" t="s">
        <v>131</v>
      </c>
      <c r="E18" s="108">
        <v>2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10"/>
      <c r="S18" s="110"/>
      <c r="T18" s="110"/>
      <c r="U18" s="110" t="e">
        <f t="shared" si="2"/>
        <v>#NUM!</v>
      </c>
      <c r="V18" s="110" t="e">
        <f t="shared" si="3"/>
        <v>#NUM!</v>
      </c>
      <c r="W18" s="110" t="e">
        <f t="shared" si="4"/>
        <v>#NUM!</v>
      </c>
      <c r="X18" s="110" t="e">
        <f t="shared" si="5"/>
        <v>#NUM!</v>
      </c>
      <c r="Y18" s="110" t="e">
        <f t="shared" si="6"/>
        <v>#NUM!</v>
      </c>
      <c r="Z18" s="110" t="e">
        <f t="shared" si="7"/>
        <v>#NUM!</v>
      </c>
      <c r="AA18" s="110" t="e">
        <f t="shared" si="8"/>
        <v>#NUM!</v>
      </c>
      <c r="AB18" s="103" t="e">
        <f t="shared" si="9"/>
        <v>#NUM!</v>
      </c>
      <c r="AC18" s="103" t="e">
        <f t="shared" si="10"/>
        <v>#NUM!</v>
      </c>
      <c r="AD18" s="103" t="e">
        <f t="shared" si="11"/>
        <v>#NUM!</v>
      </c>
      <c r="AE18" s="111" t="e">
        <f t="shared" si="12"/>
        <v>#NUM!</v>
      </c>
      <c r="AF18" s="104" t="e">
        <f t="shared" si="13"/>
        <v>#NUM!</v>
      </c>
      <c r="AG18" s="155">
        <f t="shared" si="14"/>
        <v>0</v>
      </c>
      <c r="AH18" s="105">
        <f t="shared" si="15"/>
        <v>0</v>
      </c>
      <c r="AI18" s="134">
        <v>16</v>
      </c>
      <c r="AJ18" s="133" t="b">
        <f t="shared" si="16"/>
        <v>1</v>
      </c>
      <c r="AK18" s="139" t="e">
        <f t="shared" si="17"/>
        <v>#NUM!</v>
      </c>
      <c r="AL18" s="112" t="e">
        <f t="shared" si="1"/>
        <v>#NUM!</v>
      </c>
    </row>
    <row r="19" spans="1:38" s="128" customFormat="1" ht="50" customHeight="1" x14ac:dyDescent="0.2">
      <c r="A19" s="117">
        <v>17</v>
      </c>
      <c r="B19" s="108"/>
      <c r="C19" s="113" t="s">
        <v>140</v>
      </c>
      <c r="D19" s="108" t="s">
        <v>131</v>
      </c>
      <c r="E19" s="108">
        <v>2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10"/>
      <c r="R19" s="110"/>
      <c r="S19" s="110"/>
      <c r="T19" s="110"/>
      <c r="U19" s="110" t="e">
        <f t="shared" si="2"/>
        <v>#NUM!</v>
      </c>
      <c r="V19" s="110" t="e">
        <f t="shared" si="3"/>
        <v>#NUM!</v>
      </c>
      <c r="W19" s="110" t="e">
        <f t="shared" si="4"/>
        <v>#NUM!</v>
      </c>
      <c r="X19" s="110" t="e">
        <f t="shared" si="5"/>
        <v>#NUM!</v>
      </c>
      <c r="Y19" s="110" t="e">
        <f t="shared" si="6"/>
        <v>#NUM!</v>
      </c>
      <c r="Z19" s="110" t="e">
        <f t="shared" si="7"/>
        <v>#NUM!</v>
      </c>
      <c r="AA19" s="110" t="e">
        <f t="shared" si="8"/>
        <v>#NUM!</v>
      </c>
      <c r="AB19" s="103" t="e">
        <f t="shared" si="9"/>
        <v>#NUM!</v>
      </c>
      <c r="AC19" s="103" t="e">
        <f t="shared" si="10"/>
        <v>#NUM!</v>
      </c>
      <c r="AD19" s="103" t="e">
        <f t="shared" si="11"/>
        <v>#NUM!</v>
      </c>
      <c r="AE19" s="111" t="e">
        <f t="shared" si="12"/>
        <v>#NUM!</v>
      </c>
      <c r="AF19" s="104" t="e">
        <f t="shared" si="13"/>
        <v>#NUM!</v>
      </c>
      <c r="AG19" s="155">
        <f t="shared" si="14"/>
        <v>0</v>
      </c>
      <c r="AH19" s="105">
        <f t="shared" si="15"/>
        <v>0</v>
      </c>
      <c r="AI19" s="135">
        <v>17</v>
      </c>
      <c r="AJ19" s="133" t="b">
        <f t="shared" si="16"/>
        <v>1</v>
      </c>
      <c r="AK19" s="139" t="e">
        <f t="shared" si="17"/>
        <v>#NUM!</v>
      </c>
      <c r="AL19" s="112" t="e">
        <f t="shared" si="1"/>
        <v>#NUM!</v>
      </c>
    </row>
    <row r="20" spans="1:38" s="128" customFormat="1" ht="50" customHeight="1" x14ac:dyDescent="0.2">
      <c r="A20" s="116">
        <v>18</v>
      </c>
      <c r="B20" s="108"/>
      <c r="C20" s="108" t="s">
        <v>134</v>
      </c>
      <c r="D20" s="108" t="s">
        <v>131</v>
      </c>
      <c r="E20" s="108">
        <v>2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10"/>
      <c r="S20" s="110"/>
      <c r="T20" s="110"/>
      <c r="U20" s="110" t="e">
        <f t="shared" si="2"/>
        <v>#NUM!</v>
      </c>
      <c r="V20" s="110" t="e">
        <f t="shared" si="3"/>
        <v>#NUM!</v>
      </c>
      <c r="W20" s="110" t="e">
        <f t="shared" si="4"/>
        <v>#NUM!</v>
      </c>
      <c r="X20" s="110" t="e">
        <f t="shared" si="5"/>
        <v>#NUM!</v>
      </c>
      <c r="Y20" s="110" t="e">
        <f t="shared" si="6"/>
        <v>#NUM!</v>
      </c>
      <c r="Z20" s="110" t="e">
        <f t="shared" si="7"/>
        <v>#NUM!</v>
      </c>
      <c r="AA20" s="110" t="e">
        <f t="shared" si="8"/>
        <v>#NUM!</v>
      </c>
      <c r="AB20" s="103" t="e">
        <f t="shared" si="9"/>
        <v>#NUM!</v>
      </c>
      <c r="AC20" s="103" t="e">
        <f t="shared" si="10"/>
        <v>#NUM!</v>
      </c>
      <c r="AD20" s="103" t="e">
        <f t="shared" si="11"/>
        <v>#NUM!</v>
      </c>
      <c r="AE20" s="111" t="e">
        <f t="shared" si="12"/>
        <v>#NUM!</v>
      </c>
      <c r="AF20" s="104" t="e">
        <f t="shared" si="13"/>
        <v>#NUM!</v>
      </c>
      <c r="AG20" s="155">
        <f t="shared" si="14"/>
        <v>0</v>
      </c>
      <c r="AH20" s="105">
        <f t="shared" si="15"/>
        <v>0</v>
      </c>
      <c r="AI20" s="134">
        <v>18</v>
      </c>
      <c r="AJ20" s="133" t="b">
        <f t="shared" si="16"/>
        <v>1</v>
      </c>
      <c r="AK20" s="139" t="e">
        <f t="shared" si="17"/>
        <v>#NUM!</v>
      </c>
      <c r="AL20" s="112" t="e">
        <f t="shared" si="1"/>
        <v>#NUM!</v>
      </c>
    </row>
    <row r="21" spans="1:38" s="128" customFormat="1" ht="50" customHeight="1" x14ac:dyDescent="0.2">
      <c r="A21" s="116">
        <v>19</v>
      </c>
      <c r="B21" s="108"/>
      <c r="C21" s="108" t="s">
        <v>141</v>
      </c>
      <c r="D21" s="108" t="s">
        <v>131</v>
      </c>
      <c r="E21" s="108">
        <v>2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10"/>
      <c r="S21" s="110"/>
      <c r="T21" s="110"/>
      <c r="U21" s="110" t="e">
        <f t="shared" si="2"/>
        <v>#NUM!</v>
      </c>
      <c r="V21" s="110" t="e">
        <f t="shared" si="3"/>
        <v>#NUM!</v>
      </c>
      <c r="W21" s="110" t="e">
        <f t="shared" si="4"/>
        <v>#NUM!</v>
      </c>
      <c r="X21" s="110" t="e">
        <f t="shared" si="5"/>
        <v>#NUM!</v>
      </c>
      <c r="Y21" s="110" t="e">
        <f t="shared" si="6"/>
        <v>#NUM!</v>
      </c>
      <c r="Z21" s="110" t="e">
        <f t="shared" si="7"/>
        <v>#NUM!</v>
      </c>
      <c r="AA21" s="110" t="e">
        <f t="shared" si="8"/>
        <v>#NUM!</v>
      </c>
      <c r="AB21" s="103" t="e">
        <f t="shared" si="9"/>
        <v>#NUM!</v>
      </c>
      <c r="AC21" s="103" t="e">
        <f t="shared" si="10"/>
        <v>#NUM!</v>
      </c>
      <c r="AD21" s="103" t="e">
        <f t="shared" si="11"/>
        <v>#NUM!</v>
      </c>
      <c r="AE21" s="111" t="e">
        <f t="shared" si="12"/>
        <v>#NUM!</v>
      </c>
      <c r="AF21" s="104" t="e">
        <f t="shared" si="13"/>
        <v>#NUM!</v>
      </c>
      <c r="AG21" s="155">
        <f t="shared" si="14"/>
        <v>0</v>
      </c>
      <c r="AH21" s="105">
        <f t="shared" si="15"/>
        <v>0</v>
      </c>
      <c r="AI21" s="134">
        <v>19</v>
      </c>
      <c r="AJ21" s="133" t="b">
        <f t="shared" si="16"/>
        <v>1</v>
      </c>
      <c r="AK21" s="139" t="e">
        <f t="shared" si="17"/>
        <v>#NUM!</v>
      </c>
      <c r="AL21" s="112" t="e">
        <f t="shared" si="1"/>
        <v>#NUM!</v>
      </c>
    </row>
    <row r="22" spans="1:38" s="128" customFormat="1" ht="50" customHeight="1" x14ac:dyDescent="0.2">
      <c r="A22" s="117">
        <v>20</v>
      </c>
      <c r="B22" s="108"/>
      <c r="C22" s="108" t="s">
        <v>142</v>
      </c>
      <c r="D22" s="108" t="s">
        <v>131</v>
      </c>
      <c r="E22" s="108">
        <v>2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10"/>
      <c r="S22" s="110"/>
      <c r="T22" s="110"/>
      <c r="U22" s="110" t="e">
        <f t="shared" si="2"/>
        <v>#NUM!</v>
      </c>
      <c r="V22" s="110" t="e">
        <f t="shared" si="3"/>
        <v>#NUM!</v>
      </c>
      <c r="W22" s="110" t="e">
        <f t="shared" si="4"/>
        <v>#NUM!</v>
      </c>
      <c r="X22" s="110" t="e">
        <f t="shared" si="5"/>
        <v>#NUM!</v>
      </c>
      <c r="Y22" s="110" t="e">
        <f t="shared" si="6"/>
        <v>#NUM!</v>
      </c>
      <c r="Z22" s="110" t="e">
        <f t="shared" si="7"/>
        <v>#NUM!</v>
      </c>
      <c r="AA22" s="110" t="e">
        <f t="shared" si="8"/>
        <v>#NUM!</v>
      </c>
      <c r="AB22" s="103" t="e">
        <f t="shared" si="9"/>
        <v>#NUM!</v>
      </c>
      <c r="AC22" s="103" t="e">
        <f t="shared" si="10"/>
        <v>#NUM!</v>
      </c>
      <c r="AD22" s="103" t="e">
        <f t="shared" si="11"/>
        <v>#NUM!</v>
      </c>
      <c r="AE22" s="111" t="e">
        <f t="shared" si="12"/>
        <v>#NUM!</v>
      </c>
      <c r="AF22" s="104" t="e">
        <f t="shared" si="13"/>
        <v>#NUM!</v>
      </c>
      <c r="AG22" s="155">
        <f t="shared" si="14"/>
        <v>0</v>
      </c>
      <c r="AH22" s="105">
        <f t="shared" si="15"/>
        <v>0</v>
      </c>
      <c r="AI22" s="135">
        <v>20</v>
      </c>
      <c r="AJ22" s="133" t="b">
        <f t="shared" si="16"/>
        <v>1</v>
      </c>
      <c r="AK22" s="139" t="e">
        <f t="shared" si="17"/>
        <v>#NUM!</v>
      </c>
      <c r="AL22" s="112" t="e">
        <f t="shared" si="1"/>
        <v>#NUM!</v>
      </c>
    </row>
    <row r="23" spans="1:38" s="128" customFormat="1" ht="50" customHeight="1" x14ac:dyDescent="0.2">
      <c r="A23" s="116">
        <v>21</v>
      </c>
      <c r="B23" s="108"/>
      <c r="C23" s="108" t="s">
        <v>143</v>
      </c>
      <c r="D23" s="108" t="s">
        <v>131</v>
      </c>
      <c r="E23" s="108">
        <v>2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10"/>
      <c r="S23" s="110"/>
      <c r="T23" s="110"/>
      <c r="U23" s="110" t="e">
        <f t="shared" si="2"/>
        <v>#NUM!</v>
      </c>
      <c r="V23" s="110" t="e">
        <f t="shared" si="3"/>
        <v>#NUM!</v>
      </c>
      <c r="W23" s="110" t="e">
        <f t="shared" si="4"/>
        <v>#NUM!</v>
      </c>
      <c r="X23" s="110" t="e">
        <f t="shared" si="5"/>
        <v>#NUM!</v>
      </c>
      <c r="Y23" s="110" t="e">
        <f t="shared" si="6"/>
        <v>#NUM!</v>
      </c>
      <c r="Z23" s="110" t="e">
        <f t="shared" si="7"/>
        <v>#NUM!</v>
      </c>
      <c r="AA23" s="110" t="e">
        <f t="shared" si="8"/>
        <v>#NUM!</v>
      </c>
      <c r="AB23" s="103" t="e">
        <f t="shared" si="9"/>
        <v>#NUM!</v>
      </c>
      <c r="AC23" s="103" t="e">
        <f t="shared" si="10"/>
        <v>#NUM!</v>
      </c>
      <c r="AD23" s="103" t="e">
        <f t="shared" si="11"/>
        <v>#NUM!</v>
      </c>
      <c r="AE23" s="111" t="e">
        <f t="shared" si="12"/>
        <v>#NUM!</v>
      </c>
      <c r="AF23" s="104" t="e">
        <f t="shared" si="13"/>
        <v>#NUM!</v>
      </c>
      <c r="AG23" s="155">
        <f t="shared" si="14"/>
        <v>0</v>
      </c>
      <c r="AH23" s="105">
        <f t="shared" si="15"/>
        <v>0</v>
      </c>
      <c r="AI23" s="134">
        <v>21</v>
      </c>
      <c r="AJ23" s="133" t="b">
        <f t="shared" si="16"/>
        <v>1</v>
      </c>
      <c r="AK23" s="139" t="e">
        <f t="shared" si="17"/>
        <v>#NUM!</v>
      </c>
      <c r="AL23" s="112" t="e">
        <f t="shared" si="1"/>
        <v>#NUM!</v>
      </c>
    </row>
    <row r="24" spans="1:38" s="128" customFormat="1" ht="50" customHeight="1" x14ac:dyDescent="0.2">
      <c r="A24" s="116">
        <v>22</v>
      </c>
      <c r="B24" s="108"/>
      <c r="C24" s="108" t="s">
        <v>144</v>
      </c>
      <c r="D24" s="108" t="s">
        <v>131</v>
      </c>
      <c r="E24" s="108">
        <v>2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10"/>
      <c r="R24" s="110"/>
      <c r="S24" s="110"/>
      <c r="T24" s="110"/>
      <c r="U24" s="110" t="e">
        <f t="shared" si="2"/>
        <v>#NUM!</v>
      </c>
      <c r="V24" s="110" t="e">
        <f t="shared" si="3"/>
        <v>#NUM!</v>
      </c>
      <c r="W24" s="110" t="e">
        <f t="shared" si="4"/>
        <v>#NUM!</v>
      </c>
      <c r="X24" s="110" t="e">
        <f t="shared" si="5"/>
        <v>#NUM!</v>
      </c>
      <c r="Y24" s="110" t="e">
        <f t="shared" si="6"/>
        <v>#NUM!</v>
      </c>
      <c r="Z24" s="110" t="e">
        <f t="shared" si="7"/>
        <v>#NUM!</v>
      </c>
      <c r="AA24" s="110" t="e">
        <f t="shared" si="8"/>
        <v>#NUM!</v>
      </c>
      <c r="AB24" s="103" t="e">
        <f t="shared" si="9"/>
        <v>#NUM!</v>
      </c>
      <c r="AC24" s="103" t="e">
        <f t="shared" si="10"/>
        <v>#NUM!</v>
      </c>
      <c r="AD24" s="103" t="e">
        <f t="shared" si="11"/>
        <v>#NUM!</v>
      </c>
      <c r="AE24" s="111" t="e">
        <f t="shared" si="12"/>
        <v>#NUM!</v>
      </c>
      <c r="AF24" s="104" t="e">
        <f t="shared" si="13"/>
        <v>#NUM!</v>
      </c>
      <c r="AG24" s="155">
        <f t="shared" si="14"/>
        <v>0</v>
      </c>
      <c r="AH24" s="105">
        <f t="shared" si="15"/>
        <v>0</v>
      </c>
      <c r="AI24" s="134">
        <v>22</v>
      </c>
      <c r="AJ24" s="133" t="b">
        <f t="shared" si="16"/>
        <v>1</v>
      </c>
      <c r="AK24" s="139" t="e">
        <f t="shared" si="17"/>
        <v>#NUM!</v>
      </c>
      <c r="AL24" s="112" t="e">
        <f t="shared" si="1"/>
        <v>#NUM!</v>
      </c>
    </row>
    <row r="25" spans="1:38" s="128" customFormat="1" ht="50" customHeight="1" x14ac:dyDescent="0.2">
      <c r="A25" s="117">
        <v>23</v>
      </c>
      <c r="B25" s="108"/>
      <c r="C25" s="108" t="s">
        <v>145</v>
      </c>
      <c r="D25" s="108" t="s">
        <v>131</v>
      </c>
      <c r="E25" s="108">
        <v>2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110"/>
      <c r="T25" s="110"/>
      <c r="U25" s="110" t="e">
        <f t="shared" si="2"/>
        <v>#NUM!</v>
      </c>
      <c r="V25" s="110" t="e">
        <f t="shared" si="3"/>
        <v>#NUM!</v>
      </c>
      <c r="W25" s="110" t="e">
        <f t="shared" si="4"/>
        <v>#NUM!</v>
      </c>
      <c r="X25" s="110" t="e">
        <f t="shared" si="5"/>
        <v>#NUM!</v>
      </c>
      <c r="Y25" s="110" t="e">
        <f t="shared" si="6"/>
        <v>#NUM!</v>
      </c>
      <c r="Z25" s="110" t="e">
        <f t="shared" si="7"/>
        <v>#NUM!</v>
      </c>
      <c r="AA25" s="110" t="e">
        <f t="shared" si="8"/>
        <v>#NUM!</v>
      </c>
      <c r="AB25" s="103" t="e">
        <f t="shared" si="9"/>
        <v>#NUM!</v>
      </c>
      <c r="AC25" s="103" t="e">
        <f t="shared" si="10"/>
        <v>#NUM!</v>
      </c>
      <c r="AD25" s="103" t="e">
        <f t="shared" si="11"/>
        <v>#NUM!</v>
      </c>
      <c r="AE25" s="111" t="e">
        <f t="shared" si="12"/>
        <v>#NUM!</v>
      </c>
      <c r="AF25" s="104" t="e">
        <f t="shared" si="13"/>
        <v>#NUM!</v>
      </c>
      <c r="AG25" s="155">
        <f t="shared" si="14"/>
        <v>0</v>
      </c>
      <c r="AH25" s="105">
        <f t="shared" si="15"/>
        <v>0</v>
      </c>
      <c r="AI25" s="135">
        <v>23</v>
      </c>
      <c r="AJ25" s="133" t="b">
        <f t="shared" si="16"/>
        <v>1</v>
      </c>
      <c r="AK25" s="139" t="e">
        <f t="shared" si="17"/>
        <v>#NUM!</v>
      </c>
      <c r="AL25" s="112" t="e">
        <f t="shared" si="1"/>
        <v>#NUM!</v>
      </c>
    </row>
    <row r="26" spans="1:38" s="128" customFormat="1" ht="50" customHeight="1" x14ac:dyDescent="0.2">
      <c r="A26" s="116">
        <v>24</v>
      </c>
      <c r="B26" s="108"/>
      <c r="C26" s="108" t="s">
        <v>146</v>
      </c>
      <c r="D26" s="108" t="s">
        <v>131</v>
      </c>
      <c r="E26" s="108">
        <v>2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110"/>
      <c r="T26" s="110"/>
      <c r="U26" s="110" t="e">
        <f t="shared" si="2"/>
        <v>#NUM!</v>
      </c>
      <c r="V26" s="110" t="e">
        <f t="shared" si="3"/>
        <v>#NUM!</v>
      </c>
      <c r="W26" s="110" t="e">
        <f t="shared" si="4"/>
        <v>#NUM!</v>
      </c>
      <c r="X26" s="110" t="e">
        <f t="shared" si="5"/>
        <v>#NUM!</v>
      </c>
      <c r="Y26" s="110" t="e">
        <f t="shared" si="6"/>
        <v>#NUM!</v>
      </c>
      <c r="Z26" s="110" t="e">
        <f t="shared" si="7"/>
        <v>#NUM!</v>
      </c>
      <c r="AA26" s="110" t="e">
        <f t="shared" si="8"/>
        <v>#NUM!</v>
      </c>
      <c r="AB26" s="103" t="e">
        <f t="shared" si="9"/>
        <v>#NUM!</v>
      </c>
      <c r="AC26" s="103" t="e">
        <f t="shared" si="10"/>
        <v>#NUM!</v>
      </c>
      <c r="AD26" s="103" t="e">
        <f t="shared" si="11"/>
        <v>#NUM!</v>
      </c>
      <c r="AE26" s="111" t="e">
        <f t="shared" si="12"/>
        <v>#NUM!</v>
      </c>
      <c r="AF26" s="104" t="e">
        <f t="shared" si="13"/>
        <v>#NUM!</v>
      </c>
      <c r="AG26" s="155">
        <f t="shared" si="14"/>
        <v>0</v>
      </c>
      <c r="AH26" s="105">
        <f t="shared" si="15"/>
        <v>0</v>
      </c>
      <c r="AI26" s="134">
        <v>24</v>
      </c>
      <c r="AJ26" s="133" t="b">
        <f t="shared" si="16"/>
        <v>1</v>
      </c>
      <c r="AK26" s="139" t="e">
        <f t="shared" si="17"/>
        <v>#NUM!</v>
      </c>
      <c r="AL26" s="112" t="e">
        <f t="shared" si="1"/>
        <v>#NUM!</v>
      </c>
    </row>
    <row r="27" spans="1:38" s="128" customFormat="1" ht="50" customHeight="1" x14ac:dyDescent="0.2">
      <c r="A27" s="116">
        <v>25</v>
      </c>
      <c r="B27" s="108"/>
      <c r="C27" s="108" t="s">
        <v>132</v>
      </c>
      <c r="D27" s="108" t="s">
        <v>131</v>
      </c>
      <c r="E27" s="108">
        <v>6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  <c r="R27" s="110"/>
      <c r="S27" s="110"/>
      <c r="T27" s="110"/>
      <c r="U27" s="110" t="e">
        <f t="shared" si="2"/>
        <v>#NUM!</v>
      </c>
      <c r="V27" s="110" t="e">
        <f t="shared" si="3"/>
        <v>#NUM!</v>
      </c>
      <c r="W27" s="110" t="e">
        <f t="shared" si="4"/>
        <v>#NUM!</v>
      </c>
      <c r="X27" s="110" t="e">
        <f t="shared" si="5"/>
        <v>#NUM!</v>
      </c>
      <c r="Y27" s="110" t="e">
        <f t="shared" si="6"/>
        <v>#NUM!</v>
      </c>
      <c r="Z27" s="110" t="e">
        <f t="shared" si="7"/>
        <v>#NUM!</v>
      </c>
      <c r="AA27" s="110" t="e">
        <f t="shared" si="8"/>
        <v>#NUM!</v>
      </c>
      <c r="AB27" s="103" t="e">
        <f t="shared" si="9"/>
        <v>#NUM!</v>
      </c>
      <c r="AC27" s="103" t="e">
        <f t="shared" si="10"/>
        <v>#NUM!</v>
      </c>
      <c r="AD27" s="103" t="e">
        <f t="shared" si="11"/>
        <v>#NUM!</v>
      </c>
      <c r="AE27" s="111" t="e">
        <f t="shared" si="12"/>
        <v>#NUM!</v>
      </c>
      <c r="AF27" s="104" t="e">
        <f t="shared" si="13"/>
        <v>#NUM!</v>
      </c>
      <c r="AG27" s="155">
        <f t="shared" si="14"/>
        <v>0</v>
      </c>
      <c r="AH27" s="105">
        <f t="shared" si="15"/>
        <v>0</v>
      </c>
      <c r="AI27" s="134">
        <v>25</v>
      </c>
      <c r="AJ27" s="133" t="b">
        <f t="shared" si="16"/>
        <v>1</v>
      </c>
      <c r="AK27" s="139" t="e">
        <f t="shared" si="17"/>
        <v>#NUM!</v>
      </c>
      <c r="AL27" s="112" t="e">
        <f t="shared" si="1"/>
        <v>#NUM!</v>
      </c>
    </row>
    <row r="28" spans="1:38" s="128" customFormat="1" ht="50" customHeight="1" x14ac:dyDescent="0.2">
      <c r="A28" s="117">
        <v>26</v>
      </c>
      <c r="B28" s="108"/>
      <c r="C28" s="108" t="s">
        <v>133</v>
      </c>
      <c r="D28" s="108" t="s">
        <v>131</v>
      </c>
      <c r="E28" s="108">
        <v>6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110"/>
      <c r="T28" s="110"/>
      <c r="U28" s="110" t="e">
        <f t="shared" si="2"/>
        <v>#NUM!</v>
      </c>
      <c r="V28" s="110" t="e">
        <f t="shared" si="3"/>
        <v>#NUM!</v>
      </c>
      <c r="W28" s="110" t="e">
        <f t="shared" si="4"/>
        <v>#NUM!</v>
      </c>
      <c r="X28" s="110" t="e">
        <f t="shared" si="5"/>
        <v>#NUM!</v>
      </c>
      <c r="Y28" s="110" t="e">
        <f t="shared" si="6"/>
        <v>#NUM!</v>
      </c>
      <c r="Z28" s="110" t="e">
        <f t="shared" si="7"/>
        <v>#NUM!</v>
      </c>
      <c r="AA28" s="110" t="e">
        <f t="shared" si="8"/>
        <v>#NUM!</v>
      </c>
      <c r="AB28" s="103" t="e">
        <f t="shared" si="9"/>
        <v>#NUM!</v>
      </c>
      <c r="AC28" s="103" t="e">
        <f t="shared" si="10"/>
        <v>#NUM!</v>
      </c>
      <c r="AD28" s="103" t="e">
        <f t="shared" si="11"/>
        <v>#NUM!</v>
      </c>
      <c r="AE28" s="111" t="e">
        <f t="shared" si="12"/>
        <v>#NUM!</v>
      </c>
      <c r="AF28" s="104" t="e">
        <f t="shared" si="13"/>
        <v>#NUM!</v>
      </c>
      <c r="AG28" s="155">
        <f t="shared" si="14"/>
        <v>0</v>
      </c>
      <c r="AH28" s="105">
        <f t="shared" si="15"/>
        <v>0</v>
      </c>
      <c r="AI28" s="135">
        <v>26</v>
      </c>
      <c r="AJ28" s="133" t="b">
        <f t="shared" si="16"/>
        <v>1</v>
      </c>
      <c r="AK28" s="139" t="e">
        <f t="shared" si="17"/>
        <v>#NUM!</v>
      </c>
      <c r="AL28" s="112" t="e">
        <f t="shared" si="1"/>
        <v>#NUM!</v>
      </c>
    </row>
    <row r="29" spans="1:38" s="128" customFormat="1" ht="50" customHeight="1" x14ac:dyDescent="0.2">
      <c r="A29" s="116">
        <v>27</v>
      </c>
      <c r="B29" s="108"/>
      <c r="C29" s="108" t="s">
        <v>147</v>
      </c>
      <c r="D29" s="108" t="s">
        <v>131</v>
      </c>
      <c r="E29" s="108">
        <v>6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110"/>
      <c r="T29" s="110"/>
      <c r="U29" s="110" t="e">
        <f t="shared" si="2"/>
        <v>#NUM!</v>
      </c>
      <c r="V29" s="110" t="e">
        <f t="shared" si="3"/>
        <v>#NUM!</v>
      </c>
      <c r="W29" s="110" t="e">
        <f t="shared" si="4"/>
        <v>#NUM!</v>
      </c>
      <c r="X29" s="110" t="e">
        <f t="shared" si="5"/>
        <v>#NUM!</v>
      </c>
      <c r="Y29" s="110" t="e">
        <f t="shared" si="6"/>
        <v>#NUM!</v>
      </c>
      <c r="Z29" s="110" t="e">
        <f t="shared" si="7"/>
        <v>#NUM!</v>
      </c>
      <c r="AA29" s="110" t="e">
        <f t="shared" si="8"/>
        <v>#NUM!</v>
      </c>
      <c r="AB29" s="103" t="e">
        <f t="shared" si="9"/>
        <v>#NUM!</v>
      </c>
      <c r="AC29" s="103" t="e">
        <f t="shared" si="10"/>
        <v>#NUM!</v>
      </c>
      <c r="AD29" s="103" t="e">
        <f t="shared" si="11"/>
        <v>#NUM!</v>
      </c>
      <c r="AE29" s="111" t="e">
        <f t="shared" si="12"/>
        <v>#NUM!</v>
      </c>
      <c r="AF29" s="104" t="e">
        <f t="shared" si="13"/>
        <v>#NUM!</v>
      </c>
      <c r="AG29" s="155">
        <f t="shared" si="14"/>
        <v>0</v>
      </c>
      <c r="AH29" s="105">
        <f t="shared" si="15"/>
        <v>0</v>
      </c>
      <c r="AI29" s="134">
        <v>27</v>
      </c>
      <c r="AJ29" s="133" t="b">
        <f t="shared" si="16"/>
        <v>1</v>
      </c>
      <c r="AK29" s="139" t="e">
        <f t="shared" si="17"/>
        <v>#NUM!</v>
      </c>
      <c r="AL29" s="112" t="e">
        <f t="shared" si="1"/>
        <v>#NUM!</v>
      </c>
    </row>
    <row r="30" spans="1:38" s="128" customFormat="1" ht="50" customHeight="1" x14ac:dyDescent="0.2">
      <c r="A30" s="116">
        <v>28</v>
      </c>
      <c r="B30" s="108"/>
      <c r="C30" s="108" t="s">
        <v>148</v>
      </c>
      <c r="D30" s="108" t="s">
        <v>131</v>
      </c>
      <c r="E30" s="108">
        <v>6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  <c r="R30" s="110"/>
      <c r="S30" s="110"/>
      <c r="T30" s="110"/>
      <c r="U30" s="110" t="e">
        <f t="shared" si="2"/>
        <v>#NUM!</v>
      </c>
      <c r="V30" s="110" t="e">
        <f t="shared" si="3"/>
        <v>#NUM!</v>
      </c>
      <c r="W30" s="110" t="e">
        <f t="shared" si="4"/>
        <v>#NUM!</v>
      </c>
      <c r="X30" s="110" t="e">
        <f t="shared" si="5"/>
        <v>#NUM!</v>
      </c>
      <c r="Y30" s="110" t="e">
        <f t="shared" si="6"/>
        <v>#NUM!</v>
      </c>
      <c r="Z30" s="110" t="e">
        <f t="shared" si="7"/>
        <v>#NUM!</v>
      </c>
      <c r="AA30" s="110" t="e">
        <f t="shared" si="8"/>
        <v>#NUM!</v>
      </c>
      <c r="AB30" s="103" t="e">
        <f t="shared" si="9"/>
        <v>#NUM!</v>
      </c>
      <c r="AC30" s="103" t="e">
        <f t="shared" si="10"/>
        <v>#NUM!</v>
      </c>
      <c r="AD30" s="103" t="e">
        <f t="shared" si="11"/>
        <v>#NUM!</v>
      </c>
      <c r="AE30" s="111" t="e">
        <f t="shared" si="12"/>
        <v>#NUM!</v>
      </c>
      <c r="AF30" s="104" t="e">
        <f t="shared" si="13"/>
        <v>#NUM!</v>
      </c>
      <c r="AG30" s="155">
        <f t="shared" si="14"/>
        <v>0</v>
      </c>
      <c r="AH30" s="105">
        <f t="shared" si="15"/>
        <v>0</v>
      </c>
      <c r="AI30" s="134">
        <v>28</v>
      </c>
      <c r="AJ30" s="133" t="b">
        <f t="shared" si="16"/>
        <v>1</v>
      </c>
      <c r="AK30" s="139" t="e">
        <f t="shared" si="17"/>
        <v>#NUM!</v>
      </c>
      <c r="AL30" s="112" t="e">
        <f t="shared" si="1"/>
        <v>#NUM!</v>
      </c>
    </row>
    <row r="31" spans="1:38" s="128" customFormat="1" ht="50" customHeight="1" x14ac:dyDescent="0.2">
      <c r="A31" s="117">
        <v>29</v>
      </c>
      <c r="B31" s="108"/>
      <c r="C31" s="108" t="s">
        <v>134</v>
      </c>
      <c r="D31" s="108" t="s">
        <v>131</v>
      </c>
      <c r="E31" s="108">
        <v>6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  <c r="R31" s="110"/>
      <c r="S31" s="110"/>
      <c r="T31" s="110"/>
      <c r="U31" s="110" t="e">
        <f t="shared" si="2"/>
        <v>#NUM!</v>
      </c>
      <c r="V31" s="110" t="e">
        <f t="shared" si="3"/>
        <v>#NUM!</v>
      </c>
      <c r="W31" s="110" t="e">
        <f t="shared" si="4"/>
        <v>#NUM!</v>
      </c>
      <c r="X31" s="110" t="e">
        <f t="shared" si="5"/>
        <v>#NUM!</v>
      </c>
      <c r="Y31" s="110" t="e">
        <f t="shared" si="6"/>
        <v>#NUM!</v>
      </c>
      <c r="Z31" s="110" t="e">
        <f t="shared" si="7"/>
        <v>#NUM!</v>
      </c>
      <c r="AA31" s="110" t="e">
        <f t="shared" si="8"/>
        <v>#NUM!</v>
      </c>
      <c r="AB31" s="103" t="e">
        <f t="shared" si="9"/>
        <v>#NUM!</v>
      </c>
      <c r="AC31" s="103" t="e">
        <f t="shared" si="10"/>
        <v>#NUM!</v>
      </c>
      <c r="AD31" s="103" t="e">
        <f t="shared" si="11"/>
        <v>#NUM!</v>
      </c>
      <c r="AE31" s="111" t="e">
        <f t="shared" si="12"/>
        <v>#NUM!</v>
      </c>
      <c r="AF31" s="104" t="e">
        <f t="shared" si="13"/>
        <v>#NUM!</v>
      </c>
      <c r="AG31" s="155">
        <f t="shared" si="14"/>
        <v>0</v>
      </c>
      <c r="AH31" s="105">
        <f t="shared" si="15"/>
        <v>0</v>
      </c>
      <c r="AI31" s="135">
        <v>29</v>
      </c>
      <c r="AJ31" s="133" t="b">
        <f t="shared" si="16"/>
        <v>1</v>
      </c>
      <c r="AK31" s="139" t="e">
        <f t="shared" si="17"/>
        <v>#NUM!</v>
      </c>
      <c r="AL31" s="112" t="e">
        <f t="shared" si="1"/>
        <v>#NUM!</v>
      </c>
    </row>
    <row r="32" spans="1:38" s="128" customFormat="1" ht="50" customHeight="1" x14ac:dyDescent="0.2">
      <c r="A32" s="119">
        <v>30</v>
      </c>
      <c r="B32" s="108"/>
      <c r="C32" s="108" t="s">
        <v>149</v>
      </c>
      <c r="D32" s="108" t="s">
        <v>131</v>
      </c>
      <c r="E32" s="108">
        <v>6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10"/>
      <c r="R32" s="110"/>
      <c r="S32" s="110"/>
      <c r="T32" s="110"/>
      <c r="U32" s="110" t="e">
        <f t="shared" si="2"/>
        <v>#NUM!</v>
      </c>
      <c r="V32" s="110" t="e">
        <f t="shared" si="3"/>
        <v>#NUM!</v>
      </c>
      <c r="W32" s="110" t="e">
        <f t="shared" si="4"/>
        <v>#NUM!</v>
      </c>
      <c r="X32" s="110" t="e">
        <f t="shared" si="5"/>
        <v>#NUM!</v>
      </c>
      <c r="Y32" s="110" t="e">
        <f t="shared" si="6"/>
        <v>#NUM!</v>
      </c>
      <c r="Z32" s="110" t="e">
        <f t="shared" si="7"/>
        <v>#NUM!</v>
      </c>
      <c r="AA32" s="110" t="e">
        <f t="shared" si="8"/>
        <v>#NUM!</v>
      </c>
      <c r="AB32" s="103" t="e">
        <f t="shared" si="9"/>
        <v>#NUM!</v>
      </c>
      <c r="AC32" s="103" t="e">
        <f t="shared" si="10"/>
        <v>#NUM!</v>
      </c>
      <c r="AD32" s="103" t="e">
        <f t="shared" si="11"/>
        <v>#NUM!</v>
      </c>
      <c r="AE32" s="111" t="e">
        <f t="shared" si="12"/>
        <v>#NUM!</v>
      </c>
      <c r="AF32" s="104" t="e">
        <f t="shared" si="13"/>
        <v>#NUM!</v>
      </c>
      <c r="AG32" s="155">
        <f t="shared" si="14"/>
        <v>0</v>
      </c>
      <c r="AH32" s="105">
        <f t="shared" si="15"/>
        <v>0</v>
      </c>
      <c r="AI32" s="137">
        <v>30</v>
      </c>
      <c r="AJ32" s="133" t="b">
        <f t="shared" si="16"/>
        <v>1</v>
      </c>
      <c r="AK32" s="139" t="e">
        <f t="shared" si="17"/>
        <v>#NUM!</v>
      </c>
      <c r="AL32" s="112" t="e">
        <f t="shared" si="1"/>
        <v>#NUM!</v>
      </c>
    </row>
    <row r="33" spans="1:38" s="128" customFormat="1" ht="50" customHeight="1" x14ac:dyDescent="0.2">
      <c r="A33" s="118">
        <v>31</v>
      </c>
      <c r="B33" s="108"/>
      <c r="C33" s="108" t="s">
        <v>150</v>
      </c>
      <c r="D33" s="108" t="s">
        <v>131</v>
      </c>
      <c r="E33" s="108">
        <v>6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0"/>
      <c r="S33" s="110"/>
      <c r="T33" s="110"/>
      <c r="U33" s="110" t="e">
        <f t="shared" si="2"/>
        <v>#NUM!</v>
      </c>
      <c r="V33" s="110" t="e">
        <f t="shared" si="3"/>
        <v>#NUM!</v>
      </c>
      <c r="W33" s="110" t="e">
        <f t="shared" si="4"/>
        <v>#NUM!</v>
      </c>
      <c r="X33" s="110" t="e">
        <f t="shared" si="5"/>
        <v>#NUM!</v>
      </c>
      <c r="Y33" s="110" t="e">
        <f t="shared" si="6"/>
        <v>#NUM!</v>
      </c>
      <c r="Z33" s="110" t="e">
        <f t="shared" si="7"/>
        <v>#NUM!</v>
      </c>
      <c r="AA33" s="110" t="e">
        <f t="shared" si="8"/>
        <v>#NUM!</v>
      </c>
      <c r="AB33" s="103" t="e">
        <f t="shared" si="9"/>
        <v>#NUM!</v>
      </c>
      <c r="AC33" s="103" t="e">
        <f t="shared" si="10"/>
        <v>#NUM!</v>
      </c>
      <c r="AD33" s="103" t="e">
        <f t="shared" si="11"/>
        <v>#NUM!</v>
      </c>
      <c r="AE33" s="111" t="e">
        <f t="shared" si="12"/>
        <v>#NUM!</v>
      </c>
      <c r="AF33" s="104" t="e">
        <f t="shared" si="13"/>
        <v>#NUM!</v>
      </c>
      <c r="AG33" s="155">
        <f t="shared" si="14"/>
        <v>0</v>
      </c>
      <c r="AH33" s="105">
        <f t="shared" si="15"/>
        <v>0</v>
      </c>
      <c r="AI33" s="136">
        <v>31</v>
      </c>
      <c r="AJ33" s="133" t="b">
        <f t="shared" si="16"/>
        <v>1</v>
      </c>
      <c r="AK33" s="139" t="e">
        <f t="shared" si="17"/>
        <v>#NUM!</v>
      </c>
      <c r="AL33" s="112" t="e">
        <f t="shared" si="1"/>
        <v>#NUM!</v>
      </c>
    </row>
    <row r="34" spans="1:38" s="128" customFormat="1" ht="50" customHeight="1" x14ac:dyDescent="0.2">
      <c r="A34" s="117">
        <v>32</v>
      </c>
      <c r="B34" s="108"/>
      <c r="C34" s="108" t="s">
        <v>151</v>
      </c>
      <c r="D34" s="108" t="s">
        <v>131</v>
      </c>
      <c r="E34" s="108">
        <v>6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110"/>
      <c r="S34" s="110"/>
      <c r="T34" s="110"/>
      <c r="U34" s="110" t="e">
        <f t="shared" si="2"/>
        <v>#NUM!</v>
      </c>
      <c r="V34" s="110" t="e">
        <f t="shared" si="3"/>
        <v>#NUM!</v>
      </c>
      <c r="W34" s="110" t="e">
        <f t="shared" si="4"/>
        <v>#NUM!</v>
      </c>
      <c r="X34" s="110" t="e">
        <f t="shared" si="5"/>
        <v>#NUM!</v>
      </c>
      <c r="Y34" s="110" t="e">
        <f t="shared" si="6"/>
        <v>#NUM!</v>
      </c>
      <c r="Z34" s="110" t="e">
        <f t="shared" si="7"/>
        <v>#NUM!</v>
      </c>
      <c r="AA34" s="110" t="e">
        <f t="shared" si="8"/>
        <v>#NUM!</v>
      </c>
      <c r="AB34" s="103" t="e">
        <f t="shared" si="9"/>
        <v>#NUM!</v>
      </c>
      <c r="AC34" s="103" t="e">
        <f t="shared" si="10"/>
        <v>#NUM!</v>
      </c>
      <c r="AD34" s="103" t="e">
        <f t="shared" si="11"/>
        <v>#NUM!</v>
      </c>
      <c r="AE34" s="111" t="e">
        <f t="shared" si="12"/>
        <v>#NUM!</v>
      </c>
      <c r="AF34" s="104" t="e">
        <f t="shared" si="13"/>
        <v>#NUM!</v>
      </c>
      <c r="AG34" s="155">
        <f t="shared" si="14"/>
        <v>0</v>
      </c>
      <c r="AH34" s="105">
        <f t="shared" si="15"/>
        <v>0</v>
      </c>
      <c r="AI34" s="135">
        <v>32</v>
      </c>
      <c r="AJ34" s="133" t="b">
        <f t="shared" si="16"/>
        <v>1</v>
      </c>
      <c r="AK34" s="139" t="e">
        <f t="shared" si="17"/>
        <v>#NUM!</v>
      </c>
      <c r="AL34" s="112" t="e">
        <f t="shared" si="1"/>
        <v>#NUM!</v>
      </c>
    </row>
    <row r="35" spans="1:38" s="128" customFormat="1" ht="50" customHeight="1" x14ac:dyDescent="0.2">
      <c r="A35" s="116">
        <v>33</v>
      </c>
      <c r="B35" s="108"/>
      <c r="C35" s="108" t="s">
        <v>152</v>
      </c>
      <c r="D35" s="108" t="s">
        <v>131</v>
      </c>
      <c r="E35" s="108">
        <v>6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  <c r="R35" s="110"/>
      <c r="S35" s="110"/>
      <c r="T35" s="110"/>
      <c r="U35" s="110" t="e">
        <f t="shared" si="2"/>
        <v>#NUM!</v>
      </c>
      <c r="V35" s="110" t="e">
        <f t="shared" si="3"/>
        <v>#NUM!</v>
      </c>
      <c r="W35" s="110" t="e">
        <f t="shared" si="4"/>
        <v>#NUM!</v>
      </c>
      <c r="X35" s="110" t="e">
        <f t="shared" si="5"/>
        <v>#NUM!</v>
      </c>
      <c r="Y35" s="110" t="e">
        <f t="shared" si="6"/>
        <v>#NUM!</v>
      </c>
      <c r="Z35" s="110" t="e">
        <f t="shared" si="7"/>
        <v>#NUM!</v>
      </c>
      <c r="AA35" s="110" t="e">
        <f t="shared" si="8"/>
        <v>#NUM!</v>
      </c>
      <c r="AB35" s="103" t="e">
        <f t="shared" si="9"/>
        <v>#NUM!</v>
      </c>
      <c r="AC35" s="103" t="e">
        <f t="shared" si="10"/>
        <v>#NUM!</v>
      </c>
      <c r="AD35" s="103" t="e">
        <f t="shared" si="11"/>
        <v>#NUM!</v>
      </c>
      <c r="AE35" s="111" t="e">
        <f t="shared" si="12"/>
        <v>#NUM!</v>
      </c>
      <c r="AF35" s="104" t="e">
        <f t="shared" si="13"/>
        <v>#NUM!</v>
      </c>
      <c r="AG35" s="155">
        <f t="shared" si="14"/>
        <v>0</v>
      </c>
      <c r="AH35" s="105">
        <f t="shared" ref="AH35:AH66" si="18">(AG35*E35)</f>
        <v>0</v>
      </c>
      <c r="AI35" s="134">
        <v>33</v>
      </c>
      <c r="AJ35" s="133" t="b">
        <f t="shared" si="16"/>
        <v>1</v>
      </c>
      <c r="AK35" s="139" t="e">
        <f t="shared" si="17"/>
        <v>#NUM!</v>
      </c>
      <c r="AL35" s="112" t="e">
        <f t="shared" ref="AL35:AL66" si="19">AK35/MIN(AE35:AF35)</f>
        <v>#NUM!</v>
      </c>
    </row>
    <row r="36" spans="1:38" s="128" customFormat="1" ht="50" customHeight="1" x14ac:dyDescent="0.2">
      <c r="A36" s="116">
        <v>34</v>
      </c>
      <c r="B36" s="108"/>
      <c r="C36" s="108" t="s">
        <v>153</v>
      </c>
      <c r="D36" s="108" t="s">
        <v>154</v>
      </c>
      <c r="E36" s="108">
        <v>6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10"/>
      <c r="R36" s="110"/>
      <c r="S36" s="110"/>
      <c r="T36" s="110"/>
      <c r="U36" s="110" t="e">
        <f t="shared" si="2"/>
        <v>#NUM!</v>
      </c>
      <c r="V36" s="110" t="e">
        <f t="shared" si="3"/>
        <v>#NUM!</v>
      </c>
      <c r="W36" s="110" t="e">
        <f t="shared" si="4"/>
        <v>#NUM!</v>
      </c>
      <c r="X36" s="110" t="e">
        <f t="shared" si="5"/>
        <v>#NUM!</v>
      </c>
      <c r="Y36" s="110" t="e">
        <f t="shared" si="6"/>
        <v>#NUM!</v>
      </c>
      <c r="Z36" s="110" t="e">
        <f t="shared" si="7"/>
        <v>#NUM!</v>
      </c>
      <c r="AA36" s="110" t="e">
        <f t="shared" si="8"/>
        <v>#NUM!</v>
      </c>
      <c r="AB36" s="103" t="e">
        <f t="shared" si="9"/>
        <v>#NUM!</v>
      </c>
      <c r="AC36" s="103" t="e">
        <f t="shared" si="10"/>
        <v>#NUM!</v>
      </c>
      <c r="AD36" s="103" t="e">
        <f t="shared" si="11"/>
        <v>#NUM!</v>
      </c>
      <c r="AE36" s="111" t="e">
        <f t="shared" si="12"/>
        <v>#NUM!</v>
      </c>
      <c r="AF36" s="104" t="e">
        <f t="shared" si="13"/>
        <v>#NUM!</v>
      </c>
      <c r="AG36" s="155">
        <f t="shared" si="14"/>
        <v>0</v>
      </c>
      <c r="AH36" s="105">
        <f t="shared" si="18"/>
        <v>0</v>
      </c>
      <c r="AI36" s="134">
        <v>34</v>
      </c>
      <c r="AJ36" s="133" t="b">
        <f t="shared" si="16"/>
        <v>1</v>
      </c>
      <c r="AK36" s="139" t="e">
        <f t="shared" si="17"/>
        <v>#NUM!</v>
      </c>
      <c r="AL36" s="112" t="e">
        <f t="shared" si="19"/>
        <v>#NUM!</v>
      </c>
    </row>
    <row r="37" spans="1:38" s="128" customFormat="1" ht="50" customHeight="1" x14ac:dyDescent="0.2">
      <c r="A37" s="118">
        <v>35</v>
      </c>
      <c r="B37" s="108"/>
      <c r="C37" s="108" t="s">
        <v>155</v>
      </c>
      <c r="D37" s="108" t="s">
        <v>131</v>
      </c>
      <c r="E37" s="108">
        <v>6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10"/>
      <c r="S37" s="110"/>
      <c r="T37" s="110"/>
      <c r="U37" s="110" t="e">
        <f t="shared" si="2"/>
        <v>#NUM!</v>
      </c>
      <c r="V37" s="110" t="e">
        <f t="shared" si="3"/>
        <v>#NUM!</v>
      </c>
      <c r="W37" s="110" t="e">
        <f t="shared" si="4"/>
        <v>#NUM!</v>
      </c>
      <c r="X37" s="110" t="e">
        <f t="shared" si="5"/>
        <v>#NUM!</v>
      </c>
      <c r="Y37" s="110" t="e">
        <f t="shared" si="6"/>
        <v>#NUM!</v>
      </c>
      <c r="Z37" s="110" t="e">
        <f t="shared" si="7"/>
        <v>#NUM!</v>
      </c>
      <c r="AA37" s="110" t="e">
        <f t="shared" si="8"/>
        <v>#NUM!</v>
      </c>
      <c r="AB37" s="103" t="e">
        <f t="shared" si="9"/>
        <v>#NUM!</v>
      </c>
      <c r="AC37" s="103" t="e">
        <f t="shared" si="10"/>
        <v>#NUM!</v>
      </c>
      <c r="AD37" s="103" t="e">
        <f t="shared" si="11"/>
        <v>#NUM!</v>
      </c>
      <c r="AE37" s="111" t="e">
        <f t="shared" si="12"/>
        <v>#NUM!</v>
      </c>
      <c r="AF37" s="104" t="e">
        <f t="shared" si="13"/>
        <v>#NUM!</v>
      </c>
      <c r="AG37" s="155">
        <f t="shared" si="14"/>
        <v>0</v>
      </c>
      <c r="AH37" s="105">
        <f t="shared" si="18"/>
        <v>0</v>
      </c>
      <c r="AI37" s="136">
        <v>35</v>
      </c>
      <c r="AJ37" s="133" t="b">
        <f t="shared" si="16"/>
        <v>1</v>
      </c>
      <c r="AK37" s="139" t="e">
        <f t="shared" si="17"/>
        <v>#NUM!</v>
      </c>
      <c r="AL37" s="112" t="e">
        <f t="shared" si="19"/>
        <v>#NUM!</v>
      </c>
    </row>
    <row r="38" spans="1:38" s="128" customFormat="1" ht="50" customHeight="1" x14ac:dyDescent="0.2">
      <c r="A38" s="116">
        <v>36</v>
      </c>
      <c r="B38" s="108"/>
      <c r="C38" s="108" t="s">
        <v>156</v>
      </c>
      <c r="D38" s="108" t="s">
        <v>131</v>
      </c>
      <c r="E38" s="108">
        <v>6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10"/>
      <c r="R38" s="110"/>
      <c r="S38" s="110"/>
      <c r="T38" s="110"/>
      <c r="U38" s="110" t="e">
        <f t="shared" si="2"/>
        <v>#NUM!</v>
      </c>
      <c r="V38" s="110" t="e">
        <f t="shared" si="3"/>
        <v>#NUM!</v>
      </c>
      <c r="W38" s="110" t="e">
        <f t="shared" si="4"/>
        <v>#NUM!</v>
      </c>
      <c r="X38" s="110" t="e">
        <f t="shared" si="5"/>
        <v>#NUM!</v>
      </c>
      <c r="Y38" s="110" t="e">
        <f t="shared" si="6"/>
        <v>#NUM!</v>
      </c>
      <c r="Z38" s="110" t="e">
        <f t="shared" si="7"/>
        <v>#NUM!</v>
      </c>
      <c r="AA38" s="110" t="e">
        <f t="shared" si="8"/>
        <v>#NUM!</v>
      </c>
      <c r="AB38" s="103" t="e">
        <f t="shared" si="9"/>
        <v>#NUM!</v>
      </c>
      <c r="AC38" s="103" t="e">
        <f t="shared" si="10"/>
        <v>#NUM!</v>
      </c>
      <c r="AD38" s="103" t="e">
        <f t="shared" si="11"/>
        <v>#NUM!</v>
      </c>
      <c r="AE38" s="111" t="e">
        <f t="shared" si="12"/>
        <v>#NUM!</v>
      </c>
      <c r="AF38" s="104" t="e">
        <f t="shared" si="13"/>
        <v>#NUM!</v>
      </c>
      <c r="AG38" s="155">
        <f t="shared" si="14"/>
        <v>0</v>
      </c>
      <c r="AH38" s="105">
        <f t="shared" si="18"/>
        <v>0</v>
      </c>
      <c r="AI38" s="134">
        <v>36</v>
      </c>
      <c r="AJ38" s="133" t="b">
        <f t="shared" si="16"/>
        <v>1</v>
      </c>
      <c r="AK38" s="139" t="e">
        <f t="shared" si="17"/>
        <v>#NUM!</v>
      </c>
      <c r="AL38" s="112" t="e">
        <f t="shared" si="19"/>
        <v>#NUM!</v>
      </c>
    </row>
    <row r="39" spans="1:38" s="128" customFormat="1" ht="50" customHeight="1" x14ac:dyDescent="0.2">
      <c r="A39" s="116">
        <v>37</v>
      </c>
      <c r="B39" s="108"/>
      <c r="C39" s="108" t="s">
        <v>137</v>
      </c>
      <c r="D39" s="108" t="s">
        <v>131</v>
      </c>
      <c r="E39" s="108">
        <v>6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10"/>
      <c r="R39" s="110"/>
      <c r="S39" s="110"/>
      <c r="T39" s="110"/>
      <c r="U39" s="110" t="e">
        <f t="shared" si="2"/>
        <v>#NUM!</v>
      </c>
      <c r="V39" s="110" t="e">
        <f t="shared" si="3"/>
        <v>#NUM!</v>
      </c>
      <c r="W39" s="110" t="e">
        <f t="shared" si="4"/>
        <v>#NUM!</v>
      </c>
      <c r="X39" s="110" t="e">
        <f t="shared" si="5"/>
        <v>#NUM!</v>
      </c>
      <c r="Y39" s="110" t="e">
        <f t="shared" si="6"/>
        <v>#NUM!</v>
      </c>
      <c r="Z39" s="110" t="e">
        <f t="shared" si="7"/>
        <v>#NUM!</v>
      </c>
      <c r="AA39" s="110" t="e">
        <f t="shared" si="8"/>
        <v>#NUM!</v>
      </c>
      <c r="AB39" s="103" t="e">
        <f t="shared" si="9"/>
        <v>#NUM!</v>
      </c>
      <c r="AC39" s="103" t="e">
        <f t="shared" si="10"/>
        <v>#NUM!</v>
      </c>
      <c r="AD39" s="103" t="e">
        <f t="shared" si="11"/>
        <v>#NUM!</v>
      </c>
      <c r="AE39" s="111" t="e">
        <f t="shared" si="12"/>
        <v>#NUM!</v>
      </c>
      <c r="AF39" s="104" t="e">
        <f t="shared" si="13"/>
        <v>#NUM!</v>
      </c>
      <c r="AG39" s="155">
        <f t="shared" si="14"/>
        <v>0</v>
      </c>
      <c r="AH39" s="105">
        <f t="shared" si="18"/>
        <v>0</v>
      </c>
      <c r="AI39" s="134">
        <v>37</v>
      </c>
      <c r="AJ39" s="133" t="b">
        <f t="shared" si="16"/>
        <v>1</v>
      </c>
      <c r="AK39" s="139" t="e">
        <f t="shared" si="17"/>
        <v>#NUM!</v>
      </c>
      <c r="AL39" s="112" t="e">
        <f t="shared" si="19"/>
        <v>#NUM!</v>
      </c>
    </row>
    <row r="40" spans="1:38" s="128" customFormat="1" ht="50" customHeight="1" x14ac:dyDescent="0.2">
      <c r="A40" s="117">
        <v>38</v>
      </c>
      <c r="B40" s="108"/>
      <c r="C40" s="108" t="s">
        <v>157</v>
      </c>
      <c r="D40" s="108" t="s">
        <v>131</v>
      </c>
      <c r="E40" s="108">
        <v>6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10"/>
      <c r="R40" s="110"/>
      <c r="S40" s="110"/>
      <c r="T40" s="110"/>
      <c r="U40" s="110" t="e">
        <f t="shared" si="2"/>
        <v>#NUM!</v>
      </c>
      <c r="V40" s="110" t="e">
        <f t="shared" si="3"/>
        <v>#NUM!</v>
      </c>
      <c r="W40" s="110" t="e">
        <f t="shared" si="4"/>
        <v>#NUM!</v>
      </c>
      <c r="X40" s="110" t="e">
        <f t="shared" si="5"/>
        <v>#NUM!</v>
      </c>
      <c r="Y40" s="110" t="e">
        <f t="shared" si="6"/>
        <v>#NUM!</v>
      </c>
      <c r="Z40" s="110" t="e">
        <f t="shared" si="7"/>
        <v>#NUM!</v>
      </c>
      <c r="AA40" s="110" t="e">
        <f t="shared" si="8"/>
        <v>#NUM!</v>
      </c>
      <c r="AB40" s="103" t="e">
        <f t="shared" si="9"/>
        <v>#NUM!</v>
      </c>
      <c r="AC40" s="103" t="e">
        <f t="shared" si="10"/>
        <v>#NUM!</v>
      </c>
      <c r="AD40" s="103" t="e">
        <f t="shared" si="11"/>
        <v>#NUM!</v>
      </c>
      <c r="AE40" s="111" t="e">
        <f t="shared" si="12"/>
        <v>#NUM!</v>
      </c>
      <c r="AF40" s="104" t="e">
        <f t="shared" si="13"/>
        <v>#NUM!</v>
      </c>
      <c r="AG40" s="155">
        <f t="shared" si="14"/>
        <v>0</v>
      </c>
      <c r="AH40" s="105">
        <f t="shared" si="18"/>
        <v>0</v>
      </c>
      <c r="AI40" s="135">
        <v>38</v>
      </c>
      <c r="AJ40" s="133" t="b">
        <f t="shared" si="16"/>
        <v>1</v>
      </c>
      <c r="AK40" s="139" t="e">
        <f t="shared" si="17"/>
        <v>#NUM!</v>
      </c>
      <c r="AL40" s="112" t="e">
        <f t="shared" si="19"/>
        <v>#NUM!</v>
      </c>
    </row>
    <row r="41" spans="1:38" s="128" customFormat="1" ht="50" customHeight="1" x14ac:dyDescent="0.2">
      <c r="A41" s="118">
        <v>39</v>
      </c>
      <c r="B41" s="108"/>
      <c r="C41" s="108" t="s">
        <v>158</v>
      </c>
      <c r="D41" s="108" t="s">
        <v>131</v>
      </c>
      <c r="E41" s="108">
        <v>1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10"/>
      <c r="R41" s="110"/>
      <c r="S41" s="110"/>
      <c r="T41" s="110"/>
      <c r="U41" s="110" t="e">
        <f t="shared" si="2"/>
        <v>#NUM!</v>
      </c>
      <c r="V41" s="110" t="e">
        <f t="shared" si="3"/>
        <v>#NUM!</v>
      </c>
      <c r="W41" s="110" t="e">
        <f t="shared" si="4"/>
        <v>#NUM!</v>
      </c>
      <c r="X41" s="110" t="e">
        <f t="shared" si="5"/>
        <v>#NUM!</v>
      </c>
      <c r="Y41" s="110" t="e">
        <f t="shared" si="6"/>
        <v>#NUM!</v>
      </c>
      <c r="Z41" s="110" t="e">
        <f t="shared" si="7"/>
        <v>#NUM!</v>
      </c>
      <c r="AA41" s="110" t="e">
        <f t="shared" si="8"/>
        <v>#NUM!</v>
      </c>
      <c r="AB41" s="103" t="e">
        <f t="shared" si="9"/>
        <v>#NUM!</v>
      </c>
      <c r="AC41" s="103" t="e">
        <f t="shared" si="10"/>
        <v>#NUM!</v>
      </c>
      <c r="AD41" s="103" t="e">
        <f t="shared" si="11"/>
        <v>#NUM!</v>
      </c>
      <c r="AE41" s="111" t="e">
        <f t="shared" si="12"/>
        <v>#NUM!</v>
      </c>
      <c r="AF41" s="104" t="e">
        <f t="shared" si="13"/>
        <v>#NUM!</v>
      </c>
      <c r="AG41" s="155">
        <f t="shared" si="14"/>
        <v>0</v>
      </c>
      <c r="AH41" s="105">
        <f t="shared" si="18"/>
        <v>0</v>
      </c>
      <c r="AI41" s="136">
        <v>39</v>
      </c>
      <c r="AJ41" s="133" t="b">
        <f t="shared" si="16"/>
        <v>1</v>
      </c>
      <c r="AK41" s="139" t="e">
        <f t="shared" si="17"/>
        <v>#NUM!</v>
      </c>
      <c r="AL41" s="112" t="e">
        <f t="shared" si="19"/>
        <v>#NUM!</v>
      </c>
    </row>
    <row r="42" spans="1:38" s="128" customFormat="1" ht="50" customHeight="1" x14ac:dyDescent="0.2">
      <c r="A42" s="116">
        <v>40</v>
      </c>
      <c r="B42" s="108"/>
      <c r="C42" s="108" t="s">
        <v>159</v>
      </c>
      <c r="D42" s="108" t="s">
        <v>131</v>
      </c>
      <c r="E42" s="108">
        <v>1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10"/>
      <c r="R42" s="110"/>
      <c r="S42" s="110"/>
      <c r="T42" s="110"/>
      <c r="U42" s="110" t="e">
        <f t="shared" si="2"/>
        <v>#NUM!</v>
      </c>
      <c r="V42" s="110" t="e">
        <f t="shared" si="3"/>
        <v>#NUM!</v>
      </c>
      <c r="W42" s="110" t="e">
        <f t="shared" si="4"/>
        <v>#NUM!</v>
      </c>
      <c r="X42" s="110" t="e">
        <f t="shared" si="5"/>
        <v>#NUM!</v>
      </c>
      <c r="Y42" s="110" t="e">
        <f t="shared" si="6"/>
        <v>#NUM!</v>
      </c>
      <c r="Z42" s="110" t="e">
        <f t="shared" si="7"/>
        <v>#NUM!</v>
      </c>
      <c r="AA42" s="110" t="e">
        <f t="shared" si="8"/>
        <v>#NUM!</v>
      </c>
      <c r="AB42" s="103" t="e">
        <f t="shared" si="9"/>
        <v>#NUM!</v>
      </c>
      <c r="AC42" s="103" t="e">
        <f t="shared" si="10"/>
        <v>#NUM!</v>
      </c>
      <c r="AD42" s="103" t="e">
        <f t="shared" si="11"/>
        <v>#NUM!</v>
      </c>
      <c r="AE42" s="111" t="e">
        <f t="shared" si="12"/>
        <v>#NUM!</v>
      </c>
      <c r="AF42" s="104" t="e">
        <f t="shared" si="13"/>
        <v>#NUM!</v>
      </c>
      <c r="AG42" s="155">
        <f t="shared" si="14"/>
        <v>0</v>
      </c>
      <c r="AH42" s="105">
        <f t="shared" si="18"/>
        <v>0</v>
      </c>
      <c r="AI42" s="134">
        <v>40</v>
      </c>
      <c r="AJ42" s="133" t="b">
        <f t="shared" si="16"/>
        <v>1</v>
      </c>
      <c r="AK42" s="139" t="e">
        <f t="shared" si="17"/>
        <v>#NUM!</v>
      </c>
      <c r="AL42" s="112" t="e">
        <f t="shared" si="19"/>
        <v>#NUM!</v>
      </c>
    </row>
    <row r="43" spans="1:38" s="128" customFormat="1" ht="50" customHeight="1" x14ac:dyDescent="0.2">
      <c r="A43" s="117">
        <v>41</v>
      </c>
      <c r="B43" s="108"/>
      <c r="C43" s="108" t="s">
        <v>160</v>
      </c>
      <c r="D43" s="108" t="s">
        <v>131</v>
      </c>
      <c r="E43" s="108">
        <v>1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10"/>
      <c r="R43" s="110"/>
      <c r="S43" s="110"/>
      <c r="T43" s="110"/>
      <c r="U43" s="110" t="e">
        <f t="shared" si="2"/>
        <v>#NUM!</v>
      </c>
      <c r="V43" s="110" t="e">
        <f t="shared" si="3"/>
        <v>#NUM!</v>
      </c>
      <c r="W43" s="110" t="e">
        <f t="shared" si="4"/>
        <v>#NUM!</v>
      </c>
      <c r="X43" s="110" t="e">
        <f t="shared" si="5"/>
        <v>#NUM!</v>
      </c>
      <c r="Y43" s="110" t="e">
        <f t="shared" si="6"/>
        <v>#NUM!</v>
      </c>
      <c r="Z43" s="110" t="e">
        <f t="shared" si="7"/>
        <v>#NUM!</v>
      </c>
      <c r="AA43" s="110" t="e">
        <f t="shared" si="8"/>
        <v>#NUM!</v>
      </c>
      <c r="AB43" s="103" t="e">
        <f t="shared" si="9"/>
        <v>#NUM!</v>
      </c>
      <c r="AC43" s="103" t="e">
        <f t="shared" si="10"/>
        <v>#NUM!</v>
      </c>
      <c r="AD43" s="103" t="e">
        <f t="shared" si="11"/>
        <v>#NUM!</v>
      </c>
      <c r="AE43" s="111" t="e">
        <f t="shared" si="12"/>
        <v>#NUM!</v>
      </c>
      <c r="AF43" s="104" t="e">
        <f t="shared" si="13"/>
        <v>#NUM!</v>
      </c>
      <c r="AG43" s="155">
        <f t="shared" si="14"/>
        <v>0</v>
      </c>
      <c r="AH43" s="105">
        <f t="shared" si="18"/>
        <v>0</v>
      </c>
      <c r="AI43" s="135">
        <v>41</v>
      </c>
      <c r="AJ43" s="133" t="b">
        <f t="shared" si="16"/>
        <v>1</v>
      </c>
      <c r="AK43" s="139" t="e">
        <f t="shared" si="17"/>
        <v>#NUM!</v>
      </c>
      <c r="AL43" s="112" t="e">
        <f t="shared" si="19"/>
        <v>#NUM!</v>
      </c>
    </row>
    <row r="44" spans="1:38" s="128" customFormat="1" ht="50" customHeight="1" x14ac:dyDescent="0.2">
      <c r="A44" s="118">
        <v>42</v>
      </c>
      <c r="B44" s="108"/>
      <c r="C44" s="108" t="s">
        <v>161</v>
      </c>
      <c r="D44" s="108" t="s">
        <v>131</v>
      </c>
      <c r="E44" s="108">
        <v>1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10"/>
      <c r="R44" s="110"/>
      <c r="S44" s="110"/>
      <c r="T44" s="110"/>
      <c r="U44" s="110" t="e">
        <f t="shared" si="2"/>
        <v>#NUM!</v>
      </c>
      <c r="V44" s="110" t="e">
        <f t="shared" si="3"/>
        <v>#NUM!</v>
      </c>
      <c r="W44" s="110" t="e">
        <f t="shared" si="4"/>
        <v>#NUM!</v>
      </c>
      <c r="X44" s="110" t="e">
        <f t="shared" si="5"/>
        <v>#NUM!</v>
      </c>
      <c r="Y44" s="110" t="e">
        <f t="shared" si="6"/>
        <v>#NUM!</v>
      </c>
      <c r="Z44" s="110" t="e">
        <f t="shared" si="7"/>
        <v>#NUM!</v>
      </c>
      <c r="AA44" s="110" t="e">
        <f t="shared" si="8"/>
        <v>#NUM!</v>
      </c>
      <c r="AB44" s="103" t="e">
        <f t="shared" si="9"/>
        <v>#NUM!</v>
      </c>
      <c r="AC44" s="103" t="e">
        <f t="shared" si="10"/>
        <v>#NUM!</v>
      </c>
      <c r="AD44" s="103" t="e">
        <f t="shared" si="11"/>
        <v>#NUM!</v>
      </c>
      <c r="AE44" s="111" t="e">
        <f t="shared" si="12"/>
        <v>#NUM!</v>
      </c>
      <c r="AF44" s="104" t="e">
        <f t="shared" si="13"/>
        <v>#NUM!</v>
      </c>
      <c r="AG44" s="155">
        <f t="shared" si="14"/>
        <v>0</v>
      </c>
      <c r="AH44" s="105">
        <f t="shared" si="18"/>
        <v>0</v>
      </c>
      <c r="AI44" s="136">
        <v>42</v>
      </c>
      <c r="AJ44" s="133" t="b">
        <f t="shared" si="16"/>
        <v>1</v>
      </c>
      <c r="AK44" s="139" t="e">
        <f t="shared" si="17"/>
        <v>#NUM!</v>
      </c>
      <c r="AL44" s="112" t="e">
        <f t="shared" si="19"/>
        <v>#NUM!</v>
      </c>
    </row>
    <row r="45" spans="1:38" s="128" customFormat="1" ht="50" customHeight="1" x14ac:dyDescent="0.2">
      <c r="A45" s="116">
        <v>43</v>
      </c>
      <c r="B45" s="108"/>
      <c r="C45" s="108" t="s">
        <v>162</v>
      </c>
      <c r="D45" s="108" t="s">
        <v>131</v>
      </c>
      <c r="E45" s="108">
        <v>1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  <c r="R45" s="110"/>
      <c r="S45" s="110"/>
      <c r="T45" s="110"/>
      <c r="U45" s="110" t="e">
        <f t="shared" si="2"/>
        <v>#NUM!</v>
      </c>
      <c r="V45" s="110" t="e">
        <f t="shared" si="3"/>
        <v>#NUM!</v>
      </c>
      <c r="W45" s="110" t="e">
        <f t="shared" si="4"/>
        <v>#NUM!</v>
      </c>
      <c r="X45" s="110" t="e">
        <f t="shared" si="5"/>
        <v>#NUM!</v>
      </c>
      <c r="Y45" s="110" t="e">
        <f t="shared" si="6"/>
        <v>#NUM!</v>
      </c>
      <c r="Z45" s="110" t="e">
        <f t="shared" si="7"/>
        <v>#NUM!</v>
      </c>
      <c r="AA45" s="110" t="e">
        <f t="shared" si="8"/>
        <v>#NUM!</v>
      </c>
      <c r="AB45" s="103" t="e">
        <f t="shared" si="9"/>
        <v>#NUM!</v>
      </c>
      <c r="AC45" s="103" t="e">
        <f t="shared" si="10"/>
        <v>#NUM!</v>
      </c>
      <c r="AD45" s="103" t="e">
        <f t="shared" si="11"/>
        <v>#NUM!</v>
      </c>
      <c r="AE45" s="111" t="e">
        <f t="shared" si="12"/>
        <v>#NUM!</v>
      </c>
      <c r="AF45" s="104" t="e">
        <f t="shared" si="13"/>
        <v>#NUM!</v>
      </c>
      <c r="AG45" s="155">
        <f t="shared" si="14"/>
        <v>0</v>
      </c>
      <c r="AH45" s="105">
        <f t="shared" si="18"/>
        <v>0</v>
      </c>
      <c r="AI45" s="134">
        <v>43</v>
      </c>
      <c r="AJ45" s="133" t="b">
        <f t="shared" si="16"/>
        <v>1</v>
      </c>
      <c r="AK45" s="139" t="e">
        <f t="shared" si="17"/>
        <v>#NUM!</v>
      </c>
      <c r="AL45" s="112" t="e">
        <f t="shared" si="19"/>
        <v>#NUM!</v>
      </c>
    </row>
    <row r="46" spans="1:38" s="128" customFormat="1" ht="50" customHeight="1" x14ac:dyDescent="0.2">
      <c r="A46" s="117">
        <v>44</v>
      </c>
      <c r="B46" s="108"/>
      <c r="C46" s="108" t="s">
        <v>163</v>
      </c>
      <c r="D46" s="108" t="s">
        <v>131</v>
      </c>
      <c r="E46" s="108">
        <v>1</v>
      </c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10"/>
      <c r="R46" s="110"/>
      <c r="S46" s="110"/>
      <c r="T46" s="110"/>
      <c r="U46" s="110" t="e">
        <f t="shared" si="2"/>
        <v>#NUM!</v>
      </c>
      <c r="V46" s="110" t="e">
        <f t="shared" si="3"/>
        <v>#NUM!</v>
      </c>
      <c r="W46" s="110" t="e">
        <f t="shared" si="4"/>
        <v>#NUM!</v>
      </c>
      <c r="X46" s="110" t="e">
        <f t="shared" si="5"/>
        <v>#NUM!</v>
      </c>
      <c r="Y46" s="110" t="e">
        <f t="shared" si="6"/>
        <v>#NUM!</v>
      </c>
      <c r="Z46" s="110" t="e">
        <f t="shared" si="7"/>
        <v>#NUM!</v>
      </c>
      <c r="AA46" s="110" t="e">
        <f t="shared" si="8"/>
        <v>#NUM!</v>
      </c>
      <c r="AB46" s="103" t="e">
        <f t="shared" si="9"/>
        <v>#NUM!</v>
      </c>
      <c r="AC46" s="103" t="e">
        <f t="shared" si="10"/>
        <v>#NUM!</v>
      </c>
      <c r="AD46" s="103" t="e">
        <f t="shared" si="11"/>
        <v>#NUM!</v>
      </c>
      <c r="AE46" s="111" t="e">
        <f t="shared" si="12"/>
        <v>#NUM!</v>
      </c>
      <c r="AF46" s="104" t="e">
        <f t="shared" si="13"/>
        <v>#NUM!</v>
      </c>
      <c r="AG46" s="155">
        <f t="shared" si="14"/>
        <v>0</v>
      </c>
      <c r="AH46" s="105">
        <f t="shared" si="18"/>
        <v>0</v>
      </c>
      <c r="AI46" s="135">
        <v>44</v>
      </c>
      <c r="AJ46" s="133" t="b">
        <f t="shared" si="16"/>
        <v>1</v>
      </c>
      <c r="AK46" s="139" t="e">
        <f t="shared" si="17"/>
        <v>#NUM!</v>
      </c>
      <c r="AL46" s="112" t="e">
        <f t="shared" si="19"/>
        <v>#NUM!</v>
      </c>
    </row>
    <row r="47" spans="1:38" s="128" customFormat="1" ht="50" customHeight="1" x14ac:dyDescent="0.2">
      <c r="A47" s="116">
        <v>45</v>
      </c>
      <c r="B47" s="108"/>
      <c r="C47" s="108" t="s">
        <v>164</v>
      </c>
      <c r="D47" s="108" t="s">
        <v>131</v>
      </c>
      <c r="E47" s="108">
        <v>1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10"/>
      <c r="R47" s="110"/>
      <c r="S47" s="110"/>
      <c r="T47" s="110"/>
      <c r="U47" s="110" t="e">
        <f t="shared" si="2"/>
        <v>#NUM!</v>
      </c>
      <c r="V47" s="110" t="e">
        <f t="shared" si="3"/>
        <v>#NUM!</v>
      </c>
      <c r="W47" s="110" t="e">
        <f t="shared" si="4"/>
        <v>#NUM!</v>
      </c>
      <c r="X47" s="110" t="e">
        <f t="shared" si="5"/>
        <v>#NUM!</v>
      </c>
      <c r="Y47" s="110" t="e">
        <f t="shared" si="6"/>
        <v>#NUM!</v>
      </c>
      <c r="Z47" s="110" t="e">
        <f t="shared" si="7"/>
        <v>#NUM!</v>
      </c>
      <c r="AA47" s="110" t="e">
        <f t="shared" si="8"/>
        <v>#NUM!</v>
      </c>
      <c r="AB47" s="103" t="e">
        <f t="shared" si="9"/>
        <v>#NUM!</v>
      </c>
      <c r="AC47" s="103" t="e">
        <f t="shared" si="10"/>
        <v>#NUM!</v>
      </c>
      <c r="AD47" s="103" t="e">
        <f t="shared" si="11"/>
        <v>#NUM!</v>
      </c>
      <c r="AE47" s="111" t="e">
        <f t="shared" si="12"/>
        <v>#NUM!</v>
      </c>
      <c r="AF47" s="104" t="e">
        <f t="shared" si="13"/>
        <v>#NUM!</v>
      </c>
      <c r="AG47" s="155">
        <f t="shared" si="14"/>
        <v>0</v>
      </c>
      <c r="AH47" s="105">
        <f t="shared" si="18"/>
        <v>0</v>
      </c>
      <c r="AI47" s="134">
        <v>45</v>
      </c>
      <c r="AJ47" s="133" t="b">
        <f t="shared" si="16"/>
        <v>1</v>
      </c>
      <c r="AK47" s="139" t="e">
        <f t="shared" si="17"/>
        <v>#NUM!</v>
      </c>
      <c r="AL47" s="112" t="e">
        <f t="shared" si="19"/>
        <v>#NUM!</v>
      </c>
    </row>
    <row r="48" spans="1:38" s="128" customFormat="1" ht="50" customHeight="1" x14ac:dyDescent="0.2">
      <c r="A48" s="116">
        <v>46</v>
      </c>
      <c r="B48" s="108"/>
      <c r="C48" s="108" t="s">
        <v>165</v>
      </c>
      <c r="D48" s="108" t="s">
        <v>131</v>
      </c>
      <c r="E48" s="108">
        <v>1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10"/>
      <c r="R48" s="110"/>
      <c r="S48" s="110"/>
      <c r="T48" s="110"/>
      <c r="U48" s="110" t="e">
        <f t="shared" si="2"/>
        <v>#NUM!</v>
      </c>
      <c r="V48" s="110" t="e">
        <f t="shared" si="3"/>
        <v>#NUM!</v>
      </c>
      <c r="W48" s="110" t="e">
        <f t="shared" si="4"/>
        <v>#NUM!</v>
      </c>
      <c r="X48" s="110" t="e">
        <f t="shared" si="5"/>
        <v>#NUM!</v>
      </c>
      <c r="Y48" s="110" t="e">
        <f t="shared" si="6"/>
        <v>#NUM!</v>
      </c>
      <c r="Z48" s="110" t="e">
        <f t="shared" si="7"/>
        <v>#NUM!</v>
      </c>
      <c r="AA48" s="110" t="e">
        <f t="shared" si="8"/>
        <v>#NUM!</v>
      </c>
      <c r="AB48" s="103" t="e">
        <f t="shared" si="9"/>
        <v>#NUM!</v>
      </c>
      <c r="AC48" s="103" t="e">
        <f t="shared" si="10"/>
        <v>#NUM!</v>
      </c>
      <c r="AD48" s="103" t="e">
        <f t="shared" si="11"/>
        <v>#NUM!</v>
      </c>
      <c r="AE48" s="111" t="e">
        <f t="shared" si="12"/>
        <v>#NUM!</v>
      </c>
      <c r="AF48" s="104" t="e">
        <f t="shared" si="13"/>
        <v>#NUM!</v>
      </c>
      <c r="AG48" s="155">
        <f t="shared" si="14"/>
        <v>0</v>
      </c>
      <c r="AH48" s="105">
        <f t="shared" si="18"/>
        <v>0</v>
      </c>
      <c r="AI48" s="134">
        <v>46</v>
      </c>
      <c r="AJ48" s="133" t="b">
        <f t="shared" si="16"/>
        <v>1</v>
      </c>
      <c r="AK48" s="139" t="e">
        <f t="shared" si="17"/>
        <v>#NUM!</v>
      </c>
      <c r="AL48" s="112" t="e">
        <f t="shared" si="19"/>
        <v>#NUM!</v>
      </c>
    </row>
    <row r="49" spans="1:38" s="128" customFormat="1" ht="50" customHeight="1" x14ac:dyDescent="0.2">
      <c r="A49" s="118">
        <v>47</v>
      </c>
      <c r="B49" s="108"/>
      <c r="C49" s="108" t="s">
        <v>166</v>
      </c>
      <c r="D49" s="108" t="s">
        <v>131</v>
      </c>
      <c r="E49" s="108">
        <v>1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10"/>
      <c r="R49" s="110"/>
      <c r="S49" s="110"/>
      <c r="T49" s="110"/>
      <c r="U49" s="110" t="e">
        <f t="shared" si="2"/>
        <v>#NUM!</v>
      </c>
      <c r="V49" s="110" t="e">
        <f t="shared" si="3"/>
        <v>#NUM!</v>
      </c>
      <c r="W49" s="110" t="e">
        <f t="shared" si="4"/>
        <v>#NUM!</v>
      </c>
      <c r="X49" s="110" t="e">
        <f t="shared" si="5"/>
        <v>#NUM!</v>
      </c>
      <c r="Y49" s="110" t="e">
        <f t="shared" si="6"/>
        <v>#NUM!</v>
      </c>
      <c r="Z49" s="110" t="e">
        <f t="shared" si="7"/>
        <v>#NUM!</v>
      </c>
      <c r="AA49" s="110" t="e">
        <f t="shared" si="8"/>
        <v>#NUM!</v>
      </c>
      <c r="AB49" s="103" t="e">
        <f t="shared" si="9"/>
        <v>#NUM!</v>
      </c>
      <c r="AC49" s="103" t="e">
        <f t="shared" si="10"/>
        <v>#NUM!</v>
      </c>
      <c r="AD49" s="103" t="e">
        <f t="shared" si="11"/>
        <v>#NUM!</v>
      </c>
      <c r="AE49" s="111" t="e">
        <f t="shared" si="12"/>
        <v>#NUM!</v>
      </c>
      <c r="AF49" s="104" t="e">
        <f t="shared" si="13"/>
        <v>#NUM!</v>
      </c>
      <c r="AG49" s="155">
        <f t="shared" si="14"/>
        <v>0</v>
      </c>
      <c r="AH49" s="105">
        <f t="shared" si="18"/>
        <v>0</v>
      </c>
      <c r="AI49" s="136">
        <v>47</v>
      </c>
      <c r="AJ49" s="133" t="b">
        <f t="shared" si="16"/>
        <v>1</v>
      </c>
      <c r="AK49" s="139" t="e">
        <f t="shared" si="17"/>
        <v>#NUM!</v>
      </c>
      <c r="AL49" s="112" t="e">
        <f t="shared" si="19"/>
        <v>#NUM!</v>
      </c>
    </row>
    <row r="50" spans="1:38" s="128" customFormat="1" ht="50" customHeight="1" x14ac:dyDescent="0.2">
      <c r="A50" s="116">
        <v>48</v>
      </c>
      <c r="B50" s="108"/>
      <c r="C50" s="108" t="s">
        <v>170</v>
      </c>
      <c r="D50" s="108" t="s">
        <v>131</v>
      </c>
      <c r="E50" s="108">
        <v>1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10"/>
      <c r="R50" s="110"/>
      <c r="S50" s="110"/>
      <c r="T50" s="110"/>
      <c r="U50" s="110" t="e">
        <f t="shared" si="2"/>
        <v>#NUM!</v>
      </c>
      <c r="V50" s="110" t="e">
        <f t="shared" si="3"/>
        <v>#NUM!</v>
      </c>
      <c r="W50" s="110" t="e">
        <f t="shared" si="4"/>
        <v>#NUM!</v>
      </c>
      <c r="X50" s="110" t="e">
        <f t="shared" si="5"/>
        <v>#NUM!</v>
      </c>
      <c r="Y50" s="110" t="e">
        <f t="shared" si="6"/>
        <v>#NUM!</v>
      </c>
      <c r="Z50" s="110" t="e">
        <f t="shared" si="7"/>
        <v>#NUM!</v>
      </c>
      <c r="AA50" s="110" t="e">
        <f t="shared" si="8"/>
        <v>#NUM!</v>
      </c>
      <c r="AB50" s="103" t="e">
        <f t="shared" si="9"/>
        <v>#NUM!</v>
      </c>
      <c r="AC50" s="103" t="e">
        <f t="shared" si="10"/>
        <v>#NUM!</v>
      </c>
      <c r="AD50" s="103" t="e">
        <f t="shared" si="11"/>
        <v>#NUM!</v>
      </c>
      <c r="AE50" s="111" t="e">
        <f t="shared" si="12"/>
        <v>#NUM!</v>
      </c>
      <c r="AF50" s="104" t="e">
        <f t="shared" si="13"/>
        <v>#NUM!</v>
      </c>
      <c r="AG50" s="155">
        <f t="shared" si="14"/>
        <v>0</v>
      </c>
      <c r="AH50" s="105">
        <f t="shared" si="18"/>
        <v>0</v>
      </c>
      <c r="AI50" s="134">
        <v>48</v>
      </c>
      <c r="AJ50" s="133" t="b">
        <f t="shared" si="16"/>
        <v>1</v>
      </c>
      <c r="AK50" s="139" t="e">
        <f t="shared" si="17"/>
        <v>#NUM!</v>
      </c>
      <c r="AL50" s="112" t="e">
        <f t="shared" si="19"/>
        <v>#NUM!</v>
      </c>
    </row>
    <row r="51" spans="1:38" s="128" customFormat="1" ht="50" customHeight="1" x14ac:dyDescent="0.2">
      <c r="A51" s="116">
        <v>49</v>
      </c>
      <c r="B51" s="108"/>
      <c r="C51" s="108" t="s">
        <v>158</v>
      </c>
      <c r="D51" s="108" t="s">
        <v>131</v>
      </c>
      <c r="E51" s="108">
        <v>8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10"/>
      <c r="R51" s="110"/>
      <c r="S51" s="110"/>
      <c r="T51" s="110"/>
      <c r="U51" s="110" t="e">
        <f t="shared" si="2"/>
        <v>#NUM!</v>
      </c>
      <c r="V51" s="110" t="e">
        <f t="shared" si="3"/>
        <v>#NUM!</v>
      </c>
      <c r="W51" s="110" t="e">
        <f t="shared" si="4"/>
        <v>#NUM!</v>
      </c>
      <c r="X51" s="110" t="e">
        <f t="shared" si="5"/>
        <v>#NUM!</v>
      </c>
      <c r="Y51" s="110" t="e">
        <f t="shared" si="6"/>
        <v>#NUM!</v>
      </c>
      <c r="Z51" s="110" t="e">
        <f t="shared" si="7"/>
        <v>#NUM!</v>
      </c>
      <c r="AA51" s="110" t="e">
        <f t="shared" si="8"/>
        <v>#NUM!</v>
      </c>
      <c r="AB51" s="103" t="e">
        <f t="shared" si="9"/>
        <v>#NUM!</v>
      </c>
      <c r="AC51" s="103" t="e">
        <f t="shared" si="10"/>
        <v>#NUM!</v>
      </c>
      <c r="AD51" s="103" t="e">
        <f t="shared" si="11"/>
        <v>#NUM!</v>
      </c>
      <c r="AE51" s="111" t="e">
        <f t="shared" si="12"/>
        <v>#NUM!</v>
      </c>
      <c r="AF51" s="104" t="e">
        <f t="shared" si="13"/>
        <v>#NUM!</v>
      </c>
      <c r="AG51" s="155">
        <f t="shared" si="14"/>
        <v>0</v>
      </c>
      <c r="AH51" s="105">
        <f t="shared" si="18"/>
        <v>0</v>
      </c>
      <c r="AI51" s="134">
        <v>49</v>
      </c>
      <c r="AJ51" s="133" t="b">
        <f t="shared" si="16"/>
        <v>1</v>
      </c>
      <c r="AK51" s="139" t="e">
        <f t="shared" si="17"/>
        <v>#NUM!</v>
      </c>
      <c r="AL51" s="112" t="e">
        <f t="shared" si="19"/>
        <v>#NUM!</v>
      </c>
    </row>
    <row r="52" spans="1:38" s="128" customFormat="1" ht="50" customHeight="1" x14ac:dyDescent="0.2">
      <c r="A52" s="117">
        <v>50</v>
      </c>
      <c r="B52" s="108"/>
      <c r="C52" s="113" t="s">
        <v>167</v>
      </c>
      <c r="D52" s="108" t="s">
        <v>131</v>
      </c>
      <c r="E52" s="108">
        <v>8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10"/>
      <c r="U52" s="110" t="e">
        <f t="shared" si="2"/>
        <v>#NUM!</v>
      </c>
      <c r="V52" s="110" t="e">
        <f t="shared" si="3"/>
        <v>#NUM!</v>
      </c>
      <c r="W52" s="110" t="e">
        <f t="shared" si="4"/>
        <v>#NUM!</v>
      </c>
      <c r="X52" s="110" t="e">
        <f t="shared" si="5"/>
        <v>#NUM!</v>
      </c>
      <c r="Y52" s="110" t="e">
        <f t="shared" si="6"/>
        <v>#NUM!</v>
      </c>
      <c r="Z52" s="110" t="e">
        <f t="shared" si="7"/>
        <v>#NUM!</v>
      </c>
      <c r="AA52" s="110" t="e">
        <f t="shared" si="8"/>
        <v>#NUM!</v>
      </c>
      <c r="AB52" s="103" t="e">
        <f t="shared" si="9"/>
        <v>#NUM!</v>
      </c>
      <c r="AC52" s="103" t="e">
        <f t="shared" si="10"/>
        <v>#NUM!</v>
      </c>
      <c r="AD52" s="103" t="e">
        <f t="shared" si="11"/>
        <v>#NUM!</v>
      </c>
      <c r="AE52" s="111" t="e">
        <f t="shared" si="12"/>
        <v>#NUM!</v>
      </c>
      <c r="AF52" s="104" t="e">
        <f t="shared" si="13"/>
        <v>#NUM!</v>
      </c>
      <c r="AG52" s="155">
        <f t="shared" si="14"/>
        <v>0</v>
      </c>
      <c r="AH52" s="105">
        <f t="shared" si="18"/>
        <v>0</v>
      </c>
      <c r="AI52" s="135">
        <v>50</v>
      </c>
      <c r="AJ52" s="133" t="b">
        <f t="shared" si="16"/>
        <v>1</v>
      </c>
      <c r="AK52" s="139" t="e">
        <f t="shared" si="17"/>
        <v>#NUM!</v>
      </c>
      <c r="AL52" s="112" t="e">
        <f t="shared" si="19"/>
        <v>#NUM!</v>
      </c>
    </row>
    <row r="53" spans="1:38" s="128" customFormat="1" ht="50" customHeight="1" x14ac:dyDescent="0.2">
      <c r="A53" s="118">
        <v>51</v>
      </c>
      <c r="B53" s="108"/>
      <c r="C53" s="113" t="s">
        <v>168</v>
      </c>
      <c r="D53" s="108" t="s">
        <v>131</v>
      </c>
      <c r="E53" s="108">
        <v>8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10"/>
      <c r="R53" s="110"/>
      <c r="S53" s="110"/>
      <c r="T53" s="110"/>
      <c r="U53" s="110" t="e">
        <f t="shared" si="2"/>
        <v>#NUM!</v>
      </c>
      <c r="V53" s="110" t="e">
        <f t="shared" si="3"/>
        <v>#NUM!</v>
      </c>
      <c r="W53" s="110" t="e">
        <f t="shared" si="4"/>
        <v>#NUM!</v>
      </c>
      <c r="X53" s="110" t="e">
        <f t="shared" si="5"/>
        <v>#NUM!</v>
      </c>
      <c r="Y53" s="110" t="e">
        <f t="shared" si="6"/>
        <v>#NUM!</v>
      </c>
      <c r="Z53" s="110" t="e">
        <f t="shared" si="7"/>
        <v>#NUM!</v>
      </c>
      <c r="AA53" s="110" t="e">
        <f t="shared" si="8"/>
        <v>#NUM!</v>
      </c>
      <c r="AB53" s="103" t="e">
        <f t="shared" si="9"/>
        <v>#NUM!</v>
      </c>
      <c r="AC53" s="103" t="e">
        <f t="shared" si="10"/>
        <v>#NUM!</v>
      </c>
      <c r="AD53" s="103" t="e">
        <f t="shared" si="11"/>
        <v>#NUM!</v>
      </c>
      <c r="AE53" s="111" t="e">
        <f t="shared" si="12"/>
        <v>#NUM!</v>
      </c>
      <c r="AF53" s="104" t="e">
        <f t="shared" si="13"/>
        <v>#NUM!</v>
      </c>
      <c r="AG53" s="155">
        <f t="shared" si="14"/>
        <v>0</v>
      </c>
      <c r="AH53" s="105">
        <f t="shared" si="18"/>
        <v>0</v>
      </c>
      <c r="AI53" s="136">
        <v>51</v>
      </c>
      <c r="AJ53" s="133" t="b">
        <f t="shared" si="16"/>
        <v>1</v>
      </c>
      <c r="AK53" s="139" t="e">
        <f t="shared" si="17"/>
        <v>#NUM!</v>
      </c>
      <c r="AL53" s="112" t="e">
        <f t="shared" si="19"/>
        <v>#NUM!</v>
      </c>
    </row>
    <row r="54" spans="1:38" s="128" customFormat="1" ht="50" customHeight="1" x14ac:dyDescent="0.2">
      <c r="A54" s="116">
        <v>52</v>
      </c>
      <c r="B54" s="108"/>
      <c r="C54" s="108" t="s">
        <v>161</v>
      </c>
      <c r="D54" s="108" t="s">
        <v>131</v>
      </c>
      <c r="E54" s="108">
        <v>8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10"/>
      <c r="R54" s="110"/>
      <c r="S54" s="110"/>
      <c r="T54" s="110"/>
      <c r="U54" s="110" t="e">
        <f t="shared" si="2"/>
        <v>#NUM!</v>
      </c>
      <c r="V54" s="110" t="e">
        <f t="shared" si="3"/>
        <v>#NUM!</v>
      </c>
      <c r="W54" s="110" t="e">
        <f t="shared" si="4"/>
        <v>#NUM!</v>
      </c>
      <c r="X54" s="110" t="e">
        <f t="shared" si="5"/>
        <v>#NUM!</v>
      </c>
      <c r="Y54" s="110" t="e">
        <f t="shared" si="6"/>
        <v>#NUM!</v>
      </c>
      <c r="Z54" s="110" t="e">
        <f t="shared" si="7"/>
        <v>#NUM!</v>
      </c>
      <c r="AA54" s="110" t="e">
        <f t="shared" si="8"/>
        <v>#NUM!</v>
      </c>
      <c r="AB54" s="103" t="e">
        <f t="shared" si="9"/>
        <v>#NUM!</v>
      </c>
      <c r="AC54" s="103" t="e">
        <f t="shared" si="10"/>
        <v>#NUM!</v>
      </c>
      <c r="AD54" s="103" t="e">
        <f t="shared" si="11"/>
        <v>#NUM!</v>
      </c>
      <c r="AE54" s="111" t="e">
        <f t="shared" si="12"/>
        <v>#NUM!</v>
      </c>
      <c r="AF54" s="104" t="e">
        <f t="shared" si="13"/>
        <v>#NUM!</v>
      </c>
      <c r="AG54" s="155">
        <f t="shared" si="14"/>
        <v>0</v>
      </c>
      <c r="AH54" s="105">
        <f t="shared" si="18"/>
        <v>0</v>
      </c>
      <c r="AI54" s="134">
        <v>52</v>
      </c>
      <c r="AJ54" s="133" t="b">
        <f t="shared" si="16"/>
        <v>1</v>
      </c>
      <c r="AK54" s="139" t="e">
        <f t="shared" si="17"/>
        <v>#NUM!</v>
      </c>
      <c r="AL54" s="112" t="e">
        <f t="shared" si="19"/>
        <v>#NUM!</v>
      </c>
    </row>
    <row r="55" spans="1:38" s="128" customFormat="1" ht="50" customHeight="1" x14ac:dyDescent="0.2">
      <c r="A55" s="118">
        <v>53</v>
      </c>
      <c r="B55" s="108"/>
      <c r="C55" s="108" t="s">
        <v>162</v>
      </c>
      <c r="D55" s="108" t="s">
        <v>131</v>
      </c>
      <c r="E55" s="108">
        <v>8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10"/>
      <c r="R55" s="110"/>
      <c r="S55" s="110"/>
      <c r="T55" s="110"/>
      <c r="U55" s="110" t="e">
        <f t="shared" si="2"/>
        <v>#NUM!</v>
      </c>
      <c r="V55" s="110" t="e">
        <f t="shared" si="3"/>
        <v>#NUM!</v>
      </c>
      <c r="W55" s="110" t="e">
        <f t="shared" si="4"/>
        <v>#NUM!</v>
      </c>
      <c r="X55" s="110" t="e">
        <f t="shared" si="5"/>
        <v>#NUM!</v>
      </c>
      <c r="Y55" s="110" t="e">
        <f t="shared" si="6"/>
        <v>#NUM!</v>
      </c>
      <c r="Z55" s="110" t="e">
        <f t="shared" si="7"/>
        <v>#NUM!</v>
      </c>
      <c r="AA55" s="110" t="e">
        <f t="shared" si="8"/>
        <v>#NUM!</v>
      </c>
      <c r="AB55" s="103" t="e">
        <f t="shared" si="9"/>
        <v>#NUM!</v>
      </c>
      <c r="AC55" s="103" t="e">
        <f t="shared" si="10"/>
        <v>#NUM!</v>
      </c>
      <c r="AD55" s="103" t="e">
        <f t="shared" si="11"/>
        <v>#NUM!</v>
      </c>
      <c r="AE55" s="111" t="e">
        <f t="shared" si="12"/>
        <v>#NUM!</v>
      </c>
      <c r="AF55" s="104" t="e">
        <f t="shared" si="13"/>
        <v>#NUM!</v>
      </c>
      <c r="AG55" s="155">
        <f t="shared" si="14"/>
        <v>0</v>
      </c>
      <c r="AH55" s="105">
        <f t="shared" si="18"/>
        <v>0</v>
      </c>
      <c r="AI55" s="136">
        <v>53</v>
      </c>
      <c r="AJ55" s="133" t="b">
        <f t="shared" si="16"/>
        <v>1</v>
      </c>
      <c r="AK55" s="139" t="e">
        <f t="shared" si="17"/>
        <v>#NUM!</v>
      </c>
      <c r="AL55" s="112" t="e">
        <f t="shared" si="19"/>
        <v>#NUM!</v>
      </c>
    </row>
    <row r="56" spans="1:38" s="128" customFormat="1" ht="50" customHeight="1" x14ac:dyDescent="0.2">
      <c r="A56" s="118">
        <v>54</v>
      </c>
      <c r="B56" s="108"/>
      <c r="C56" s="108" t="s">
        <v>169</v>
      </c>
      <c r="D56" s="108" t="s">
        <v>131</v>
      </c>
      <c r="E56" s="108">
        <v>8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  <c r="R56" s="110"/>
      <c r="S56" s="110"/>
      <c r="T56" s="110"/>
      <c r="U56" s="110" t="e">
        <f t="shared" si="2"/>
        <v>#NUM!</v>
      </c>
      <c r="V56" s="110" t="e">
        <f t="shared" si="3"/>
        <v>#NUM!</v>
      </c>
      <c r="W56" s="110" t="e">
        <f t="shared" si="4"/>
        <v>#NUM!</v>
      </c>
      <c r="X56" s="110" t="e">
        <f t="shared" si="5"/>
        <v>#NUM!</v>
      </c>
      <c r="Y56" s="110" t="e">
        <f t="shared" si="6"/>
        <v>#NUM!</v>
      </c>
      <c r="Z56" s="110" t="e">
        <f t="shared" si="7"/>
        <v>#NUM!</v>
      </c>
      <c r="AA56" s="110" t="e">
        <f t="shared" si="8"/>
        <v>#NUM!</v>
      </c>
      <c r="AB56" s="103" t="e">
        <f t="shared" si="9"/>
        <v>#NUM!</v>
      </c>
      <c r="AC56" s="103" t="e">
        <f t="shared" si="10"/>
        <v>#NUM!</v>
      </c>
      <c r="AD56" s="103" t="e">
        <f t="shared" si="11"/>
        <v>#NUM!</v>
      </c>
      <c r="AE56" s="111" t="e">
        <f t="shared" si="12"/>
        <v>#NUM!</v>
      </c>
      <c r="AF56" s="104" t="e">
        <f t="shared" si="13"/>
        <v>#NUM!</v>
      </c>
      <c r="AG56" s="155">
        <f t="shared" si="14"/>
        <v>0</v>
      </c>
      <c r="AH56" s="105">
        <f t="shared" si="18"/>
        <v>0</v>
      </c>
      <c r="AI56" s="136">
        <v>54</v>
      </c>
      <c r="AJ56" s="133" t="b">
        <f t="shared" si="16"/>
        <v>1</v>
      </c>
      <c r="AK56" s="139" t="e">
        <f t="shared" si="17"/>
        <v>#NUM!</v>
      </c>
      <c r="AL56" s="112" t="e">
        <f t="shared" si="19"/>
        <v>#NUM!</v>
      </c>
    </row>
    <row r="57" spans="1:38" s="130" customFormat="1" ht="50" customHeight="1" x14ac:dyDescent="0.2">
      <c r="A57" s="118">
        <v>55</v>
      </c>
      <c r="B57" s="114"/>
      <c r="C57" s="114" t="s">
        <v>164</v>
      </c>
      <c r="D57" s="114" t="s">
        <v>131</v>
      </c>
      <c r="E57" s="114">
        <v>8</v>
      </c>
      <c r="F57" s="115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10"/>
      <c r="R57" s="110"/>
      <c r="S57" s="110"/>
      <c r="T57" s="110"/>
      <c r="U57" s="110" t="e">
        <f t="shared" si="2"/>
        <v>#NUM!</v>
      </c>
      <c r="V57" s="110" t="e">
        <f t="shared" si="3"/>
        <v>#NUM!</v>
      </c>
      <c r="W57" s="110" t="e">
        <f t="shared" si="4"/>
        <v>#NUM!</v>
      </c>
      <c r="X57" s="110" t="e">
        <f t="shared" si="5"/>
        <v>#NUM!</v>
      </c>
      <c r="Y57" s="110" t="e">
        <f t="shared" si="6"/>
        <v>#NUM!</v>
      </c>
      <c r="Z57" s="110" t="e">
        <f t="shared" si="7"/>
        <v>#NUM!</v>
      </c>
      <c r="AA57" s="110" t="e">
        <f t="shared" si="8"/>
        <v>#NUM!</v>
      </c>
      <c r="AB57" s="103" t="e">
        <f t="shared" si="9"/>
        <v>#NUM!</v>
      </c>
      <c r="AC57" s="103" t="e">
        <f t="shared" si="10"/>
        <v>#NUM!</v>
      </c>
      <c r="AD57" s="103" t="e">
        <f t="shared" si="11"/>
        <v>#NUM!</v>
      </c>
      <c r="AE57" s="111" t="e">
        <f t="shared" si="12"/>
        <v>#NUM!</v>
      </c>
      <c r="AF57" s="104" t="e">
        <f t="shared" si="13"/>
        <v>#NUM!</v>
      </c>
      <c r="AG57" s="155">
        <f t="shared" si="14"/>
        <v>0</v>
      </c>
      <c r="AH57" s="105">
        <f t="shared" si="18"/>
        <v>0</v>
      </c>
      <c r="AI57" s="136">
        <v>55</v>
      </c>
      <c r="AJ57" s="133" t="b">
        <f t="shared" si="16"/>
        <v>1</v>
      </c>
      <c r="AK57" s="139" t="e">
        <f t="shared" si="17"/>
        <v>#NUM!</v>
      </c>
      <c r="AL57" s="112" t="e">
        <f t="shared" si="19"/>
        <v>#NUM!</v>
      </c>
    </row>
    <row r="58" spans="1:38" s="128" customFormat="1" ht="50" customHeight="1" x14ac:dyDescent="0.2">
      <c r="A58" s="117">
        <v>56</v>
      </c>
      <c r="B58" s="108"/>
      <c r="C58" s="108" t="s">
        <v>165</v>
      </c>
      <c r="D58" s="108" t="s">
        <v>131</v>
      </c>
      <c r="E58" s="108">
        <v>8</v>
      </c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10"/>
      <c r="R58" s="110"/>
      <c r="S58" s="110"/>
      <c r="T58" s="110"/>
      <c r="U58" s="110" t="e">
        <f t="shared" si="2"/>
        <v>#NUM!</v>
      </c>
      <c r="V58" s="110" t="e">
        <f t="shared" si="3"/>
        <v>#NUM!</v>
      </c>
      <c r="W58" s="110" t="e">
        <f t="shared" si="4"/>
        <v>#NUM!</v>
      </c>
      <c r="X58" s="110" t="e">
        <f t="shared" si="5"/>
        <v>#NUM!</v>
      </c>
      <c r="Y58" s="110" t="e">
        <f t="shared" si="6"/>
        <v>#NUM!</v>
      </c>
      <c r="Z58" s="110" t="e">
        <f t="shared" si="7"/>
        <v>#NUM!</v>
      </c>
      <c r="AA58" s="110" t="e">
        <f t="shared" si="8"/>
        <v>#NUM!</v>
      </c>
      <c r="AB58" s="103" t="e">
        <f t="shared" si="9"/>
        <v>#NUM!</v>
      </c>
      <c r="AC58" s="103" t="e">
        <f t="shared" si="10"/>
        <v>#NUM!</v>
      </c>
      <c r="AD58" s="103" t="e">
        <f t="shared" si="11"/>
        <v>#NUM!</v>
      </c>
      <c r="AE58" s="111" t="e">
        <f t="shared" si="12"/>
        <v>#NUM!</v>
      </c>
      <c r="AF58" s="104" t="e">
        <f t="shared" si="13"/>
        <v>#NUM!</v>
      </c>
      <c r="AG58" s="155">
        <f t="shared" si="14"/>
        <v>0</v>
      </c>
      <c r="AH58" s="105">
        <f t="shared" si="18"/>
        <v>0</v>
      </c>
      <c r="AI58" s="135">
        <v>56</v>
      </c>
      <c r="AJ58" s="133" t="b">
        <f t="shared" si="16"/>
        <v>1</v>
      </c>
      <c r="AK58" s="139" t="e">
        <f t="shared" si="17"/>
        <v>#NUM!</v>
      </c>
      <c r="AL58" s="112" t="e">
        <f t="shared" si="19"/>
        <v>#NUM!</v>
      </c>
    </row>
    <row r="59" spans="1:38" s="128" customFormat="1" ht="50" customHeight="1" x14ac:dyDescent="0.2">
      <c r="A59" s="116">
        <v>57</v>
      </c>
      <c r="B59" s="108"/>
      <c r="C59" s="108" t="s">
        <v>166</v>
      </c>
      <c r="D59" s="108" t="s">
        <v>131</v>
      </c>
      <c r="E59" s="108">
        <v>8</v>
      </c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  <c r="R59" s="110"/>
      <c r="S59" s="110"/>
      <c r="T59" s="110"/>
      <c r="U59" s="110" t="e">
        <f t="shared" si="2"/>
        <v>#NUM!</v>
      </c>
      <c r="V59" s="110" t="e">
        <f t="shared" si="3"/>
        <v>#NUM!</v>
      </c>
      <c r="W59" s="110" t="e">
        <f t="shared" si="4"/>
        <v>#NUM!</v>
      </c>
      <c r="X59" s="110" t="e">
        <f t="shared" si="5"/>
        <v>#NUM!</v>
      </c>
      <c r="Y59" s="110" t="e">
        <f t="shared" si="6"/>
        <v>#NUM!</v>
      </c>
      <c r="Z59" s="110" t="e">
        <f t="shared" si="7"/>
        <v>#NUM!</v>
      </c>
      <c r="AA59" s="110" t="e">
        <f t="shared" si="8"/>
        <v>#NUM!</v>
      </c>
      <c r="AB59" s="103" t="e">
        <f t="shared" si="9"/>
        <v>#NUM!</v>
      </c>
      <c r="AC59" s="103" t="e">
        <f t="shared" si="10"/>
        <v>#NUM!</v>
      </c>
      <c r="AD59" s="103" t="e">
        <f t="shared" si="11"/>
        <v>#NUM!</v>
      </c>
      <c r="AE59" s="111" t="e">
        <f t="shared" si="12"/>
        <v>#NUM!</v>
      </c>
      <c r="AF59" s="104" t="e">
        <f t="shared" si="13"/>
        <v>#NUM!</v>
      </c>
      <c r="AG59" s="155">
        <f t="shared" si="14"/>
        <v>0</v>
      </c>
      <c r="AH59" s="105">
        <f t="shared" si="18"/>
        <v>0</v>
      </c>
      <c r="AI59" s="134">
        <v>57</v>
      </c>
      <c r="AJ59" s="133" t="b">
        <f t="shared" si="16"/>
        <v>1</v>
      </c>
      <c r="AK59" s="139" t="e">
        <f t="shared" si="17"/>
        <v>#NUM!</v>
      </c>
      <c r="AL59" s="112" t="e">
        <f t="shared" si="19"/>
        <v>#NUM!</v>
      </c>
    </row>
    <row r="60" spans="1:38" s="128" customFormat="1" ht="50" customHeight="1" x14ac:dyDescent="0.2">
      <c r="A60" s="116">
        <v>58</v>
      </c>
      <c r="B60" s="108"/>
      <c r="C60" s="108" t="s">
        <v>171</v>
      </c>
      <c r="D60" s="108" t="s">
        <v>131</v>
      </c>
      <c r="E60" s="108">
        <v>8</v>
      </c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10"/>
      <c r="R60" s="110"/>
      <c r="S60" s="110"/>
      <c r="T60" s="110"/>
      <c r="U60" s="110" t="e">
        <f t="shared" si="2"/>
        <v>#NUM!</v>
      </c>
      <c r="V60" s="110" t="e">
        <f t="shared" si="3"/>
        <v>#NUM!</v>
      </c>
      <c r="W60" s="110" t="e">
        <f t="shared" si="4"/>
        <v>#NUM!</v>
      </c>
      <c r="X60" s="110" t="e">
        <f t="shared" si="5"/>
        <v>#NUM!</v>
      </c>
      <c r="Y60" s="110" t="e">
        <f t="shared" si="6"/>
        <v>#NUM!</v>
      </c>
      <c r="Z60" s="110" t="e">
        <f t="shared" si="7"/>
        <v>#NUM!</v>
      </c>
      <c r="AA60" s="110" t="e">
        <f t="shared" si="8"/>
        <v>#NUM!</v>
      </c>
      <c r="AB60" s="103" t="e">
        <f t="shared" si="9"/>
        <v>#NUM!</v>
      </c>
      <c r="AC60" s="103" t="e">
        <f t="shared" si="10"/>
        <v>#NUM!</v>
      </c>
      <c r="AD60" s="103" t="e">
        <f t="shared" si="11"/>
        <v>#NUM!</v>
      </c>
      <c r="AE60" s="111" t="e">
        <f t="shared" si="12"/>
        <v>#NUM!</v>
      </c>
      <c r="AF60" s="104" t="e">
        <f t="shared" si="13"/>
        <v>#NUM!</v>
      </c>
      <c r="AG60" s="155">
        <f t="shared" si="14"/>
        <v>0</v>
      </c>
      <c r="AH60" s="105">
        <f t="shared" si="18"/>
        <v>0</v>
      </c>
      <c r="AI60" s="134">
        <v>58</v>
      </c>
      <c r="AJ60" s="133" t="b">
        <f t="shared" si="16"/>
        <v>1</v>
      </c>
      <c r="AK60" s="139" t="e">
        <f t="shared" si="17"/>
        <v>#NUM!</v>
      </c>
      <c r="AL60" s="112" t="e">
        <f t="shared" si="19"/>
        <v>#NUM!</v>
      </c>
    </row>
    <row r="61" spans="1:38" s="130" customFormat="1" ht="50" customHeight="1" x14ac:dyDescent="0.2">
      <c r="A61" s="118">
        <v>59</v>
      </c>
      <c r="B61" s="114"/>
      <c r="C61" s="114" t="s">
        <v>158</v>
      </c>
      <c r="D61" s="114" t="s">
        <v>131</v>
      </c>
      <c r="E61" s="114">
        <v>8</v>
      </c>
      <c r="F61" s="115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10"/>
      <c r="R61" s="110"/>
      <c r="S61" s="110"/>
      <c r="T61" s="110"/>
      <c r="U61" s="110" t="e">
        <f t="shared" si="2"/>
        <v>#NUM!</v>
      </c>
      <c r="V61" s="110" t="e">
        <f t="shared" si="3"/>
        <v>#NUM!</v>
      </c>
      <c r="W61" s="110" t="e">
        <f t="shared" si="4"/>
        <v>#NUM!</v>
      </c>
      <c r="X61" s="110" t="e">
        <f t="shared" si="5"/>
        <v>#NUM!</v>
      </c>
      <c r="Y61" s="110" t="e">
        <f t="shared" si="6"/>
        <v>#NUM!</v>
      </c>
      <c r="Z61" s="110" t="e">
        <f t="shared" si="7"/>
        <v>#NUM!</v>
      </c>
      <c r="AA61" s="110" t="e">
        <f t="shared" si="8"/>
        <v>#NUM!</v>
      </c>
      <c r="AB61" s="103" t="e">
        <f t="shared" si="9"/>
        <v>#NUM!</v>
      </c>
      <c r="AC61" s="103" t="e">
        <f t="shared" si="10"/>
        <v>#NUM!</v>
      </c>
      <c r="AD61" s="103" t="e">
        <f t="shared" si="11"/>
        <v>#NUM!</v>
      </c>
      <c r="AE61" s="111" t="e">
        <f t="shared" si="12"/>
        <v>#NUM!</v>
      </c>
      <c r="AF61" s="104" t="e">
        <f t="shared" si="13"/>
        <v>#NUM!</v>
      </c>
      <c r="AG61" s="155">
        <f t="shared" si="14"/>
        <v>0</v>
      </c>
      <c r="AH61" s="105">
        <f t="shared" si="18"/>
        <v>0</v>
      </c>
      <c r="AI61" s="136">
        <v>59</v>
      </c>
      <c r="AJ61" s="133" t="b">
        <f t="shared" si="16"/>
        <v>1</v>
      </c>
      <c r="AK61" s="139" t="e">
        <f t="shared" si="17"/>
        <v>#NUM!</v>
      </c>
      <c r="AL61" s="112" t="e">
        <f t="shared" si="19"/>
        <v>#NUM!</v>
      </c>
    </row>
    <row r="62" spans="1:38" s="128" customFormat="1" ht="50" customHeight="1" x14ac:dyDescent="0.2">
      <c r="A62" s="116">
        <v>60</v>
      </c>
      <c r="B62" s="108"/>
      <c r="C62" s="108" t="s">
        <v>167</v>
      </c>
      <c r="D62" s="108" t="s">
        <v>131</v>
      </c>
      <c r="E62" s="108">
        <v>8</v>
      </c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10"/>
      <c r="R62" s="110"/>
      <c r="S62" s="110"/>
      <c r="T62" s="110"/>
      <c r="U62" s="110" t="e">
        <f t="shared" si="2"/>
        <v>#NUM!</v>
      </c>
      <c r="V62" s="110" t="e">
        <f t="shared" si="3"/>
        <v>#NUM!</v>
      </c>
      <c r="W62" s="110" t="e">
        <f t="shared" si="4"/>
        <v>#NUM!</v>
      </c>
      <c r="X62" s="110" t="e">
        <f t="shared" si="5"/>
        <v>#NUM!</v>
      </c>
      <c r="Y62" s="110" t="e">
        <f t="shared" si="6"/>
        <v>#NUM!</v>
      </c>
      <c r="Z62" s="110" t="e">
        <f t="shared" si="7"/>
        <v>#NUM!</v>
      </c>
      <c r="AA62" s="110" t="e">
        <f t="shared" si="8"/>
        <v>#NUM!</v>
      </c>
      <c r="AB62" s="103" t="e">
        <f t="shared" si="9"/>
        <v>#NUM!</v>
      </c>
      <c r="AC62" s="103" t="e">
        <f t="shared" si="10"/>
        <v>#NUM!</v>
      </c>
      <c r="AD62" s="103" t="e">
        <f t="shared" si="11"/>
        <v>#NUM!</v>
      </c>
      <c r="AE62" s="111" t="e">
        <f t="shared" si="12"/>
        <v>#NUM!</v>
      </c>
      <c r="AF62" s="104" t="e">
        <f t="shared" si="13"/>
        <v>#NUM!</v>
      </c>
      <c r="AG62" s="155">
        <f t="shared" si="14"/>
        <v>0</v>
      </c>
      <c r="AH62" s="105">
        <f t="shared" si="18"/>
        <v>0</v>
      </c>
      <c r="AI62" s="134">
        <v>60</v>
      </c>
      <c r="AJ62" s="133" t="b">
        <f t="shared" si="16"/>
        <v>1</v>
      </c>
      <c r="AK62" s="139" t="e">
        <f t="shared" si="17"/>
        <v>#NUM!</v>
      </c>
      <c r="AL62" s="112" t="e">
        <f t="shared" si="19"/>
        <v>#NUM!</v>
      </c>
    </row>
    <row r="63" spans="1:38" s="128" customFormat="1" ht="50" customHeight="1" x14ac:dyDescent="0.2">
      <c r="A63" s="119">
        <v>61</v>
      </c>
      <c r="B63" s="108"/>
      <c r="C63" s="108" t="s">
        <v>160</v>
      </c>
      <c r="D63" s="108" t="s">
        <v>131</v>
      </c>
      <c r="E63" s="108">
        <v>8</v>
      </c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10"/>
      <c r="R63" s="110"/>
      <c r="S63" s="110"/>
      <c r="T63" s="110"/>
      <c r="U63" s="110" t="e">
        <f t="shared" si="2"/>
        <v>#NUM!</v>
      </c>
      <c r="V63" s="110" t="e">
        <f t="shared" si="3"/>
        <v>#NUM!</v>
      </c>
      <c r="W63" s="110" t="e">
        <f t="shared" si="4"/>
        <v>#NUM!</v>
      </c>
      <c r="X63" s="110" t="e">
        <f t="shared" si="5"/>
        <v>#NUM!</v>
      </c>
      <c r="Y63" s="110" t="e">
        <f t="shared" si="6"/>
        <v>#NUM!</v>
      </c>
      <c r="Z63" s="110" t="e">
        <f t="shared" si="7"/>
        <v>#NUM!</v>
      </c>
      <c r="AA63" s="110" t="e">
        <f t="shared" si="8"/>
        <v>#NUM!</v>
      </c>
      <c r="AB63" s="103" t="e">
        <f t="shared" si="9"/>
        <v>#NUM!</v>
      </c>
      <c r="AC63" s="103" t="e">
        <f t="shared" si="10"/>
        <v>#NUM!</v>
      </c>
      <c r="AD63" s="103" t="e">
        <f t="shared" si="11"/>
        <v>#NUM!</v>
      </c>
      <c r="AE63" s="111" t="e">
        <f t="shared" si="12"/>
        <v>#NUM!</v>
      </c>
      <c r="AF63" s="104" t="e">
        <f t="shared" si="13"/>
        <v>#NUM!</v>
      </c>
      <c r="AG63" s="155">
        <f t="shared" si="14"/>
        <v>0</v>
      </c>
      <c r="AH63" s="105">
        <f t="shared" si="18"/>
        <v>0</v>
      </c>
      <c r="AI63" s="137">
        <v>61</v>
      </c>
      <c r="AJ63" s="133" t="b">
        <f t="shared" si="16"/>
        <v>1</v>
      </c>
      <c r="AK63" s="139" t="e">
        <f t="shared" si="17"/>
        <v>#NUM!</v>
      </c>
      <c r="AL63" s="112" t="e">
        <f t="shared" si="19"/>
        <v>#NUM!</v>
      </c>
    </row>
    <row r="64" spans="1:38" s="128" customFormat="1" ht="50" customHeight="1" x14ac:dyDescent="0.2">
      <c r="A64" s="118">
        <v>62</v>
      </c>
      <c r="B64" s="108"/>
      <c r="C64" s="108" t="s">
        <v>161</v>
      </c>
      <c r="D64" s="108" t="s">
        <v>131</v>
      </c>
      <c r="E64" s="108">
        <v>8</v>
      </c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10"/>
      <c r="R64" s="110"/>
      <c r="S64" s="110"/>
      <c r="T64" s="110"/>
      <c r="U64" s="110" t="e">
        <f t="shared" si="2"/>
        <v>#NUM!</v>
      </c>
      <c r="V64" s="110" t="e">
        <f t="shared" si="3"/>
        <v>#NUM!</v>
      </c>
      <c r="W64" s="110" t="e">
        <f t="shared" si="4"/>
        <v>#NUM!</v>
      </c>
      <c r="X64" s="110" t="e">
        <f t="shared" si="5"/>
        <v>#NUM!</v>
      </c>
      <c r="Y64" s="110" t="e">
        <f t="shared" si="6"/>
        <v>#NUM!</v>
      </c>
      <c r="Z64" s="110" t="e">
        <f t="shared" si="7"/>
        <v>#NUM!</v>
      </c>
      <c r="AA64" s="110" t="e">
        <f t="shared" si="8"/>
        <v>#NUM!</v>
      </c>
      <c r="AB64" s="103" t="e">
        <f t="shared" si="9"/>
        <v>#NUM!</v>
      </c>
      <c r="AC64" s="103" t="e">
        <f t="shared" si="10"/>
        <v>#NUM!</v>
      </c>
      <c r="AD64" s="103" t="e">
        <f t="shared" si="11"/>
        <v>#NUM!</v>
      </c>
      <c r="AE64" s="111" t="e">
        <f t="shared" si="12"/>
        <v>#NUM!</v>
      </c>
      <c r="AF64" s="104" t="e">
        <f t="shared" si="13"/>
        <v>#NUM!</v>
      </c>
      <c r="AG64" s="155">
        <f t="shared" si="14"/>
        <v>0</v>
      </c>
      <c r="AH64" s="105">
        <f t="shared" si="18"/>
        <v>0</v>
      </c>
      <c r="AI64" s="136">
        <v>62</v>
      </c>
      <c r="AJ64" s="133" t="b">
        <f t="shared" si="16"/>
        <v>1</v>
      </c>
      <c r="AK64" s="139" t="e">
        <f t="shared" si="17"/>
        <v>#NUM!</v>
      </c>
      <c r="AL64" s="112" t="e">
        <f t="shared" si="19"/>
        <v>#NUM!</v>
      </c>
    </row>
    <row r="65" spans="1:38" s="128" customFormat="1" ht="50" customHeight="1" x14ac:dyDescent="0.2">
      <c r="A65" s="118">
        <v>63</v>
      </c>
      <c r="B65" s="108"/>
      <c r="C65" s="108" t="s">
        <v>162</v>
      </c>
      <c r="D65" s="108" t="s">
        <v>131</v>
      </c>
      <c r="E65" s="108">
        <v>8</v>
      </c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10"/>
      <c r="R65" s="110"/>
      <c r="S65" s="110"/>
      <c r="T65" s="110"/>
      <c r="U65" s="110" t="e">
        <f t="shared" si="2"/>
        <v>#NUM!</v>
      </c>
      <c r="V65" s="110" t="e">
        <f t="shared" si="3"/>
        <v>#NUM!</v>
      </c>
      <c r="W65" s="110" t="e">
        <f t="shared" si="4"/>
        <v>#NUM!</v>
      </c>
      <c r="X65" s="110" t="e">
        <f t="shared" si="5"/>
        <v>#NUM!</v>
      </c>
      <c r="Y65" s="110" t="e">
        <f t="shared" si="6"/>
        <v>#NUM!</v>
      </c>
      <c r="Z65" s="110" t="e">
        <f t="shared" si="7"/>
        <v>#NUM!</v>
      </c>
      <c r="AA65" s="110" t="e">
        <f t="shared" si="8"/>
        <v>#NUM!</v>
      </c>
      <c r="AB65" s="103" t="e">
        <f t="shared" si="9"/>
        <v>#NUM!</v>
      </c>
      <c r="AC65" s="103" t="e">
        <f t="shared" si="10"/>
        <v>#NUM!</v>
      </c>
      <c r="AD65" s="103" t="e">
        <f t="shared" si="11"/>
        <v>#NUM!</v>
      </c>
      <c r="AE65" s="111" t="e">
        <f t="shared" si="12"/>
        <v>#NUM!</v>
      </c>
      <c r="AF65" s="104" t="e">
        <f t="shared" si="13"/>
        <v>#NUM!</v>
      </c>
      <c r="AG65" s="155">
        <f t="shared" si="14"/>
        <v>0</v>
      </c>
      <c r="AH65" s="105">
        <f t="shared" si="18"/>
        <v>0</v>
      </c>
      <c r="AI65" s="136">
        <v>63</v>
      </c>
      <c r="AJ65" s="133" t="b">
        <f t="shared" si="16"/>
        <v>1</v>
      </c>
      <c r="AK65" s="139" t="e">
        <f t="shared" si="17"/>
        <v>#NUM!</v>
      </c>
      <c r="AL65" s="112" t="e">
        <f t="shared" si="19"/>
        <v>#NUM!</v>
      </c>
    </row>
    <row r="66" spans="1:38" s="128" customFormat="1" ht="50" customHeight="1" x14ac:dyDescent="0.2">
      <c r="A66" s="118">
        <v>64</v>
      </c>
      <c r="B66" s="108"/>
      <c r="C66" s="108" t="s">
        <v>169</v>
      </c>
      <c r="D66" s="108" t="s">
        <v>131</v>
      </c>
      <c r="E66" s="108">
        <v>8</v>
      </c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10"/>
      <c r="R66" s="110"/>
      <c r="S66" s="110"/>
      <c r="T66" s="110"/>
      <c r="U66" s="110" t="e">
        <f t="shared" si="2"/>
        <v>#NUM!</v>
      </c>
      <c r="V66" s="110" t="e">
        <f t="shared" si="3"/>
        <v>#NUM!</v>
      </c>
      <c r="W66" s="110" t="e">
        <f t="shared" si="4"/>
        <v>#NUM!</v>
      </c>
      <c r="X66" s="110" t="e">
        <f t="shared" si="5"/>
        <v>#NUM!</v>
      </c>
      <c r="Y66" s="110" t="e">
        <f t="shared" si="6"/>
        <v>#NUM!</v>
      </c>
      <c r="Z66" s="110" t="e">
        <f t="shared" si="7"/>
        <v>#NUM!</v>
      </c>
      <c r="AA66" s="110" t="e">
        <f t="shared" si="8"/>
        <v>#NUM!</v>
      </c>
      <c r="AB66" s="103" t="e">
        <f t="shared" si="9"/>
        <v>#NUM!</v>
      </c>
      <c r="AC66" s="103" t="e">
        <f t="shared" si="10"/>
        <v>#NUM!</v>
      </c>
      <c r="AD66" s="103" t="e">
        <f t="shared" si="11"/>
        <v>#NUM!</v>
      </c>
      <c r="AE66" s="111" t="e">
        <f t="shared" si="12"/>
        <v>#NUM!</v>
      </c>
      <c r="AF66" s="104" t="e">
        <f t="shared" si="13"/>
        <v>#NUM!</v>
      </c>
      <c r="AG66" s="155">
        <f t="shared" si="14"/>
        <v>0</v>
      </c>
      <c r="AH66" s="105">
        <f t="shared" si="18"/>
        <v>0</v>
      </c>
      <c r="AI66" s="136">
        <v>64</v>
      </c>
      <c r="AJ66" s="133" t="b">
        <f t="shared" si="16"/>
        <v>1</v>
      </c>
      <c r="AK66" s="139" t="e">
        <f t="shared" si="17"/>
        <v>#NUM!</v>
      </c>
      <c r="AL66" s="112" t="e">
        <f t="shared" si="19"/>
        <v>#NUM!</v>
      </c>
    </row>
    <row r="67" spans="1:38" s="128" customFormat="1" ht="50" customHeight="1" x14ac:dyDescent="0.2">
      <c r="A67" s="118">
        <v>65</v>
      </c>
      <c r="B67" s="108"/>
      <c r="C67" s="108" t="s">
        <v>172</v>
      </c>
      <c r="D67" s="108" t="s">
        <v>131</v>
      </c>
      <c r="E67" s="108">
        <v>8</v>
      </c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10"/>
      <c r="R67" s="110"/>
      <c r="S67" s="110"/>
      <c r="T67" s="110"/>
      <c r="U67" s="110" t="e">
        <f t="shared" si="2"/>
        <v>#NUM!</v>
      </c>
      <c r="V67" s="110" t="e">
        <f t="shared" si="3"/>
        <v>#NUM!</v>
      </c>
      <c r="W67" s="110" t="e">
        <f t="shared" si="4"/>
        <v>#NUM!</v>
      </c>
      <c r="X67" s="110" t="e">
        <f t="shared" si="5"/>
        <v>#NUM!</v>
      </c>
      <c r="Y67" s="110" t="e">
        <f t="shared" si="6"/>
        <v>#NUM!</v>
      </c>
      <c r="Z67" s="110" t="e">
        <f t="shared" si="7"/>
        <v>#NUM!</v>
      </c>
      <c r="AA67" s="110" t="e">
        <f t="shared" si="8"/>
        <v>#NUM!</v>
      </c>
      <c r="AB67" s="103" t="e">
        <f t="shared" si="9"/>
        <v>#NUM!</v>
      </c>
      <c r="AC67" s="103" t="e">
        <f t="shared" si="10"/>
        <v>#NUM!</v>
      </c>
      <c r="AD67" s="103" t="e">
        <f t="shared" si="11"/>
        <v>#NUM!</v>
      </c>
      <c r="AE67" s="111" t="e">
        <f t="shared" si="12"/>
        <v>#NUM!</v>
      </c>
      <c r="AF67" s="104" t="e">
        <f t="shared" si="13"/>
        <v>#NUM!</v>
      </c>
      <c r="AG67" s="155">
        <f t="shared" si="14"/>
        <v>0</v>
      </c>
      <c r="AH67" s="105">
        <f t="shared" ref="AH67:AH77" si="20">(AG67*E67)</f>
        <v>0</v>
      </c>
      <c r="AI67" s="136">
        <v>65</v>
      </c>
      <c r="AJ67" s="133" t="b">
        <f t="shared" si="16"/>
        <v>1</v>
      </c>
      <c r="AK67" s="139" t="e">
        <f t="shared" si="17"/>
        <v>#NUM!</v>
      </c>
      <c r="AL67" s="112" t="e">
        <f t="shared" ref="AL67:AL77" si="21">AK67/MIN(AE67:AF67)</f>
        <v>#NUM!</v>
      </c>
    </row>
    <row r="68" spans="1:38" s="130" customFormat="1" ht="50" customHeight="1" x14ac:dyDescent="0.2">
      <c r="A68" s="118">
        <v>66</v>
      </c>
      <c r="B68" s="114"/>
      <c r="C68" s="114" t="s">
        <v>173</v>
      </c>
      <c r="D68" s="114" t="s">
        <v>131</v>
      </c>
      <c r="E68" s="114">
        <v>8</v>
      </c>
      <c r="F68" s="115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10"/>
      <c r="R68" s="110"/>
      <c r="S68" s="110"/>
      <c r="T68" s="110"/>
      <c r="U68" s="110" t="e">
        <f t="shared" ref="U68:U77" si="22">IF(AND($AC68&lt;=J68,J68&lt;=$AD68),J68)</f>
        <v>#NUM!</v>
      </c>
      <c r="V68" s="110" t="e">
        <f t="shared" ref="V68:V77" si="23">IF(AND($AC68&lt;=K68,K68&lt;=$AD68),K68)</f>
        <v>#NUM!</v>
      </c>
      <c r="W68" s="110" t="e">
        <f t="shared" ref="W68:W77" si="24">IF(AND($AC68&lt;=L68,L68&lt;=$AD68),L68)</f>
        <v>#NUM!</v>
      </c>
      <c r="X68" s="110" t="e">
        <f t="shared" ref="X68:X77" si="25">IF(AND($AC68&lt;=M68,M68&lt;=$AD68),M68)</f>
        <v>#NUM!</v>
      </c>
      <c r="Y68" s="110" t="e">
        <f t="shared" ref="Y68:Y77" si="26">IF(AND($AC68&lt;=N68,N68&lt;=$AD68),N68)</f>
        <v>#NUM!</v>
      </c>
      <c r="Z68" s="110" t="e">
        <f t="shared" ref="Z68:Z77" si="27">IF(AND($AC68&lt;=O68,O68&lt;=$AD68),O68)</f>
        <v>#NUM!</v>
      </c>
      <c r="AA68" s="110" t="e">
        <f t="shared" ref="AA68:AA77" si="28">IF(AND($AC68&lt;=P68,P68&lt;=$AD68),P68)</f>
        <v>#NUM!</v>
      </c>
      <c r="AB68" s="103" t="e">
        <f t="shared" ref="AB68:AB77" si="29">MEDIAN(F68:P68)</f>
        <v>#NUM!</v>
      </c>
      <c r="AC68" s="103" t="e">
        <f t="shared" ref="AC68:AC77" si="30">0.5*AB68</f>
        <v>#NUM!</v>
      </c>
      <c r="AD68" s="103" t="e">
        <f t="shared" ref="AD68:AD77" si="31">1.5*AB68</f>
        <v>#NUM!</v>
      </c>
      <c r="AE68" s="111" t="e">
        <f t="shared" ref="AE68:AE77" si="32">MEDIAN(Q68:AA68)</f>
        <v>#NUM!</v>
      </c>
      <c r="AF68" s="104" t="e">
        <f t="shared" ref="AF68:AF77" si="33">AVERAGE(Q68:AA68)</f>
        <v>#NUM!</v>
      </c>
      <c r="AG68" s="155">
        <f t="shared" ref="AG68:AG131" si="34">G68</f>
        <v>0</v>
      </c>
      <c r="AH68" s="105">
        <f t="shared" si="20"/>
        <v>0</v>
      </c>
      <c r="AI68" s="136">
        <v>66</v>
      </c>
      <c r="AJ68" s="133" t="b">
        <f t="shared" ref="AJ68:AJ77" si="35">AG68=F68</f>
        <v>1</v>
      </c>
      <c r="AK68" s="139" t="e">
        <f t="shared" ref="AK68:AK77" si="36">F68-MIN(AE68,AF68)</f>
        <v>#NUM!</v>
      </c>
      <c r="AL68" s="112" t="e">
        <f t="shared" si="21"/>
        <v>#NUM!</v>
      </c>
    </row>
    <row r="69" spans="1:38" s="128" customFormat="1" ht="50" customHeight="1" x14ac:dyDescent="0.2">
      <c r="A69" s="118">
        <v>67</v>
      </c>
      <c r="B69" s="108"/>
      <c r="C69" s="108" t="s">
        <v>165</v>
      </c>
      <c r="D69" s="108" t="s">
        <v>131</v>
      </c>
      <c r="E69" s="108">
        <v>8</v>
      </c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10"/>
      <c r="R69" s="110"/>
      <c r="S69" s="110"/>
      <c r="T69" s="110"/>
      <c r="U69" s="110" t="e">
        <f t="shared" si="22"/>
        <v>#NUM!</v>
      </c>
      <c r="V69" s="110" t="e">
        <f t="shared" si="23"/>
        <v>#NUM!</v>
      </c>
      <c r="W69" s="110" t="e">
        <f t="shared" si="24"/>
        <v>#NUM!</v>
      </c>
      <c r="X69" s="110" t="e">
        <f t="shared" si="25"/>
        <v>#NUM!</v>
      </c>
      <c r="Y69" s="110" t="e">
        <f t="shared" si="26"/>
        <v>#NUM!</v>
      </c>
      <c r="Z69" s="110" t="e">
        <f t="shared" si="27"/>
        <v>#NUM!</v>
      </c>
      <c r="AA69" s="110" t="e">
        <f t="shared" si="28"/>
        <v>#NUM!</v>
      </c>
      <c r="AB69" s="103" t="e">
        <f t="shared" si="29"/>
        <v>#NUM!</v>
      </c>
      <c r="AC69" s="103" t="e">
        <f t="shared" si="30"/>
        <v>#NUM!</v>
      </c>
      <c r="AD69" s="103" t="e">
        <f t="shared" si="31"/>
        <v>#NUM!</v>
      </c>
      <c r="AE69" s="111" t="e">
        <f t="shared" si="32"/>
        <v>#NUM!</v>
      </c>
      <c r="AF69" s="104" t="e">
        <f t="shared" si="33"/>
        <v>#NUM!</v>
      </c>
      <c r="AG69" s="155">
        <f t="shared" si="34"/>
        <v>0</v>
      </c>
      <c r="AH69" s="105">
        <f t="shared" si="20"/>
        <v>0</v>
      </c>
      <c r="AI69" s="136">
        <v>67</v>
      </c>
      <c r="AJ69" s="133" t="b">
        <f t="shared" si="35"/>
        <v>1</v>
      </c>
      <c r="AK69" s="139" t="e">
        <f t="shared" si="36"/>
        <v>#NUM!</v>
      </c>
      <c r="AL69" s="112" t="e">
        <f t="shared" si="21"/>
        <v>#NUM!</v>
      </c>
    </row>
    <row r="70" spans="1:38" s="128" customFormat="1" ht="50" customHeight="1" x14ac:dyDescent="0.2">
      <c r="A70" s="117">
        <v>68</v>
      </c>
      <c r="B70" s="108"/>
      <c r="C70" s="108" t="s">
        <v>166</v>
      </c>
      <c r="D70" s="108" t="s">
        <v>131</v>
      </c>
      <c r="E70" s="108">
        <v>8</v>
      </c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10"/>
      <c r="R70" s="110"/>
      <c r="S70" s="110"/>
      <c r="T70" s="110"/>
      <c r="U70" s="110" t="e">
        <f t="shared" si="22"/>
        <v>#NUM!</v>
      </c>
      <c r="V70" s="110" t="e">
        <f t="shared" si="23"/>
        <v>#NUM!</v>
      </c>
      <c r="W70" s="110" t="e">
        <f t="shared" si="24"/>
        <v>#NUM!</v>
      </c>
      <c r="X70" s="110" t="e">
        <f t="shared" si="25"/>
        <v>#NUM!</v>
      </c>
      <c r="Y70" s="110" t="e">
        <f t="shared" si="26"/>
        <v>#NUM!</v>
      </c>
      <c r="Z70" s="110" t="e">
        <f t="shared" si="27"/>
        <v>#NUM!</v>
      </c>
      <c r="AA70" s="110" t="e">
        <f t="shared" si="28"/>
        <v>#NUM!</v>
      </c>
      <c r="AB70" s="103" t="e">
        <f t="shared" si="29"/>
        <v>#NUM!</v>
      </c>
      <c r="AC70" s="103" t="e">
        <f t="shared" si="30"/>
        <v>#NUM!</v>
      </c>
      <c r="AD70" s="103" t="e">
        <f t="shared" si="31"/>
        <v>#NUM!</v>
      </c>
      <c r="AE70" s="111" t="e">
        <f t="shared" si="32"/>
        <v>#NUM!</v>
      </c>
      <c r="AF70" s="104" t="e">
        <f t="shared" si="33"/>
        <v>#NUM!</v>
      </c>
      <c r="AG70" s="155">
        <f t="shared" si="34"/>
        <v>0</v>
      </c>
      <c r="AH70" s="105">
        <f t="shared" si="20"/>
        <v>0</v>
      </c>
      <c r="AI70" s="135">
        <v>68</v>
      </c>
      <c r="AJ70" s="133" t="b">
        <f t="shared" si="35"/>
        <v>1</v>
      </c>
      <c r="AK70" s="139" t="e">
        <f t="shared" si="36"/>
        <v>#NUM!</v>
      </c>
      <c r="AL70" s="112" t="e">
        <f t="shared" si="21"/>
        <v>#NUM!</v>
      </c>
    </row>
    <row r="71" spans="1:38" s="128" customFormat="1" ht="50" customHeight="1" x14ac:dyDescent="0.2">
      <c r="A71" s="116">
        <v>69</v>
      </c>
      <c r="B71" s="108"/>
      <c r="C71" s="108" t="s">
        <v>170</v>
      </c>
      <c r="D71" s="108" t="s">
        <v>131</v>
      </c>
      <c r="E71" s="108">
        <v>8</v>
      </c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10"/>
      <c r="R71" s="110"/>
      <c r="S71" s="110"/>
      <c r="T71" s="110"/>
      <c r="U71" s="110" t="e">
        <f t="shared" si="22"/>
        <v>#NUM!</v>
      </c>
      <c r="V71" s="110" t="e">
        <f t="shared" si="23"/>
        <v>#NUM!</v>
      </c>
      <c r="W71" s="110" t="e">
        <f t="shared" si="24"/>
        <v>#NUM!</v>
      </c>
      <c r="X71" s="110" t="e">
        <f t="shared" si="25"/>
        <v>#NUM!</v>
      </c>
      <c r="Y71" s="110" t="e">
        <f t="shared" si="26"/>
        <v>#NUM!</v>
      </c>
      <c r="Z71" s="110" t="e">
        <f t="shared" si="27"/>
        <v>#NUM!</v>
      </c>
      <c r="AA71" s="110" t="e">
        <f t="shared" si="28"/>
        <v>#NUM!</v>
      </c>
      <c r="AB71" s="103" t="e">
        <f t="shared" si="29"/>
        <v>#NUM!</v>
      </c>
      <c r="AC71" s="103" t="e">
        <f t="shared" si="30"/>
        <v>#NUM!</v>
      </c>
      <c r="AD71" s="103" t="e">
        <f t="shared" si="31"/>
        <v>#NUM!</v>
      </c>
      <c r="AE71" s="111" t="e">
        <f t="shared" si="32"/>
        <v>#NUM!</v>
      </c>
      <c r="AF71" s="104" t="e">
        <f t="shared" si="33"/>
        <v>#NUM!</v>
      </c>
      <c r="AG71" s="155">
        <f t="shared" si="34"/>
        <v>0</v>
      </c>
      <c r="AH71" s="105">
        <f t="shared" si="20"/>
        <v>0</v>
      </c>
      <c r="AI71" s="134">
        <v>69</v>
      </c>
      <c r="AJ71" s="133" t="b">
        <f t="shared" si="35"/>
        <v>1</v>
      </c>
      <c r="AK71" s="139" t="e">
        <f t="shared" si="36"/>
        <v>#NUM!</v>
      </c>
      <c r="AL71" s="112" t="e">
        <f t="shared" si="21"/>
        <v>#NUM!</v>
      </c>
    </row>
    <row r="72" spans="1:38" s="128" customFormat="1" ht="50" customHeight="1" x14ac:dyDescent="0.2">
      <c r="A72" s="116">
        <v>70</v>
      </c>
      <c r="B72" s="108"/>
      <c r="C72" s="108" t="s">
        <v>174</v>
      </c>
      <c r="D72" s="108" t="s">
        <v>131</v>
      </c>
      <c r="E72" s="108">
        <v>2</v>
      </c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10"/>
      <c r="R72" s="110"/>
      <c r="S72" s="110"/>
      <c r="T72" s="110"/>
      <c r="U72" s="110" t="e">
        <f t="shared" si="22"/>
        <v>#NUM!</v>
      </c>
      <c r="V72" s="110" t="e">
        <f t="shared" si="23"/>
        <v>#NUM!</v>
      </c>
      <c r="W72" s="110" t="e">
        <f t="shared" si="24"/>
        <v>#NUM!</v>
      </c>
      <c r="X72" s="110" t="e">
        <f t="shared" si="25"/>
        <v>#NUM!</v>
      </c>
      <c r="Y72" s="110" t="e">
        <f t="shared" si="26"/>
        <v>#NUM!</v>
      </c>
      <c r="Z72" s="110" t="e">
        <f t="shared" si="27"/>
        <v>#NUM!</v>
      </c>
      <c r="AA72" s="110" t="e">
        <f t="shared" si="28"/>
        <v>#NUM!</v>
      </c>
      <c r="AB72" s="103" t="e">
        <f t="shared" si="29"/>
        <v>#NUM!</v>
      </c>
      <c r="AC72" s="103" t="e">
        <f t="shared" si="30"/>
        <v>#NUM!</v>
      </c>
      <c r="AD72" s="103" t="e">
        <f t="shared" si="31"/>
        <v>#NUM!</v>
      </c>
      <c r="AE72" s="111" t="e">
        <f t="shared" si="32"/>
        <v>#NUM!</v>
      </c>
      <c r="AF72" s="104" t="e">
        <f t="shared" si="33"/>
        <v>#NUM!</v>
      </c>
      <c r="AG72" s="155">
        <f t="shared" si="34"/>
        <v>0</v>
      </c>
      <c r="AH72" s="105">
        <f t="shared" si="20"/>
        <v>0</v>
      </c>
      <c r="AI72" s="134">
        <v>70</v>
      </c>
      <c r="AJ72" s="133" t="b">
        <f t="shared" si="35"/>
        <v>1</v>
      </c>
      <c r="AK72" s="139" t="e">
        <f t="shared" si="36"/>
        <v>#NUM!</v>
      </c>
      <c r="AL72" s="112" t="e">
        <f t="shared" si="21"/>
        <v>#NUM!</v>
      </c>
    </row>
    <row r="73" spans="1:38" s="128" customFormat="1" ht="50" customHeight="1" x14ac:dyDescent="0.2">
      <c r="A73" s="118">
        <v>71</v>
      </c>
      <c r="B73" s="108"/>
      <c r="C73" s="108" t="s">
        <v>175</v>
      </c>
      <c r="D73" s="108" t="s">
        <v>131</v>
      </c>
      <c r="E73" s="108">
        <v>2</v>
      </c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10"/>
      <c r="R73" s="110"/>
      <c r="S73" s="110"/>
      <c r="T73" s="110"/>
      <c r="U73" s="110" t="e">
        <f t="shared" si="22"/>
        <v>#NUM!</v>
      </c>
      <c r="V73" s="110" t="e">
        <f t="shared" si="23"/>
        <v>#NUM!</v>
      </c>
      <c r="W73" s="110" t="e">
        <f t="shared" si="24"/>
        <v>#NUM!</v>
      </c>
      <c r="X73" s="110" t="e">
        <f t="shared" si="25"/>
        <v>#NUM!</v>
      </c>
      <c r="Y73" s="110" t="e">
        <f t="shared" si="26"/>
        <v>#NUM!</v>
      </c>
      <c r="Z73" s="110" t="e">
        <f t="shared" si="27"/>
        <v>#NUM!</v>
      </c>
      <c r="AA73" s="110" t="e">
        <f t="shared" si="28"/>
        <v>#NUM!</v>
      </c>
      <c r="AB73" s="103" t="e">
        <f t="shared" si="29"/>
        <v>#NUM!</v>
      </c>
      <c r="AC73" s="103" t="e">
        <f t="shared" si="30"/>
        <v>#NUM!</v>
      </c>
      <c r="AD73" s="103" t="e">
        <f t="shared" si="31"/>
        <v>#NUM!</v>
      </c>
      <c r="AE73" s="111" t="e">
        <f t="shared" si="32"/>
        <v>#NUM!</v>
      </c>
      <c r="AF73" s="104" t="e">
        <f t="shared" si="33"/>
        <v>#NUM!</v>
      </c>
      <c r="AG73" s="155">
        <f t="shared" si="34"/>
        <v>0</v>
      </c>
      <c r="AH73" s="105">
        <f t="shared" si="20"/>
        <v>0</v>
      </c>
      <c r="AI73" s="136">
        <v>71</v>
      </c>
      <c r="AJ73" s="133" t="b">
        <f t="shared" si="35"/>
        <v>1</v>
      </c>
      <c r="AK73" s="139" t="e">
        <f t="shared" si="36"/>
        <v>#NUM!</v>
      </c>
      <c r="AL73" s="112" t="e">
        <f t="shared" si="21"/>
        <v>#NUM!</v>
      </c>
    </row>
    <row r="74" spans="1:38" s="128" customFormat="1" ht="50" customHeight="1" x14ac:dyDescent="0.2">
      <c r="A74" s="116">
        <v>72</v>
      </c>
      <c r="B74" s="108"/>
      <c r="C74" s="108" t="s">
        <v>176</v>
      </c>
      <c r="D74" s="108" t="s">
        <v>131</v>
      </c>
      <c r="E74" s="108">
        <v>2</v>
      </c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10"/>
      <c r="R74" s="110"/>
      <c r="S74" s="110"/>
      <c r="T74" s="110"/>
      <c r="U74" s="110" t="e">
        <f t="shared" si="22"/>
        <v>#NUM!</v>
      </c>
      <c r="V74" s="110" t="e">
        <f t="shared" si="23"/>
        <v>#NUM!</v>
      </c>
      <c r="W74" s="110" t="e">
        <f t="shared" si="24"/>
        <v>#NUM!</v>
      </c>
      <c r="X74" s="110" t="e">
        <f t="shared" si="25"/>
        <v>#NUM!</v>
      </c>
      <c r="Y74" s="110" t="e">
        <f t="shared" si="26"/>
        <v>#NUM!</v>
      </c>
      <c r="Z74" s="110" t="e">
        <f t="shared" si="27"/>
        <v>#NUM!</v>
      </c>
      <c r="AA74" s="110" t="e">
        <f t="shared" si="28"/>
        <v>#NUM!</v>
      </c>
      <c r="AB74" s="103" t="e">
        <f t="shared" si="29"/>
        <v>#NUM!</v>
      </c>
      <c r="AC74" s="103" t="e">
        <f t="shared" si="30"/>
        <v>#NUM!</v>
      </c>
      <c r="AD74" s="103" t="e">
        <f t="shared" si="31"/>
        <v>#NUM!</v>
      </c>
      <c r="AE74" s="111" t="e">
        <f t="shared" si="32"/>
        <v>#NUM!</v>
      </c>
      <c r="AF74" s="104" t="e">
        <f t="shared" si="33"/>
        <v>#NUM!</v>
      </c>
      <c r="AG74" s="155">
        <f t="shared" si="34"/>
        <v>0</v>
      </c>
      <c r="AH74" s="105">
        <f t="shared" si="20"/>
        <v>0</v>
      </c>
      <c r="AI74" s="134">
        <v>72</v>
      </c>
      <c r="AJ74" s="133" t="b">
        <f t="shared" si="35"/>
        <v>1</v>
      </c>
      <c r="AK74" s="139" t="e">
        <f t="shared" si="36"/>
        <v>#NUM!</v>
      </c>
      <c r="AL74" s="112" t="e">
        <f t="shared" si="21"/>
        <v>#NUM!</v>
      </c>
    </row>
    <row r="75" spans="1:38" s="128" customFormat="1" ht="50" customHeight="1" x14ac:dyDescent="0.2">
      <c r="A75" s="118">
        <v>73</v>
      </c>
      <c r="B75" s="108"/>
      <c r="C75" s="108" t="s">
        <v>177</v>
      </c>
      <c r="D75" s="108" t="s">
        <v>131</v>
      </c>
      <c r="E75" s="108">
        <v>2</v>
      </c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10"/>
      <c r="R75" s="110"/>
      <c r="S75" s="110"/>
      <c r="T75" s="110"/>
      <c r="U75" s="110" t="e">
        <f t="shared" si="22"/>
        <v>#NUM!</v>
      </c>
      <c r="V75" s="110" t="e">
        <f t="shared" si="23"/>
        <v>#NUM!</v>
      </c>
      <c r="W75" s="110" t="e">
        <f t="shared" si="24"/>
        <v>#NUM!</v>
      </c>
      <c r="X75" s="110" t="e">
        <f t="shared" si="25"/>
        <v>#NUM!</v>
      </c>
      <c r="Y75" s="110" t="e">
        <f t="shared" si="26"/>
        <v>#NUM!</v>
      </c>
      <c r="Z75" s="110" t="e">
        <f t="shared" si="27"/>
        <v>#NUM!</v>
      </c>
      <c r="AA75" s="110" t="e">
        <f t="shared" si="28"/>
        <v>#NUM!</v>
      </c>
      <c r="AB75" s="103" t="e">
        <f t="shared" si="29"/>
        <v>#NUM!</v>
      </c>
      <c r="AC75" s="103" t="e">
        <f t="shared" si="30"/>
        <v>#NUM!</v>
      </c>
      <c r="AD75" s="103" t="e">
        <f t="shared" si="31"/>
        <v>#NUM!</v>
      </c>
      <c r="AE75" s="111" t="e">
        <f t="shared" si="32"/>
        <v>#NUM!</v>
      </c>
      <c r="AF75" s="104" t="e">
        <f t="shared" si="33"/>
        <v>#NUM!</v>
      </c>
      <c r="AG75" s="155">
        <f t="shared" si="34"/>
        <v>0</v>
      </c>
      <c r="AH75" s="105">
        <f t="shared" si="20"/>
        <v>0</v>
      </c>
      <c r="AI75" s="136">
        <v>73</v>
      </c>
      <c r="AJ75" s="133" t="b">
        <f t="shared" si="35"/>
        <v>1</v>
      </c>
      <c r="AK75" s="139" t="e">
        <f t="shared" si="36"/>
        <v>#NUM!</v>
      </c>
      <c r="AL75" s="112" t="e">
        <f t="shared" si="21"/>
        <v>#NUM!</v>
      </c>
    </row>
    <row r="76" spans="1:38" s="128" customFormat="1" ht="50" customHeight="1" x14ac:dyDescent="0.2">
      <c r="A76" s="117">
        <v>74</v>
      </c>
      <c r="B76" s="108"/>
      <c r="C76" s="108" t="s">
        <v>178</v>
      </c>
      <c r="D76" s="108" t="s">
        <v>131</v>
      </c>
      <c r="E76" s="108">
        <v>2</v>
      </c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10"/>
      <c r="R76" s="110"/>
      <c r="S76" s="110"/>
      <c r="T76" s="110"/>
      <c r="U76" s="110" t="e">
        <f t="shared" si="22"/>
        <v>#NUM!</v>
      </c>
      <c r="V76" s="110" t="e">
        <f t="shared" si="23"/>
        <v>#NUM!</v>
      </c>
      <c r="W76" s="110" t="e">
        <f t="shared" si="24"/>
        <v>#NUM!</v>
      </c>
      <c r="X76" s="110" t="e">
        <f t="shared" si="25"/>
        <v>#NUM!</v>
      </c>
      <c r="Y76" s="110" t="e">
        <f t="shared" si="26"/>
        <v>#NUM!</v>
      </c>
      <c r="Z76" s="110" t="e">
        <f t="shared" si="27"/>
        <v>#NUM!</v>
      </c>
      <c r="AA76" s="110" t="e">
        <f t="shared" si="28"/>
        <v>#NUM!</v>
      </c>
      <c r="AB76" s="103" t="e">
        <f t="shared" si="29"/>
        <v>#NUM!</v>
      </c>
      <c r="AC76" s="103" t="e">
        <f t="shared" si="30"/>
        <v>#NUM!</v>
      </c>
      <c r="AD76" s="103" t="e">
        <f t="shared" si="31"/>
        <v>#NUM!</v>
      </c>
      <c r="AE76" s="111" t="e">
        <f t="shared" si="32"/>
        <v>#NUM!</v>
      </c>
      <c r="AF76" s="104" t="e">
        <f t="shared" si="33"/>
        <v>#NUM!</v>
      </c>
      <c r="AG76" s="155">
        <f t="shared" si="34"/>
        <v>0</v>
      </c>
      <c r="AH76" s="105">
        <f t="shared" si="20"/>
        <v>0</v>
      </c>
      <c r="AI76" s="135">
        <v>74</v>
      </c>
      <c r="AJ76" s="133" t="b">
        <f t="shared" si="35"/>
        <v>1</v>
      </c>
      <c r="AK76" s="139" t="e">
        <f t="shared" si="36"/>
        <v>#NUM!</v>
      </c>
      <c r="AL76" s="112" t="e">
        <f t="shared" si="21"/>
        <v>#NUM!</v>
      </c>
    </row>
    <row r="77" spans="1:38" s="128" customFormat="1" ht="50" customHeight="1" x14ac:dyDescent="0.2">
      <c r="A77" s="116">
        <v>75</v>
      </c>
      <c r="B77" s="108"/>
      <c r="C77" s="108" t="s">
        <v>179</v>
      </c>
      <c r="D77" s="108" t="s">
        <v>131</v>
      </c>
      <c r="E77" s="108">
        <v>8</v>
      </c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10"/>
      <c r="R77" s="110"/>
      <c r="S77" s="110"/>
      <c r="T77" s="110"/>
      <c r="U77" s="110" t="e">
        <f t="shared" si="22"/>
        <v>#NUM!</v>
      </c>
      <c r="V77" s="110" t="e">
        <f t="shared" si="23"/>
        <v>#NUM!</v>
      </c>
      <c r="W77" s="110" t="e">
        <f t="shared" si="24"/>
        <v>#NUM!</v>
      </c>
      <c r="X77" s="110" t="e">
        <f t="shared" si="25"/>
        <v>#NUM!</v>
      </c>
      <c r="Y77" s="110" t="e">
        <f t="shared" si="26"/>
        <v>#NUM!</v>
      </c>
      <c r="Z77" s="110" t="e">
        <f t="shared" si="27"/>
        <v>#NUM!</v>
      </c>
      <c r="AA77" s="110" t="e">
        <f t="shared" si="28"/>
        <v>#NUM!</v>
      </c>
      <c r="AB77" s="103" t="e">
        <f t="shared" si="29"/>
        <v>#NUM!</v>
      </c>
      <c r="AC77" s="103" t="e">
        <f t="shared" si="30"/>
        <v>#NUM!</v>
      </c>
      <c r="AD77" s="103" t="e">
        <f t="shared" si="31"/>
        <v>#NUM!</v>
      </c>
      <c r="AE77" s="111" t="e">
        <f t="shared" si="32"/>
        <v>#NUM!</v>
      </c>
      <c r="AF77" s="104" t="e">
        <f t="shared" si="33"/>
        <v>#NUM!</v>
      </c>
      <c r="AG77" s="155">
        <f t="shared" si="34"/>
        <v>0</v>
      </c>
      <c r="AH77" s="105">
        <f t="shared" si="20"/>
        <v>0</v>
      </c>
      <c r="AI77" s="134">
        <v>75</v>
      </c>
      <c r="AJ77" s="133" t="b">
        <f t="shared" si="35"/>
        <v>1</v>
      </c>
      <c r="AK77" s="139" t="e">
        <f t="shared" si="36"/>
        <v>#NUM!</v>
      </c>
      <c r="AL77" s="112" t="e">
        <f t="shared" si="21"/>
        <v>#NUM!</v>
      </c>
    </row>
    <row r="78" spans="1:38" s="128" customFormat="1" ht="50" customHeight="1" x14ac:dyDescent="0.2">
      <c r="A78" s="116">
        <v>76</v>
      </c>
      <c r="B78" s="108"/>
      <c r="C78" s="108" t="s">
        <v>180</v>
      </c>
      <c r="D78" s="108" t="s">
        <v>131</v>
      </c>
      <c r="E78" s="108">
        <v>8</v>
      </c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10"/>
      <c r="R78" s="110"/>
      <c r="S78" s="110"/>
      <c r="T78" s="110"/>
      <c r="U78" s="110" t="e">
        <f t="shared" ref="U78:U99" si="37">IF(AND($AC78&lt;=J78,J78&lt;=$AD78),J78)</f>
        <v>#NUM!</v>
      </c>
      <c r="V78" s="110" t="e">
        <f t="shared" ref="V78:V99" si="38">IF(AND($AC78&lt;=K78,K78&lt;=$AD78),K78)</f>
        <v>#NUM!</v>
      </c>
      <c r="W78" s="110" t="e">
        <f t="shared" ref="W78:W99" si="39">IF(AND($AC78&lt;=L78,L78&lt;=$AD78),L78)</f>
        <v>#NUM!</v>
      </c>
      <c r="X78" s="110" t="e">
        <f t="shared" ref="X78:X99" si="40">IF(AND($AC78&lt;=M78,M78&lt;=$AD78),M78)</f>
        <v>#NUM!</v>
      </c>
      <c r="Y78" s="110" t="e">
        <f t="shared" ref="Y78:Y99" si="41">IF(AND($AC78&lt;=N78,N78&lt;=$AD78),N78)</f>
        <v>#NUM!</v>
      </c>
      <c r="Z78" s="110" t="e">
        <f t="shared" ref="Z78:Z99" si="42">IF(AND($AC78&lt;=O78,O78&lt;=$AD78),O78)</f>
        <v>#NUM!</v>
      </c>
      <c r="AA78" s="110" t="e">
        <f t="shared" ref="AA78:AA99" si="43">IF(AND($AC78&lt;=P78,P78&lt;=$AD78),P78)</f>
        <v>#NUM!</v>
      </c>
      <c r="AB78" s="103" t="e">
        <f t="shared" ref="AB78:AB99" si="44">MEDIAN(F78:P78)</f>
        <v>#NUM!</v>
      </c>
      <c r="AC78" s="103" t="e">
        <f t="shared" ref="AC78:AC99" si="45">0.5*AB78</f>
        <v>#NUM!</v>
      </c>
      <c r="AD78" s="103" t="e">
        <f t="shared" ref="AD78:AD99" si="46">1.5*AB78</f>
        <v>#NUM!</v>
      </c>
      <c r="AE78" s="111" t="e">
        <f t="shared" ref="AE78:AE99" si="47">MEDIAN(Q78:AA78)</f>
        <v>#NUM!</v>
      </c>
      <c r="AF78" s="104" t="e">
        <f t="shared" ref="AF78:AF99" si="48">AVERAGE(Q78:AA78)</f>
        <v>#NUM!</v>
      </c>
      <c r="AG78" s="155">
        <f t="shared" si="34"/>
        <v>0</v>
      </c>
      <c r="AH78" s="105">
        <f t="shared" ref="AH78:AH99" si="49">(AG78*E78)</f>
        <v>0</v>
      </c>
      <c r="AI78" s="134">
        <v>75</v>
      </c>
      <c r="AJ78" s="133" t="b">
        <f t="shared" ref="AJ78:AJ99" si="50">AG78=F78</f>
        <v>1</v>
      </c>
      <c r="AK78" s="139" t="e">
        <f t="shared" ref="AK78:AK99" si="51">F78-MIN(AE78,AF78)</f>
        <v>#NUM!</v>
      </c>
      <c r="AL78" s="112" t="e">
        <f t="shared" ref="AL78:AL99" si="52">AK78/MIN(AE78:AF78)</f>
        <v>#NUM!</v>
      </c>
    </row>
    <row r="79" spans="1:38" s="128" customFormat="1" ht="50" customHeight="1" x14ac:dyDescent="0.2">
      <c r="A79" s="116">
        <v>77</v>
      </c>
      <c r="B79" s="108"/>
      <c r="C79" s="108" t="s">
        <v>181</v>
      </c>
      <c r="D79" s="108" t="s">
        <v>131</v>
      </c>
      <c r="E79" s="108">
        <v>8</v>
      </c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10"/>
      <c r="R79" s="110"/>
      <c r="S79" s="110"/>
      <c r="T79" s="110"/>
      <c r="U79" s="110" t="e">
        <f t="shared" si="37"/>
        <v>#NUM!</v>
      </c>
      <c r="V79" s="110" t="e">
        <f t="shared" si="38"/>
        <v>#NUM!</v>
      </c>
      <c r="W79" s="110" t="e">
        <f t="shared" si="39"/>
        <v>#NUM!</v>
      </c>
      <c r="X79" s="110" t="e">
        <f t="shared" si="40"/>
        <v>#NUM!</v>
      </c>
      <c r="Y79" s="110" t="e">
        <f t="shared" si="41"/>
        <v>#NUM!</v>
      </c>
      <c r="Z79" s="110" t="e">
        <f t="shared" si="42"/>
        <v>#NUM!</v>
      </c>
      <c r="AA79" s="110" t="e">
        <f t="shared" si="43"/>
        <v>#NUM!</v>
      </c>
      <c r="AB79" s="103" t="e">
        <f t="shared" si="44"/>
        <v>#NUM!</v>
      </c>
      <c r="AC79" s="103" t="e">
        <f t="shared" si="45"/>
        <v>#NUM!</v>
      </c>
      <c r="AD79" s="103" t="e">
        <f t="shared" si="46"/>
        <v>#NUM!</v>
      </c>
      <c r="AE79" s="111" t="e">
        <f t="shared" si="47"/>
        <v>#NUM!</v>
      </c>
      <c r="AF79" s="104" t="e">
        <f t="shared" si="48"/>
        <v>#NUM!</v>
      </c>
      <c r="AG79" s="155">
        <f t="shared" si="34"/>
        <v>0</v>
      </c>
      <c r="AH79" s="105">
        <f t="shared" si="49"/>
        <v>0</v>
      </c>
      <c r="AI79" s="134">
        <v>75</v>
      </c>
      <c r="AJ79" s="133" t="b">
        <f t="shared" si="50"/>
        <v>1</v>
      </c>
      <c r="AK79" s="139" t="e">
        <f t="shared" si="51"/>
        <v>#NUM!</v>
      </c>
      <c r="AL79" s="112" t="e">
        <f t="shared" si="52"/>
        <v>#NUM!</v>
      </c>
    </row>
    <row r="80" spans="1:38" s="128" customFormat="1" ht="50" customHeight="1" x14ac:dyDescent="0.2">
      <c r="A80" s="116">
        <v>78</v>
      </c>
      <c r="B80" s="108"/>
      <c r="C80" s="108" t="s">
        <v>182</v>
      </c>
      <c r="D80" s="108" t="s">
        <v>131</v>
      </c>
      <c r="E80" s="108">
        <v>8</v>
      </c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10"/>
      <c r="R80" s="110"/>
      <c r="S80" s="110"/>
      <c r="T80" s="110"/>
      <c r="U80" s="110" t="e">
        <f t="shared" si="37"/>
        <v>#NUM!</v>
      </c>
      <c r="V80" s="110" t="e">
        <f t="shared" si="38"/>
        <v>#NUM!</v>
      </c>
      <c r="W80" s="110" t="e">
        <f t="shared" si="39"/>
        <v>#NUM!</v>
      </c>
      <c r="X80" s="110" t="e">
        <f t="shared" si="40"/>
        <v>#NUM!</v>
      </c>
      <c r="Y80" s="110" t="e">
        <f t="shared" si="41"/>
        <v>#NUM!</v>
      </c>
      <c r="Z80" s="110" t="e">
        <f t="shared" si="42"/>
        <v>#NUM!</v>
      </c>
      <c r="AA80" s="110" t="e">
        <f t="shared" si="43"/>
        <v>#NUM!</v>
      </c>
      <c r="AB80" s="103" t="e">
        <f t="shared" si="44"/>
        <v>#NUM!</v>
      </c>
      <c r="AC80" s="103" t="e">
        <f t="shared" si="45"/>
        <v>#NUM!</v>
      </c>
      <c r="AD80" s="103" t="e">
        <f t="shared" si="46"/>
        <v>#NUM!</v>
      </c>
      <c r="AE80" s="111" t="e">
        <f t="shared" si="47"/>
        <v>#NUM!</v>
      </c>
      <c r="AF80" s="104" t="e">
        <f t="shared" si="48"/>
        <v>#NUM!</v>
      </c>
      <c r="AG80" s="155">
        <f t="shared" si="34"/>
        <v>0</v>
      </c>
      <c r="AH80" s="105">
        <f t="shared" si="49"/>
        <v>0</v>
      </c>
      <c r="AI80" s="134">
        <v>75</v>
      </c>
      <c r="AJ80" s="133" t="b">
        <f t="shared" si="50"/>
        <v>1</v>
      </c>
      <c r="AK80" s="139" t="e">
        <f t="shared" si="51"/>
        <v>#NUM!</v>
      </c>
      <c r="AL80" s="112" t="e">
        <f t="shared" si="52"/>
        <v>#NUM!</v>
      </c>
    </row>
    <row r="81" spans="1:38" s="128" customFormat="1" ht="50" customHeight="1" x14ac:dyDescent="0.2">
      <c r="A81" s="116">
        <v>79</v>
      </c>
      <c r="B81" s="108"/>
      <c r="C81" s="108" t="s">
        <v>183</v>
      </c>
      <c r="D81" s="108" t="s">
        <v>131</v>
      </c>
      <c r="E81" s="108">
        <v>8</v>
      </c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10"/>
      <c r="R81" s="110"/>
      <c r="S81" s="110"/>
      <c r="T81" s="110"/>
      <c r="U81" s="110" t="e">
        <f t="shared" si="37"/>
        <v>#NUM!</v>
      </c>
      <c r="V81" s="110" t="e">
        <f t="shared" si="38"/>
        <v>#NUM!</v>
      </c>
      <c r="W81" s="110" t="e">
        <f t="shared" si="39"/>
        <v>#NUM!</v>
      </c>
      <c r="X81" s="110" t="e">
        <f t="shared" si="40"/>
        <v>#NUM!</v>
      </c>
      <c r="Y81" s="110" t="e">
        <f t="shared" si="41"/>
        <v>#NUM!</v>
      </c>
      <c r="Z81" s="110" t="e">
        <f t="shared" si="42"/>
        <v>#NUM!</v>
      </c>
      <c r="AA81" s="110" t="e">
        <f t="shared" si="43"/>
        <v>#NUM!</v>
      </c>
      <c r="AB81" s="103" t="e">
        <f t="shared" si="44"/>
        <v>#NUM!</v>
      </c>
      <c r="AC81" s="103" t="e">
        <f t="shared" si="45"/>
        <v>#NUM!</v>
      </c>
      <c r="AD81" s="103" t="e">
        <f t="shared" si="46"/>
        <v>#NUM!</v>
      </c>
      <c r="AE81" s="111" t="e">
        <f t="shared" si="47"/>
        <v>#NUM!</v>
      </c>
      <c r="AF81" s="104" t="e">
        <f t="shared" si="48"/>
        <v>#NUM!</v>
      </c>
      <c r="AG81" s="155">
        <f t="shared" si="34"/>
        <v>0</v>
      </c>
      <c r="AH81" s="105">
        <f t="shared" si="49"/>
        <v>0</v>
      </c>
      <c r="AI81" s="134">
        <v>75</v>
      </c>
      <c r="AJ81" s="133" t="b">
        <f t="shared" si="50"/>
        <v>1</v>
      </c>
      <c r="AK81" s="139" t="e">
        <f t="shared" si="51"/>
        <v>#NUM!</v>
      </c>
      <c r="AL81" s="112" t="e">
        <f t="shared" si="52"/>
        <v>#NUM!</v>
      </c>
    </row>
    <row r="82" spans="1:38" s="128" customFormat="1" ht="50" customHeight="1" x14ac:dyDescent="0.2">
      <c r="A82" s="116">
        <v>80</v>
      </c>
      <c r="B82" s="108"/>
      <c r="C82" s="108" t="s">
        <v>184</v>
      </c>
      <c r="D82" s="108" t="s">
        <v>131</v>
      </c>
      <c r="E82" s="108">
        <v>8</v>
      </c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10"/>
      <c r="R82" s="110"/>
      <c r="S82" s="110"/>
      <c r="T82" s="110"/>
      <c r="U82" s="110" t="e">
        <f t="shared" si="37"/>
        <v>#NUM!</v>
      </c>
      <c r="V82" s="110" t="e">
        <f t="shared" si="38"/>
        <v>#NUM!</v>
      </c>
      <c r="W82" s="110" t="e">
        <f t="shared" si="39"/>
        <v>#NUM!</v>
      </c>
      <c r="X82" s="110" t="e">
        <f t="shared" si="40"/>
        <v>#NUM!</v>
      </c>
      <c r="Y82" s="110" t="e">
        <f t="shared" si="41"/>
        <v>#NUM!</v>
      </c>
      <c r="Z82" s="110" t="e">
        <f t="shared" si="42"/>
        <v>#NUM!</v>
      </c>
      <c r="AA82" s="110" t="e">
        <f t="shared" si="43"/>
        <v>#NUM!</v>
      </c>
      <c r="AB82" s="103" t="e">
        <f t="shared" si="44"/>
        <v>#NUM!</v>
      </c>
      <c r="AC82" s="103" t="e">
        <f t="shared" si="45"/>
        <v>#NUM!</v>
      </c>
      <c r="AD82" s="103" t="e">
        <f t="shared" si="46"/>
        <v>#NUM!</v>
      </c>
      <c r="AE82" s="111" t="e">
        <f t="shared" si="47"/>
        <v>#NUM!</v>
      </c>
      <c r="AF82" s="104" t="e">
        <f t="shared" si="48"/>
        <v>#NUM!</v>
      </c>
      <c r="AG82" s="155">
        <f t="shared" si="34"/>
        <v>0</v>
      </c>
      <c r="AH82" s="105">
        <f t="shared" si="49"/>
        <v>0</v>
      </c>
      <c r="AI82" s="134">
        <v>75</v>
      </c>
      <c r="AJ82" s="133" t="b">
        <f t="shared" si="50"/>
        <v>1</v>
      </c>
      <c r="AK82" s="139" t="e">
        <f t="shared" si="51"/>
        <v>#NUM!</v>
      </c>
      <c r="AL82" s="112" t="e">
        <f t="shared" si="52"/>
        <v>#NUM!</v>
      </c>
    </row>
    <row r="83" spans="1:38" s="128" customFormat="1" ht="50" customHeight="1" x14ac:dyDescent="0.2">
      <c r="A83" s="116">
        <v>81</v>
      </c>
      <c r="B83" s="108"/>
      <c r="C83" s="108" t="s">
        <v>185</v>
      </c>
      <c r="D83" s="108" t="s">
        <v>131</v>
      </c>
      <c r="E83" s="108">
        <v>8</v>
      </c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10"/>
      <c r="R83" s="110"/>
      <c r="S83" s="110"/>
      <c r="T83" s="110"/>
      <c r="U83" s="110" t="e">
        <f t="shared" si="37"/>
        <v>#NUM!</v>
      </c>
      <c r="V83" s="110" t="e">
        <f t="shared" si="38"/>
        <v>#NUM!</v>
      </c>
      <c r="W83" s="110" t="e">
        <f t="shared" si="39"/>
        <v>#NUM!</v>
      </c>
      <c r="X83" s="110" t="e">
        <f t="shared" si="40"/>
        <v>#NUM!</v>
      </c>
      <c r="Y83" s="110" t="e">
        <f t="shared" si="41"/>
        <v>#NUM!</v>
      </c>
      <c r="Z83" s="110" t="e">
        <f t="shared" si="42"/>
        <v>#NUM!</v>
      </c>
      <c r="AA83" s="110" t="e">
        <f t="shared" si="43"/>
        <v>#NUM!</v>
      </c>
      <c r="AB83" s="103" t="e">
        <f t="shared" si="44"/>
        <v>#NUM!</v>
      </c>
      <c r="AC83" s="103" t="e">
        <f t="shared" si="45"/>
        <v>#NUM!</v>
      </c>
      <c r="AD83" s="103" t="e">
        <f t="shared" si="46"/>
        <v>#NUM!</v>
      </c>
      <c r="AE83" s="111" t="e">
        <f t="shared" si="47"/>
        <v>#NUM!</v>
      </c>
      <c r="AF83" s="104" t="e">
        <f t="shared" si="48"/>
        <v>#NUM!</v>
      </c>
      <c r="AG83" s="155">
        <f t="shared" si="34"/>
        <v>0</v>
      </c>
      <c r="AH83" s="105">
        <f t="shared" si="49"/>
        <v>0</v>
      </c>
      <c r="AI83" s="134">
        <v>75</v>
      </c>
      <c r="AJ83" s="133" t="b">
        <f t="shared" si="50"/>
        <v>1</v>
      </c>
      <c r="AK83" s="139" t="e">
        <f t="shared" si="51"/>
        <v>#NUM!</v>
      </c>
      <c r="AL83" s="112" t="e">
        <f t="shared" si="52"/>
        <v>#NUM!</v>
      </c>
    </row>
    <row r="84" spans="1:38" s="128" customFormat="1" ht="50" customHeight="1" x14ac:dyDescent="0.2">
      <c r="A84" s="116">
        <v>82</v>
      </c>
      <c r="B84" s="108"/>
      <c r="C84" s="108" t="s">
        <v>186</v>
      </c>
      <c r="D84" s="108" t="s">
        <v>131</v>
      </c>
      <c r="E84" s="108">
        <v>8</v>
      </c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10"/>
      <c r="R84" s="110"/>
      <c r="S84" s="110"/>
      <c r="T84" s="110"/>
      <c r="U84" s="110" t="e">
        <f t="shared" si="37"/>
        <v>#NUM!</v>
      </c>
      <c r="V84" s="110" t="e">
        <f t="shared" si="38"/>
        <v>#NUM!</v>
      </c>
      <c r="W84" s="110" t="e">
        <f t="shared" si="39"/>
        <v>#NUM!</v>
      </c>
      <c r="X84" s="110" t="e">
        <f t="shared" si="40"/>
        <v>#NUM!</v>
      </c>
      <c r="Y84" s="110" t="e">
        <f t="shared" si="41"/>
        <v>#NUM!</v>
      </c>
      <c r="Z84" s="110" t="e">
        <f t="shared" si="42"/>
        <v>#NUM!</v>
      </c>
      <c r="AA84" s="110" t="e">
        <f t="shared" si="43"/>
        <v>#NUM!</v>
      </c>
      <c r="AB84" s="103" t="e">
        <f t="shared" si="44"/>
        <v>#NUM!</v>
      </c>
      <c r="AC84" s="103" t="e">
        <f t="shared" si="45"/>
        <v>#NUM!</v>
      </c>
      <c r="AD84" s="103" t="e">
        <f t="shared" si="46"/>
        <v>#NUM!</v>
      </c>
      <c r="AE84" s="111" t="e">
        <f t="shared" si="47"/>
        <v>#NUM!</v>
      </c>
      <c r="AF84" s="104" t="e">
        <f t="shared" si="48"/>
        <v>#NUM!</v>
      </c>
      <c r="AG84" s="155">
        <f t="shared" si="34"/>
        <v>0</v>
      </c>
      <c r="AH84" s="105">
        <f t="shared" si="49"/>
        <v>0</v>
      </c>
      <c r="AI84" s="134">
        <v>75</v>
      </c>
      <c r="AJ84" s="133" t="b">
        <f t="shared" si="50"/>
        <v>1</v>
      </c>
      <c r="AK84" s="139" t="e">
        <f t="shared" si="51"/>
        <v>#NUM!</v>
      </c>
      <c r="AL84" s="112" t="e">
        <f t="shared" si="52"/>
        <v>#NUM!</v>
      </c>
    </row>
    <row r="85" spans="1:38" s="128" customFormat="1" ht="50" customHeight="1" x14ac:dyDescent="0.2">
      <c r="A85" s="116">
        <v>83</v>
      </c>
      <c r="B85" s="108"/>
      <c r="C85" s="108" t="s">
        <v>187</v>
      </c>
      <c r="D85" s="108" t="s">
        <v>131</v>
      </c>
      <c r="E85" s="108">
        <v>8</v>
      </c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10"/>
      <c r="R85" s="110"/>
      <c r="S85" s="110"/>
      <c r="T85" s="110"/>
      <c r="U85" s="110" t="e">
        <f t="shared" si="37"/>
        <v>#NUM!</v>
      </c>
      <c r="V85" s="110" t="e">
        <f t="shared" si="38"/>
        <v>#NUM!</v>
      </c>
      <c r="W85" s="110" t="e">
        <f t="shared" si="39"/>
        <v>#NUM!</v>
      </c>
      <c r="X85" s="110" t="e">
        <f t="shared" si="40"/>
        <v>#NUM!</v>
      </c>
      <c r="Y85" s="110" t="e">
        <f t="shared" si="41"/>
        <v>#NUM!</v>
      </c>
      <c r="Z85" s="110" t="e">
        <f t="shared" si="42"/>
        <v>#NUM!</v>
      </c>
      <c r="AA85" s="110" t="e">
        <f t="shared" si="43"/>
        <v>#NUM!</v>
      </c>
      <c r="AB85" s="103" t="e">
        <f t="shared" si="44"/>
        <v>#NUM!</v>
      </c>
      <c r="AC85" s="103" t="e">
        <f t="shared" si="45"/>
        <v>#NUM!</v>
      </c>
      <c r="AD85" s="103" t="e">
        <f t="shared" si="46"/>
        <v>#NUM!</v>
      </c>
      <c r="AE85" s="111" t="e">
        <f t="shared" si="47"/>
        <v>#NUM!</v>
      </c>
      <c r="AF85" s="104" t="e">
        <f t="shared" si="48"/>
        <v>#NUM!</v>
      </c>
      <c r="AG85" s="155">
        <f t="shared" si="34"/>
        <v>0</v>
      </c>
      <c r="AH85" s="105">
        <f t="shared" si="49"/>
        <v>0</v>
      </c>
      <c r="AI85" s="134">
        <v>75</v>
      </c>
      <c r="AJ85" s="133" t="b">
        <f t="shared" si="50"/>
        <v>1</v>
      </c>
      <c r="AK85" s="139" t="e">
        <f t="shared" si="51"/>
        <v>#NUM!</v>
      </c>
      <c r="AL85" s="112" t="e">
        <f t="shared" si="52"/>
        <v>#NUM!</v>
      </c>
    </row>
    <row r="86" spans="1:38" s="128" customFormat="1" ht="50" customHeight="1" x14ac:dyDescent="0.2">
      <c r="A86" s="116">
        <v>84</v>
      </c>
      <c r="B86" s="108"/>
      <c r="C86" s="108" t="s">
        <v>188</v>
      </c>
      <c r="D86" s="108" t="s">
        <v>131</v>
      </c>
      <c r="E86" s="108">
        <v>8</v>
      </c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10"/>
      <c r="R86" s="110"/>
      <c r="S86" s="110"/>
      <c r="T86" s="110"/>
      <c r="U86" s="110" t="e">
        <f t="shared" si="37"/>
        <v>#NUM!</v>
      </c>
      <c r="V86" s="110" t="e">
        <f t="shared" si="38"/>
        <v>#NUM!</v>
      </c>
      <c r="W86" s="110" t="e">
        <f t="shared" si="39"/>
        <v>#NUM!</v>
      </c>
      <c r="X86" s="110" t="e">
        <f t="shared" si="40"/>
        <v>#NUM!</v>
      </c>
      <c r="Y86" s="110" t="e">
        <f t="shared" si="41"/>
        <v>#NUM!</v>
      </c>
      <c r="Z86" s="110" t="e">
        <f t="shared" si="42"/>
        <v>#NUM!</v>
      </c>
      <c r="AA86" s="110" t="e">
        <f t="shared" si="43"/>
        <v>#NUM!</v>
      </c>
      <c r="AB86" s="103" t="e">
        <f t="shared" si="44"/>
        <v>#NUM!</v>
      </c>
      <c r="AC86" s="103" t="e">
        <f t="shared" si="45"/>
        <v>#NUM!</v>
      </c>
      <c r="AD86" s="103" t="e">
        <f t="shared" si="46"/>
        <v>#NUM!</v>
      </c>
      <c r="AE86" s="111" t="e">
        <f t="shared" si="47"/>
        <v>#NUM!</v>
      </c>
      <c r="AF86" s="104" t="e">
        <f t="shared" si="48"/>
        <v>#NUM!</v>
      </c>
      <c r="AG86" s="155">
        <f t="shared" si="34"/>
        <v>0</v>
      </c>
      <c r="AH86" s="105">
        <f t="shared" si="49"/>
        <v>0</v>
      </c>
      <c r="AI86" s="134">
        <v>75</v>
      </c>
      <c r="AJ86" s="133" t="b">
        <f t="shared" si="50"/>
        <v>1</v>
      </c>
      <c r="AK86" s="139" t="e">
        <f t="shared" si="51"/>
        <v>#NUM!</v>
      </c>
      <c r="AL86" s="112" t="e">
        <f t="shared" si="52"/>
        <v>#NUM!</v>
      </c>
    </row>
    <row r="87" spans="1:38" s="128" customFormat="1" ht="50" customHeight="1" x14ac:dyDescent="0.2">
      <c r="A87" s="116">
        <v>85</v>
      </c>
      <c r="B87" s="108"/>
      <c r="C87" s="108" t="s">
        <v>189</v>
      </c>
      <c r="D87" s="108" t="s">
        <v>131</v>
      </c>
      <c r="E87" s="108">
        <v>8</v>
      </c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10"/>
      <c r="R87" s="110"/>
      <c r="S87" s="110"/>
      <c r="T87" s="110"/>
      <c r="U87" s="110" t="e">
        <f t="shared" si="37"/>
        <v>#NUM!</v>
      </c>
      <c r="V87" s="110" t="e">
        <f t="shared" si="38"/>
        <v>#NUM!</v>
      </c>
      <c r="W87" s="110" t="e">
        <f t="shared" si="39"/>
        <v>#NUM!</v>
      </c>
      <c r="X87" s="110" t="e">
        <f t="shared" si="40"/>
        <v>#NUM!</v>
      </c>
      <c r="Y87" s="110" t="e">
        <f t="shared" si="41"/>
        <v>#NUM!</v>
      </c>
      <c r="Z87" s="110" t="e">
        <f t="shared" si="42"/>
        <v>#NUM!</v>
      </c>
      <c r="AA87" s="110" t="e">
        <f t="shared" si="43"/>
        <v>#NUM!</v>
      </c>
      <c r="AB87" s="103" t="e">
        <f t="shared" si="44"/>
        <v>#NUM!</v>
      </c>
      <c r="AC87" s="103" t="e">
        <f t="shared" si="45"/>
        <v>#NUM!</v>
      </c>
      <c r="AD87" s="103" t="e">
        <f t="shared" si="46"/>
        <v>#NUM!</v>
      </c>
      <c r="AE87" s="111" t="e">
        <f t="shared" si="47"/>
        <v>#NUM!</v>
      </c>
      <c r="AF87" s="104" t="e">
        <f t="shared" si="48"/>
        <v>#NUM!</v>
      </c>
      <c r="AG87" s="155">
        <f t="shared" si="34"/>
        <v>0</v>
      </c>
      <c r="AH87" s="105">
        <f t="shared" si="49"/>
        <v>0</v>
      </c>
      <c r="AI87" s="134">
        <v>75</v>
      </c>
      <c r="AJ87" s="133" t="b">
        <f t="shared" si="50"/>
        <v>1</v>
      </c>
      <c r="AK87" s="139" t="e">
        <f t="shared" si="51"/>
        <v>#NUM!</v>
      </c>
      <c r="AL87" s="112" t="e">
        <f t="shared" si="52"/>
        <v>#NUM!</v>
      </c>
    </row>
    <row r="88" spans="1:38" s="128" customFormat="1" ht="50" customHeight="1" x14ac:dyDescent="0.2">
      <c r="A88" s="116">
        <v>86</v>
      </c>
      <c r="B88" s="108"/>
      <c r="C88" s="108" t="s">
        <v>190</v>
      </c>
      <c r="D88" s="108" t="s">
        <v>131</v>
      </c>
      <c r="E88" s="108">
        <v>8</v>
      </c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10" t="e">
        <f t="shared" si="37"/>
        <v>#NUM!</v>
      </c>
      <c r="V88" s="110" t="e">
        <f t="shared" si="38"/>
        <v>#NUM!</v>
      </c>
      <c r="W88" s="110" t="e">
        <f t="shared" si="39"/>
        <v>#NUM!</v>
      </c>
      <c r="X88" s="110" t="e">
        <f t="shared" si="40"/>
        <v>#NUM!</v>
      </c>
      <c r="Y88" s="110" t="e">
        <f t="shared" si="41"/>
        <v>#NUM!</v>
      </c>
      <c r="Z88" s="110" t="e">
        <f t="shared" si="42"/>
        <v>#NUM!</v>
      </c>
      <c r="AA88" s="110" t="e">
        <f t="shared" si="43"/>
        <v>#NUM!</v>
      </c>
      <c r="AB88" s="103" t="e">
        <f t="shared" si="44"/>
        <v>#NUM!</v>
      </c>
      <c r="AC88" s="103" t="e">
        <f t="shared" si="45"/>
        <v>#NUM!</v>
      </c>
      <c r="AD88" s="103" t="e">
        <f t="shared" si="46"/>
        <v>#NUM!</v>
      </c>
      <c r="AE88" s="111" t="e">
        <f t="shared" si="47"/>
        <v>#NUM!</v>
      </c>
      <c r="AF88" s="104" t="e">
        <f t="shared" si="48"/>
        <v>#NUM!</v>
      </c>
      <c r="AG88" s="155">
        <f t="shared" si="34"/>
        <v>0</v>
      </c>
      <c r="AH88" s="105">
        <f t="shared" si="49"/>
        <v>0</v>
      </c>
      <c r="AI88" s="134">
        <v>75</v>
      </c>
      <c r="AJ88" s="133" t="b">
        <f t="shared" si="50"/>
        <v>1</v>
      </c>
      <c r="AK88" s="139" t="e">
        <f t="shared" si="51"/>
        <v>#NUM!</v>
      </c>
      <c r="AL88" s="112" t="e">
        <f t="shared" si="52"/>
        <v>#NUM!</v>
      </c>
    </row>
    <row r="89" spans="1:38" s="128" customFormat="1" ht="50" customHeight="1" x14ac:dyDescent="0.2">
      <c r="A89" s="116">
        <v>87</v>
      </c>
      <c r="B89" s="108"/>
      <c r="C89" s="108" t="s">
        <v>191</v>
      </c>
      <c r="D89" s="108" t="s">
        <v>131</v>
      </c>
      <c r="E89" s="108">
        <v>8</v>
      </c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10" t="e">
        <f t="shared" si="37"/>
        <v>#NUM!</v>
      </c>
      <c r="V89" s="110" t="e">
        <f t="shared" si="38"/>
        <v>#NUM!</v>
      </c>
      <c r="W89" s="110" t="e">
        <f t="shared" si="39"/>
        <v>#NUM!</v>
      </c>
      <c r="X89" s="110" t="e">
        <f t="shared" si="40"/>
        <v>#NUM!</v>
      </c>
      <c r="Y89" s="110" t="e">
        <f t="shared" si="41"/>
        <v>#NUM!</v>
      </c>
      <c r="Z89" s="110" t="e">
        <f t="shared" si="42"/>
        <v>#NUM!</v>
      </c>
      <c r="AA89" s="110" t="e">
        <f t="shared" si="43"/>
        <v>#NUM!</v>
      </c>
      <c r="AB89" s="103" t="e">
        <f t="shared" si="44"/>
        <v>#NUM!</v>
      </c>
      <c r="AC89" s="103" t="e">
        <f t="shared" si="45"/>
        <v>#NUM!</v>
      </c>
      <c r="AD89" s="103" t="e">
        <f t="shared" si="46"/>
        <v>#NUM!</v>
      </c>
      <c r="AE89" s="111" t="e">
        <f t="shared" si="47"/>
        <v>#NUM!</v>
      </c>
      <c r="AF89" s="104" t="e">
        <f t="shared" si="48"/>
        <v>#NUM!</v>
      </c>
      <c r="AG89" s="155">
        <f t="shared" si="34"/>
        <v>0</v>
      </c>
      <c r="AH89" s="105">
        <f t="shared" si="49"/>
        <v>0</v>
      </c>
      <c r="AI89" s="134">
        <v>75</v>
      </c>
      <c r="AJ89" s="133" t="b">
        <f t="shared" si="50"/>
        <v>1</v>
      </c>
      <c r="AK89" s="139" t="e">
        <f t="shared" si="51"/>
        <v>#NUM!</v>
      </c>
      <c r="AL89" s="112" t="e">
        <f t="shared" si="52"/>
        <v>#NUM!</v>
      </c>
    </row>
    <row r="90" spans="1:38" s="128" customFormat="1" ht="50" customHeight="1" x14ac:dyDescent="0.2">
      <c r="A90" s="116">
        <v>88</v>
      </c>
      <c r="B90" s="108"/>
      <c r="C90" s="108" t="s">
        <v>192</v>
      </c>
      <c r="D90" s="108" t="s">
        <v>131</v>
      </c>
      <c r="E90" s="108">
        <v>8</v>
      </c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10" t="e">
        <f t="shared" si="37"/>
        <v>#NUM!</v>
      </c>
      <c r="V90" s="110" t="e">
        <f t="shared" si="38"/>
        <v>#NUM!</v>
      </c>
      <c r="W90" s="110" t="e">
        <f t="shared" si="39"/>
        <v>#NUM!</v>
      </c>
      <c r="X90" s="110" t="e">
        <f t="shared" si="40"/>
        <v>#NUM!</v>
      </c>
      <c r="Y90" s="110" t="e">
        <f t="shared" si="41"/>
        <v>#NUM!</v>
      </c>
      <c r="Z90" s="110" t="e">
        <f t="shared" si="42"/>
        <v>#NUM!</v>
      </c>
      <c r="AA90" s="110" t="e">
        <f t="shared" si="43"/>
        <v>#NUM!</v>
      </c>
      <c r="AB90" s="103" t="e">
        <f t="shared" si="44"/>
        <v>#NUM!</v>
      </c>
      <c r="AC90" s="103" t="e">
        <f t="shared" si="45"/>
        <v>#NUM!</v>
      </c>
      <c r="AD90" s="103" t="e">
        <f t="shared" si="46"/>
        <v>#NUM!</v>
      </c>
      <c r="AE90" s="111" t="e">
        <f t="shared" si="47"/>
        <v>#NUM!</v>
      </c>
      <c r="AF90" s="104" t="e">
        <f t="shared" si="48"/>
        <v>#NUM!</v>
      </c>
      <c r="AG90" s="155">
        <f t="shared" si="34"/>
        <v>0</v>
      </c>
      <c r="AH90" s="105">
        <f t="shared" si="49"/>
        <v>0</v>
      </c>
      <c r="AI90" s="134">
        <v>75</v>
      </c>
      <c r="AJ90" s="133" t="b">
        <f t="shared" si="50"/>
        <v>1</v>
      </c>
      <c r="AK90" s="139" t="e">
        <f t="shared" si="51"/>
        <v>#NUM!</v>
      </c>
      <c r="AL90" s="112" t="e">
        <f t="shared" si="52"/>
        <v>#NUM!</v>
      </c>
    </row>
    <row r="91" spans="1:38" s="128" customFormat="1" ht="50" customHeight="1" x14ac:dyDescent="0.2">
      <c r="A91" s="116">
        <v>89</v>
      </c>
      <c r="B91" s="108"/>
      <c r="C91" s="108" t="s">
        <v>193</v>
      </c>
      <c r="D91" s="108" t="s">
        <v>131</v>
      </c>
      <c r="E91" s="108">
        <v>8</v>
      </c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10" t="e">
        <f t="shared" si="37"/>
        <v>#NUM!</v>
      </c>
      <c r="V91" s="110" t="e">
        <f t="shared" si="38"/>
        <v>#NUM!</v>
      </c>
      <c r="W91" s="110" t="e">
        <f t="shared" si="39"/>
        <v>#NUM!</v>
      </c>
      <c r="X91" s="110" t="e">
        <f t="shared" si="40"/>
        <v>#NUM!</v>
      </c>
      <c r="Y91" s="110" t="e">
        <f t="shared" si="41"/>
        <v>#NUM!</v>
      </c>
      <c r="Z91" s="110" t="e">
        <f t="shared" si="42"/>
        <v>#NUM!</v>
      </c>
      <c r="AA91" s="110" t="e">
        <f t="shared" si="43"/>
        <v>#NUM!</v>
      </c>
      <c r="AB91" s="103" t="e">
        <f t="shared" si="44"/>
        <v>#NUM!</v>
      </c>
      <c r="AC91" s="103" t="e">
        <f t="shared" si="45"/>
        <v>#NUM!</v>
      </c>
      <c r="AD91" s="103" t="e">
        <f t="shared" si="46"/>
        <v>#NUM!</v>
      </c>
      <c r="AE91" s="111" t="e">
        <f t="shared" si="47"/>
        <v>#NUM!</v>
      </c>
      <c r="AF91" s="104" t="e">
        <f t="shared" si="48"/>
        <v>#NUM!</v>
      </c>
      <c r="AG91" s="155">
        <f t="shared" si="34"/>
        <v>0</v>
      </c>
      <c r="AH91" s="105">
        <f t="shared" si="49"/>
        <v>0</v>
      </c>
      <c r="AI91" s="134">
        <v>75</v>
      </c>
      <c r="AJ91" s="133" t="b">
        <f t="shared" si="50"/>
        <v>1</v>
      </c>
      <c r="AK91" s="139" t="e">
        <f t="shared" si="51"/>
        <v>#NUM!</v>
      </c>
      <c r="AL91" s="112" t="e">
        <f t="shared" si="52"/>
        <v>#NUM!</v>
      </c>
    </row>
    <row r="92" spans="1:38" s="128" customFormat="1" ht="50" customHeight="1" x14ac:dyDescent="0.2">
      <c r="A92" s="116">
        <v>90</v>
      </c>
      <c r="B92" s="108"/>
      <c r="C92" s="108" t="s">
        <v>194</v>
      </c>
      <c r="D92" s="108" t="s">
        <v>131</v>
      </c>
      <c r="E92" s="108">
        <v>8</v>
      </c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10" t="e">
        <f t="shared" si="37"/>
        <v>#NUM!</v>
      </c>
      <c r="V92" s="110" t="e">
        <f t="shared" si="38"/>
        <v>#NUM!</v>
      </c>
      <c r="W92" s="110" t="e">
        <f t="shared" si="39"/>
        <v>#NUM!</v>
      </c>
      <c r="X92" s="110" t="e">
        <f t="shared" si="40"/>
        <v>#NUM!</v>
      </c>
      <c r="Y92" s="110" t="e">
        <f t="shared" si="41"/>
        <v>#NUM!</v>
      </c>
      <c r="Z92" s="110" t="e">
        <f t="shared" si="42"/>
        <v>#NUM!</v>
      </c>
      <c r="AA92" s="110" t="e">
        <f t="shared" si="43"/>
        <v>#NUM!</v>
      </c>
      <c r="AB92" s="103" t="e">
        <f t="shared" si="44"/>
        <v>#NUM!</v>
      </c>
      <c r="AC92" s="103" t="e">
        <f t="shared" si="45"/>
        <v>#NUM!</v>
      </c>
      <c r="AD92" s="103" t="e">
        <f t="shared" si="46"/>
        <v>#NUM!</v>
      </c>
      <c r="AE92" s="111" t="e">
        <f t="shared" si="47"/>
        <v>#NUM!</v>
      </c>
      <c r="AF92" s="104" t="e">
        <f t="shared" si="48"/>
        <v>#NUM!</v>
      </c>
      <c r="AG92" s="155">
        <f t="shared" si="34"/>
        <v>0</v>
      </c>
      <c r="AH92" s="105">
        <f t="shared" si="49"/>
        <v>0</v>
      </c>
      <c r="AI92" s="134">
        <v>75</v>
      </c>
      <c r="AJ92" s="133" t="b">
        <f t="shared" si="50"/>
        <v>1</v>
      </c>
      <c r="AK92" s="139" t="e">
        <f t="shared" si="51"/>
        <v>#NUM!</v>
      </c>
      <c r="AL92" s="112" t="e">
        <f t="shared" si="52"/>
        <v>#NUM!</v>
      </c>
    </row>
    <row r="93" spans="1:38" s="128" customFormat="1" ht="50" customHeight="1" x14ac:dyDescent="0.2">
      <c r="A93" s="116">
        <v>91</v>
      </c>
      <c r="B93" s="108"/>
      <c r="C93" s="108" t="s">
        <v>195</v>
      </c>
      <c r="D93" s="108" t="s">
        <v>131</v>
      </c>
      <c r="E93" s="108">
        <v>8</v>
      </c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10" t="e">
        <f t="shared" si="37"/>
        <v>#NUM!</v>
      </c>
      <c r="V93" s="110" t="e">
        <f t="shared" si="38"/>
        <v>#NUM!</v>
      </c>
      <c r="W93" s="110" t="e">
        <f t="shared" si="39"/>
        <v>#NUM!</v>
      </c>
      <c r="X93" s="110" t="e">
        <f t="shared" si="40"/>
        <v>#NUM!</v>
      </c>
      <c r="Y93" s="110" t="e">
        <f t="shared" si="41"/>
        <v>#NUM!</v>
      </c>
      <c r="Z93" s="110" t="e">
        <f t="shared" si="42"/>
        <v>#NUM!</v>
      </c>
      <c r="AA93" s="110" t="e">
        <f t="shared" si="43"/>
        <v>#NUM!</v>
      </c>
      <c r="AB93" s="103" t="e">
        <f t="shared" si="44"/>
        <v>#NUM!</v>
      </c>
      <c r="AC93" s="103" t="e">
        <f t="shared" si="45"/>
        <v>#NUM!</v>
      </c>
      <c r="AD93" s="103" t="e">
        <f t="shared" si="46"/>
        <v>#NUM!</v>
      </c>
      <c r="AE93" s="111" t="e">
        <f t="shared" si="47"/>
        <v>#NUM!</v>
      </c>
      <c r="AF93" s="104" t="e">
        <f t="shared" si="48"/>
        <v>#NUM!</v>
      </c>
      <c r="AG93" s="155">
        <f t="shared" si="34"/>
        <v>0</v>
      </c>
      <c r="AH93" s="105">
        <f t="shared" si="49"/>
        <v>0</v>
      </c>
      <c r="AI93" s="134">
        <v>75</v>
      </c>
      <c r="AJ93" s="133" t="b">
        <f t="shared" si="50"/>
        <v>1</v>
      </c>
      <c r="AK93" s="139" t="e">
        <f t="shared" si="51"/>
        <v>#NUM!</v>
      </c>
      <c r="AL93" s="112" t="e">
        <f t="shared" si="52"/>
        <v>#NUM!</v>
      </c>
    </row>
    <row r="94" spans="1:38" s="128" customFormat="1" ht="50" customHeight="1" x14ac:dyDescent="0.2">
      <c r="A94" s="116">
        <v>92</v>
      </c>
      <c r="B94" s="108"/>
      <c r="C94" s="108" t="s">
        <v>196</v>
      </c>
      <c r="D94" s="108" t="s">
        <v>131</v>
      </c>
      <c r="E94" s="108">
        <v>8</v>
      </c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10" t="e">
        <f t="shared" si="37"/>
        <v>#NUM!</v>
      </c>
      <c r="V94" s="110" t="e">
        <f t="shared" si="38"/>
        <v>#NUM!</v>
      </c>
      <c r="W94" s="110" t="e">
        <f t="shared" si="39"/>
        <v>#NUM!</v>
      </c>
      <c r="X94" s="110" t="e">
        <f t="shared" si="40"/>
        <v>#NUM!</v>
      </c>
      <c r="Y94" s="110" t="e">
        <f t="shared" si="41"/>
        <v>#NUM!</v>
      </c>
      <c r="Z94" s="110" t="e">
        <f t="shared" si="42"/>
        <v>#NUM!</v>
      </c>
      <c r="AA94" s="110" t="e">
        <f t="shared" si="43"/>
        <v>#NUM!</v>
      </c>
      <c r="AB94" s="103" t="e">
        <f t="shared" si="44"/>
        <v>#NUM!</v>
      </c>
      <c r="AC94" s="103" t="e">
        <f t="shared" si="45"/>
        <v>#NUM!</v>
      </c>
      <c r="AD94" s="103" t="e">
        <f t="shared" si="46"/>
        <v>#NUM!</v>
      </c>
      <c r="AE94" s="111" t="e">
        <f t="shared" si="47"/>
        <v>#NUM!</v>
      </c>
      <c r="AF94" s="104" t="e">
        <f t="shared" si="48"/>
        <v>#NUM!</v>
      </c>
      <c r="AG94" s="155">
        <f t="shared" si="34"/>
        <v>0</v>
      </c>
      <c r="AH94" s="105">
        <f t="shared" si="49"/>
        <v>0</v>
      </c>
      <c r="AI94" s="134">
        <v>75</v>
      </c>
      <c r="AJ94" s="133" t="b">
        <f t="shared" si="50"/>
        <v>1</v>
      </c>
      <c r="AK94" s="139" t="e">
        <f t="shared" si="51"/>
        <v>#NUM!</v>
      </c>
      <c r="AL94" s="112" t="e">
        <f t="shared" si="52"/>
        <v>#NUM!</v>
      </c>
    </row>
    <row r="95" spans="1:38" s="128" customFormat="1" ht="50" customHeight="1" x14ac:dyDescent="0.2">
      <c r="A95" s="116">
        <v>93</v>
      </c>
      <c r="B95" s="108"/>
      <c r="C95" s="108" t="s">
        <v>197</v>
      </c>
      <c r="D95" s="108" t="s">
        <v>131</v>
      </c>
      <c r="E95" s="108">
        <v>8</v>
      </c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10" t="e">
        <f t="shared" si="37"/>
        <v>#NUM!</v>
      </c>
      <c r="V95" s="110" t="e">
        <f t="shared" si="38"/>
        <v>#NUM!</v>
      </c>
      <c r="W95" s="110" t="e">
        <f t="shared" si="39"/>
        <v>#NUM!</v>
      </c>
      <c r="X95" s="110" t="e">
        <f t="shared" si="40"/>
        <v>#NUM!</v>
      </c>
      <c r="Y95" s="110" t="e">
        <f t="shared" si="41"/>
        <v>#NUM!</v>
      </c>
      <c r="Z95" s="110" t="e">
        <f t="shared" si="42"/>
        <v>#NUM!</v>
      </c>
      <c r="AA95" s="110" t="e">
        <f t="shared" si="43"/>
        <v>#NUM!</v>
      </c>
      <c r="AB95" s="103" t="e">
        <f t="shared" si="44"/>
        <v>#NUM!</v>
      </c>
      <c r="AC95" s="103" t="e">
        <f t="shared" si="45"/>
        <v>#NUM!</v>
      </c>
      <c r="AD95" s="103" t="e">
        <f t="shared" si="46"/>
        <v>#NUM!</v>
      </c>
      <c r="AE95" s="111" t="e">
        <f t="shared" si="47"/>
        <v>#NUM!</v>
      </c>
      <c r="AF95" s="104" t="e">
        <f t="shared" si="48"/>
        <v>#NUM!</v>
      </c>
      <c r="AG95" s="155">
        <f t="shared" si="34"/>
        <v>0</v>
      </c>
      <c r="AH95" s="105">
        <f t="shared" si="49"/>
        <v>0</v>
      </c>
      <c r="AI95" s="134">
        <v>75</v>
      </c>
      <c r="AJ95" s="133" t="b">
        <f t="shared" si="50"/>
        <v>1</v>
      </c>
      <c r="AK95" s="139" t="e">
        <f t="shared" si="51"/>
        <v>#NUM!</v>
      </c>
      <c r="AL95" s="112" t="e">
        <f t="shared" si="52"/>
        <v>#NUM!</v>
      </c>
    </row>
    <row r="96" spans="1:38" s="128" customFormat="1" ht="50" customHeight="1" x14ac:dyDescent="0.2">
      <c r="A96" s="116">
        <v>94</v>
      </c>
      <c r="B96" s="108"/>
      <c r="C96" s="108" t="s">
        <v>198</v>
      </c>
      <c r="D96" s="108" t="s">
        <v>131</v>
      </c>
      <c r="E96" s="108">
        <v>8</v>
      </c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10" t="e">
        <f t="shared" si="37"/>
        <v>#NUM!</v>
      </c>
      <c r="V96" s="110" t="e">
        <f t="shared" si="38"/>
        <v>#NUM!</v>
      </c>
      <c r="W96" s="110" t="e">
        <f t="shared" si="39"/>
        <v>#NUM!</v>
      </c>
      <c r="X96" s="110" t="e">
        <f t="shared" si="40"/>
        <v>#NUM!</v>
      </c>
      <c r="Y96" s="110" t="e">
        <f t="shared" si="41"/>
        <v>#NUM!</v>
      </c>
      <c r="Z96" s="110" t="e">
        <f t="shared" si="42"/>
        <v>#NUM!</v>
      </c>
      <c r="AA96" s="110" t="e">
        <f t="shared" si="43"/>
        <v>#NUM!</v>
      </c>
      <c r="AB96" s="103" t="e">
        <f t="shared" si="44"/>
        <v>#NUM!</v>
      </c>
      <c r="AC96" s="103" t="e">
        <f t="shared" si="45"/>
        <v>#NUM!</v>
      </c>
      <c r="AD96" s="103" t="e">
        <f t="shared" si="46"/>
        <v>#NUM!</v>
      </c>
      <c r="AE96" s="111" t="e">
        <f t="shared" si="47"/>
        <v>#NUM!</v>
      </c>
      <c r="AF96" s="104" t="e">
        <f t="shared" si="48"/>
        <v>#NUM!</v>
      </c>
      <c r="AG96" s="155">
        <f t="shared" si="34"/>
        <v>0</v>
      </c>
      <c r="AH96" s="105">
        <f t="shared" si="49"/>
        <v>0</v>
      </c>
      <c r="AI96" s="134">
        <v>75</v>
      </c>
      <c r="AJ96" s="133" t="b">
        <f t="shared" si="50"/>
        <v>1</v>
      </c>
      <c r="AK96" s="139" t="e">
        <f t="shared" si="51"/>
        <v>#NUM!</v>
      </c>
      <c r="AL96" s="112" t="e">
        <f t="shared" si="52"/>
        <v>#NUM!</v>
      </c>
    </row>
    <row r="97" spans="1:38" s="128" customFormat="1" ht="50" customHeight="1" x14ac:dyDescent="0.2">
      <c r="A97" s="116">
        <v>95</v>
      </c>
      <c r="B97" s="108"/>
      <c r="C97" s="108" t="s">
        <v>199</v>
      </c>
      <c r="D97" s="108" t="s">
        <v>131</v>
      </c>
      <c r="E97" s="108">
        <v>8</v>
      </c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10" t="e">
        <f t="shared" si="37"/>
        <v>#NUM!</v>
      </c>
      <c r="V97" s="110" t="e">
        <f t="shared" si="38"/>
        <v>#NUM!</v>
      </c>
      <c r="W97" s="110" t="e">
        <f t="shared" si="39"/>
        <v>#NUM!</v>
      </c>
      <c r="X97" s="110" t="e">
        <f t="shared" si="40"/>
        <v>#NUM!</v>
      </c>
      <c r="Y97" s="110" t="e">
        <f t="shared" si="41"/>
        <v>#NUM!</v>
      </c>
      <c r="Z97" s="110" t="e">
        <f t="shared" si="42"/>
        <v>#NUM!</v>
      </c>
      <c r="AA97" s="110" t="e">
        <f t="shared" si="43"/>
        <v>#NUM!</v>
      </c>
      <c r="AB97" s="103" t="e">
        <f t="shared" si="44"/>
        <v>#NUM!</v>
      </c>
      <c r="AC97" s="103" t="e">
        <f t="shared" si="45"/>
        <v>#NUM!</v>
      </c>
      <c r="AD97" s="103" t="e">
        <f t="shared" si="46"/>
        <v>#NUM!</v>
      </c>
      <c r="AE97" s="111" t="e">
        <f t="shared" si="47"/>
        <v>#NUM!</v>
      </c>
      <c r="AF97" s="104" t="e">
        <f t="shared" si="48"/>
        <v>#NUM!</v>
      </c>
      <c r="AG97" s="155">
        <f t="shared" si="34"/>
        <v>0</v>
      </c>
      <c r="AH97" s="105">
        <f t="shared" si="49"/>
        <v>0</v>
      </c>
      <c r="AI97" s="134">
        <v>75</v>
      </c>
      <c r="AJ97" s="133" t="b">
        <f t="shared" si="50"/>
        <v>1</v>
      </c>
      <c r="AK97" s="139" t="e">
        <f t="shared" si="51"/>
        <v>#NUM!</v>
      </c>
      <c r="AL97" s="112" t="e">
        <f t="shared" si="52"/>
        <v>#NUM!</v>
      </c>
    </row>
    <row r="98" spans="1:38" s="128" customFormat="1" ht="50" customHeight="1" x14ac:dyDescent="0.2">
      <c r="A98" s="116">
        <v>96</v>
      </c>
      <c r="B98" s="108"/>
      <c r="C98" s="108" t="s">
        <v>200</v>
      </c>
      <c r="D98" s="108" t="s">
        <v>131</v>
      </c>
      <c r="E98" s="108">
        <v>8</v>
      </c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10" t="e">
        <f t="shared" si="37"/>
        <v>#NUM!</v>
      </c>
      <c r="V98" s="110" t="e">
        <f t="shared" si="38"/>
        <v>#NUM!</v>
      </c>
      <c r="W98" s="110" t="e">
        <f t="shared" si="39"/>
        <v>#NUM!</v>
      </c>
      <c r="X98" s="110" t="e">
        <f t="shared" si="40"/>
        <v>#NUM!</v>
      </c>
      <c r="Y98" s="110" t="e">
        <f t="shared" si="41"/>
        <v>#NUM!</v>
      </c>
      <c r="Z98" s="110" t="e">
        <f t="shared" si="42"/>
        <v>#NUM!</v>
      </c>
      <c r="AA98" s="110" t="e">
        <f t="shared" si="43"/>
        <v>#NUM!</v>
      </c>
      <c r="AB98" s="103" t="e">
        <f t="shared" si="44"/>
        <v>#NUM!</v>
      </c>
      <c r="AC98" s="103" t="e">
        <f t="shared" si="45"/>
        <v>#NUM!</v>
      </c>
      <c r="AD98" s="103" t="e">
        <f t="shared" si="46"/>
        <v>#NUM!</v>
      </c>
      <c r="AE98" s="111" t="e">
        <f t="shared" si="47"/>
        <v>#NUM!</v>
      </c>
      <c r="AF98" s="104" t="e">
        <f t="shared" si="48"/>
        <v>#NUM!</v>
      </c>
      <c r="AG98" s="155">
        <f t="shared" si="34"/>
        <v>0</v>
      </c>
      <c r="AH98" s="105">
        <f t="shared" si="49"/>
        <v>0</v>
      </c>
      <c r="AI98" s="134">
        <v>75</v>
      </c>
      <c r="AJ98" s="133" t="b">
        <f t="shared" si="50"/>
        <v>1</v>
      </c>
      <c r="AK98" s="139" t="e">
        <f t="shared" si="51"/>
        <v>#NUM!</v>
      </c>
      <c r="AL98" s="112" t="e">
        <f t="shared" si="52"/>
        <v>#NUM!</v>
      </c>
    </row>
    <row r="99" spans="1:38" s="128" customFormat="1" ht="50" customHeight="1" x14ac:dyDescent="0.2">
      <c r="A99" s="116">
        <v>97</v>
      </c>
      <c r="B99" s="108"/>
      <c r="C99" s="108" t="s">
        <v>201</v>
      </c>
      <c r="D99" s="108" t="s">
        <v>131</v>
      </c>
      <c r="E99" s="108">
        <v>8</v>
      </c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10" t="e">
        <f t="shared" si="37"/>
        <v>#NUM!</v>
      </c>
      <c r="V99" s="110" t="e">
        <f t="shared" si="38"/>
        <v>#NUM!</v>
      </c>
      <c r="W99" s="110" t="e">
        <f t="shared" si="39"/>
        <v>#NUM!</v>
      </c>
      <c r="X99" s="110" t="e">
        <f t="shared" si="40"/>
        <v>#NUM!</v>
      </c>
      <c r="Y99" s="110" t="e">
        <f t="shared" si="41"/>
        <v>#NUM!</v>
      </c>
      <c r="Z99" s="110" t="e">
        <f t="shared" si="42"/>
        <v>#NUM!</v>
      </c>
      <c r="AA99" s="110" t="e">
        <f t="shared" si="43"/>
        <v>#NUM!</v>
      </c>
      <c r="AB99" s="103" t="e">
        <f t="shared" si="44"/>
        <v>#NUM!</v>
      </c>
      <c r="AC99" s="103" t="e">
        <f t="shared" si="45"/>
        <v>#NUM!</v>
      </c>
      <c r="AD99" s="103" t="e">
        <f t="shared" si="46"/>
        <v>#NUM!</v>
      </c>
      <c r="AE99" s="111" t="e">
        <f t="shared" si="47"/>
        <v>#NUM!</v>
      </c>
      <c r="AF99" s="104" t="e">
        <f t="shared" si="48"/>
        <v>#NUM!</v>
      </c>
      <c r="AG99" s="155">
        <f t="shared" si="34"/>
        <v>0</v>
      </c>
      <c r="AH99" s="105">
        <f t="shared" si="49"/>
        <v>0</v>
      </c>
      <c r="AI99" s="134">
        <v>75</v>
      </c>
      <c r="AJ99" s="133" t="b">
        <f t="shared" si="50"/>
        <v>1</v>
      </c>
      <c r="AK99" s="139" t="e">
        <f t="shared" si="51"/>
        <v>#NUM!</v>
      </c>
      <c r="AL99" s="112" t="e">
        <f t="shared" si="52"/>
        <v>#NUM!</v>
      </c>
    </row>
    <row r="100" spans="1:38" s="128" customFormat="1" ht="50" customHeight="1" x14ac:dyDescent="0.2">
      <c r="A100" s="116">
        <v>98</v>
      </c>
      <c r="B100" s="108"/>
      <c r="C100" s="108" t="s">
        <v>202</v>
      </c>
      <c r="D100" s="108" t="s">
        <v>131</v>
      </c>
      <c r="E100" s="108">
        <v>8</v>
      </c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10" t="e">
        <f t="shared" ref="U100" si="53">IF(AND($AC100&lt;=J100,J100&lt;=$AD100),J100)</f>
        <v>#NUM!</v>
      </c>
      <c r="V100" s="110" t="e">
        <f t="shared" ref="V100" si="54">IF(AND($AC100&lt;=K100,K100&lt;=$AD100),K100)</f>
        <v>#NUM!</v>
      </c>
      <c r="W100" s="110" t="e">
        <f t="shared" ref="W100" si="55">IF(AND($AC100&lt;=L100,L100&lt;=$AD100),L100)</f>
        <v>#NUM!</v>
      </c>
      <c r="X100" s="110" t="e">
        <f t="shared" ref="X100" si="56">IF(AND($AC100&lt;=M100,M100&lt;=$AD100),M100)</f>
        <v>#NUM!</v>
      </c>
      <c r="Y100" s="110" t="e">
        <f t="shared" ref="Y100" si="57">IF(AND($AC100&lt;=N100,N100&lt;=$AD100),N100)</f>
        <v>#NUM!</v>
      </c>
      <c r="Z100" s="110" t="e">
        <f t="shared" ref="Z100" si="58">IF(AND($AC100&lt;=O100,O100&lt;=$AD100),O100)</f>
        <v>#NUM!</v>
      </c>
      <c r="AA100" s="110" t="e">
        <f t="shared" ref="AA100" si="59">IF(AND($AC100&lt;=P100,P100&lt;=$AD100),P100)</f>
        <v>#NUM!</v>
      </c>
      <c r="AB100" s="103" t="e">
        <f t="shared" ref="AB100" si="60">MEDIAN(F100:P100)</f>
        <v>#NUM!</v>
      </c>
      <c r="AC100" s="103" t="e">
        <f t="shared" ref="AC100" si="61">0.5*AB100</f>
        <v>#NUM!</v>
      </c>
      <c r="AD100" s="103" t="e">
        <f t="shared" ref="AD100" si="62">1.5*AB100</f>
        <v>#NUM!</v>
      </c>
      <c r="AE100" s="111" t="e">
        <f t="shared" ref="AE100" si="63">MEDIAN(Q100:AA100)</f>
        <v>#NUM!</v>
      </c>
      <c r="AF100" s="104" t="e">
        <f t="shared" ref="AF100" si="64">AVERAGE(Q100:AA100)</f>
        <v>#NUM!</v>
      </c>
      <c r="AG100" s="155">
        <f t="shared" si="34"/>
        <v>0</v>
      </c>
      <c r="AH100" s="105">
        <f t="shared" ref="AH100" si="65">(AG100*E100)</f>
        <v>0</v>
      </c>
      <c r="AI100" s="134">
        <v>75</v>
      </c>
      <c r="AJ100" s="133" t="b">
        <f t="shared" ref="AJ100" si="66">AG100=F100</f>
        <v>1</v>
      </c>
      <c r="AK100" s="139" t="e">
        <f t="shared" ref="AK100" si="67">F100-MIN(AE100,AF100)</f>
        <v>#NUM!</v>
      </c>
      <c r="AL100" s="112" t="e">
        <f t="shared" ref="AL100" si="68">AK100/MIN(AE100:AF100)</f>
        <v>#NUM!</v>
      </c>
    </row>
    <row r="101" spans="1:38" s="128" customFormat="1" ht="50" customHeight="1" x14ac:dyDescent="0.2">
      <c r="A101" s="116">
        <v>99</v>
      </c>
      <c r="B101" s="108"/>
      <c r="C101" s="108" t="s">
        <v>203</v>
      </c>
      <c r="D101" s="108" t="s">
        <v>131</v>
      </c>
      <c r="E101" s="108">
        <v>8</v>
      </c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10" t="e">
        <f t="shared" ref="U101:U140" si="69">IF(AND($AC101&lt;=J101,J101&lt;=$AD101),J101)</f>
        <v>#NUM!</v>
      </c>
      <c r="V101" s="110" t="e">
        <f t="shared" ref="V101:V140" si="70">IF(AND($AC101&lt;=K101,K101&lt;=$AD101),K101)</f>
        <v>#NUM!</v>
      </c>
      <c r="W101" s="110" t="e">
        <f t="shared" ref="W101:W140" si="71">IF(AND($AC101&lt;=L101,L101&lt;=$AD101),L101)</f>
        <v>#NUM!</v>
      </c>
      <c r="X101" s="110" t="e">
        <f t="shared" ref="X101:X140" si="72">IF(AND($AC101&lt;=M101,M101&lt;=$AD101),M101)</f>
        <v>#NUM!</v>
      </c>
      <c r="Y101" s="110" t="e">
        <f t="shared" ref="Y101:Y140" si="73">IF(AND($AC101&lt;=N101,N101&lt;=$AD101),N101)</f>
        <v>#NUM!</v>
      </c>
      <c r="Z101" s="110" t="e">
        <f t="shared" ref="Z101:Z140" si="74">IF(AND($AC101&lt;=O101,O101&lt;=$AD101),O101)</f>
        <v>#NUM!</v>
      </c>
      <c r="AA101" s="110" t="e">
        <f t="shared" ref="AA101:AA140" si="75">IF(AND($AC101&lt;=P101,P101&lt;=$AD101),P101)</f>
        <v>#NUM!</v>
      </c>
      <c r="AB101" s="103" t="e">
        <f t="shared" ref="AB101:AB140" si="76">MEDIAN(F101:P101)</f>
        <v>#NUM!</v>
      </c>
      <c r="AC101" s="103" t="e">
        <f t="shared" ref="AC101:AC140" si="77">0.5*AB101</f>
        <v>#NUM!</v>
      </c>
      <c r="AD101" s="103" t="e">
        <f t="shared" ref="AD101:AD140" si="78">1.5*AB101</f>
        <v>#NUM!</v>
      </c>
      <c r="AE101" s="111" t="e">
        <f t="shared" ref="AE101:AE140" si="79">MEDIAN(Q101:AA101)</f>
        <v>#NUM!</v>
      </c>
      <c r="AF101" s="104" t="e">
        <f t="shared" ref="AF101:AF140" si="80">AVERAGE(Q101:AA101)</f>
        <v>#NUM!</v>
      </c>
      <c r="AG101" s="155">
        <f t="shared" si="34"/>
        <v>0</v>
      </c>
      <c r="AH101" s="105">
        <f t="shared" ref="AH101:AH140" si="81">(AG101*E101)</f>
        <v>0</v>
      </c>
      <c r="AI101" s="134">
        <v>75</v>
      </c>
      <c r="AJ101" s="133" t="b">
        <f t="shared" ref="AJ101:AJ140" si="82">AG101=F101</f>
        <v>1</v>
      </c>
      <c r="AK101" s="139" t="e">
        <f t="shared" ref="AK101:AK140" si="83">F101-MIN(AE101,AF101)</f>
        <v>#NUM!</v>
      </c>
      <c r="AL101" s="112" t="e">
        <f t="shared" ref="AL101:AL140" si="84">AK101/MIN(AE101:AF101)</f>
        <v>#NUM!</v>
      </c>
    </row>
    <row r="102" spans="1:38" s="128" customFormat="1" ht="50" customHeight="1" x14ac:dyDescent="0.2">
      <c r="A102" s="116">
        <v>100</v>
      </c>
      <c r="B102" s="108"/>
      <c r="C102" s="108" t="s">
        <v>204</v>
      </c>
      <c r="D102" s="108" t="s">
        <v>131</v>
      </c>
      <c r="E102" s="108">
        <v>8</v>
      </c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10" t="e">
        <f t="shared" si="69"/>
        <v>#NUM!</v>
      </c>
      <c r="V102" s="110" t="e">
        <f t="shared" si="70"/>
        <v>#NUM!</v>
      </c>
      <c r="W102" s="110" t="e">
        <f t="shared" si="71"/>
        <v>#NUM!</v>
      </c>
      <c r="X102" s="110" t="e">
        <f t="shared" si="72"/>
        <v>#NUM!</v>
      </c>
      <c r="Y102" s="110" t="e">
        <f t="shared" si="73"/>
        <v>#NUM!</v>
      </c>
      <c r="Z102" s="110" t="e">
        <f t="shared" si="74"/>
        <v>#NUM!</v>
      </c>
      <c r="AA102" s="110" t="e">
        <f t="shared" si="75"/>
        <v>#NUM!</v>
      </c>
      <c r="AB102" s="103" t="e">
        <f t="shared" si="76"/>
        <v>#NUM!</v>
      </c>
      <c r="AC102" s="103" t="e">
        <f t="shared" si="77"/>
        <v>#NUM!</v>
      </c>
      <c r="AD102" s="103" t="e">
        <f t="shared" si="78"/>
        <v>#NUM!</v>
      </c>
      <c r="AE102" s="111" t="e">
        <f t="shared" si="79"/>
        <v>#NUM!</v>
      </c>
      <c r="AF102" s="104" t="e">
        <f t="shared" si="80"/>
        <v>#NUM!</v>
      </c>
      <c r="AG102" s="155">
        <f t="shared" si="34"/>
        <v>0</v>
      </c>
      <c r="AH102" s="105">
        <f t="shared" si="81"/>
        <v>0</v>
      </c>
      <c r="AI102" s="134">
        <v>75</v>
      </c>
      <c r="AJ102" s="133" t="b">
        <f t="shared" si="82"/>
        <v>1</v>
      </c>
      <c r="AK102" s="139" t="e">
        <f t="shared" si="83"/>
        <v>#NUM!</v>
      </c>
      <c r="AL102" s="112" t="e">
        <f t="shared" si="84"/>
        <v>#NUM!</v>
      </c>
    </row>
    <row r="103" spans="1:38" s="128" customFormat="1" ht="50" customHeight="1" x14ac:dyDescent="0.2">
      <c r="A103" s="116">
        <v>101</v>
      </c>
      <c r="B103" s="108"/>
      <c r="C103" s="108" t="s">
        <v>205</v>
      </c>
      <c r="D103" s="108" t="s">
        <v>131</v>
      </c>
      <c r="E103" s="108">
        <v>8</v>
      </c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10" t="e">
        <f t="shared" si="69"/>
        <v>#NUM!</v>
      </c>
      <c r="V103" s="110" t="e">
        <f t="shared" si="70"/>
        <v>#NUM!</v>
      </c>
      <c r="W103" s="110" t="e">
        <f t="shared" si="71"/>
        <v>#NUM!</v>
      </c>
      <c r="X103" s="110" t="e">
        <f t="shared" si="72"/>
        <v>#NUM!</v>
      </c>
      <c r="Y103" s="110" t="e">
        <f t="shared" si="73"/>
        <v>#NUM!</v>
      </c>
      <c r="Z103" s="110" t="e">
        <f t="shared" si="74"/>
        <v>#NUM!</v>
      </c>
      <c r="AA103" s="110" t="e">
        <f t="shared" si="75"/>
        <v>#NUM!</v>
      </c>
      <c r="AB103" s="103" t="e">
        <f t="shared" si="76"/>
        <v>#NUM!</v>
      </c>
      <c r="AC103" s="103" t="e">
        <f t="shared" si="77"/>
        <v>#NUM!</v>
      </c>
      <c r="AD103" s="103" t="e">
        <f t="shared" si="78"/>
        <v>#NUM!</v>
      </c>
      <c r="AE103" s="111" t="e">
        <f t="shared" si="79"/>
        <v>#NUM!</v>
      </c>
      <c r="AF103" s="104" t="e">
        <f t="shared" si="80"/>
        <v>#NUM!</v>
      </c>
      <c r="AG103" s="155">
        <f t="shared" si="34"/>
        <v>0</v>
      </c>
      <c r="AH103" s="105">
        <f t="shared" si="81"/>
        <v>0</v>
      </c>
      <c r="AI103" s="134">
        <v>75</v>
      </c>
      <c r="AJ103" s="133" t="b">
        <f t="shared" si="82"/>
        <v>1</v>
      </c>
      <c r="AK103" s="139" t="e">
        <f t="shared" si="83"/>
        <v>#NUM!</v>
      </c>
      <c r="AL103" s="112" t="e">
        <f t="shared" si="84"/>
        <v>#NUM!</v>
      </c>
    </row>
    <row r="104" spans="1:38" s="128" customFormat="1" ht="50" customHeight="1" x14ac:dyDescent="0.2">
      <c r="A104" s="116">
        <v>102</v>
      </c>
      <c r="B104" s="108"/>
      <c r="C104" s="108" t="s">
        <v>206</v>
      </c>
      <c r="D104" s="108" t="s">
        <v>131</v>
      </c>
      <c r="E104" s="108">
        <v>8</v>
      </c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10" t="e">
        <f t="shared" si="69"/>
        <v>#NUM!</v>
      </c>
      <c r="V104" s="110" t="e">
        <f t="shared" si="70"/>
        <v>#NUM!</v>
      </c>
      <c r="W104" s="110" t="e">
        <f t="shared" si="71"/>
        <v>#NUM!</v>
      </c>
      <c r="X104" s="110" t="e">
        <f t="shared" si="72"/>
        <v>#NUM!</v>
      </c>
      <c r="Y104" s="110" t="e">
        <f t="shared" si="73"/>
        <v>#NUM!</v>
      </c>
      <c r="Z104" s="110" t="e">
        <f t="shared" si="74"/>
        <v>#NUM!</v>
      </c>
      <c r="AA104" s="110" t="e">
        <f t="shared" si="75"/>
        <v>#NUM!</v>
      </c>
      <c r="AB104" s="103" t="e">
        <f t="shared" si="76"/>
        <v>#NUM!</v>
      </c>
      <c r="AC104" s="103" t="e">
        <f t="shared" si="77"/>
        <v>#NUM!</v>
      </c>
      <c r="AD104" s="103" t="e">
        <f t="shared" si="78"/>
        <v>#NUM!</v>
      </c>
      <c r="AE104" s="111" t="e">
        <f t="shared" si="79"/>
        <v>#NUM!</v>
      </c>
      <c r="AF104" s="104" t="e">
        <f t="shared" si="80"/>
        <v>#NUM!</v>
      </c>
      <c r="AG104" s="155">
        <f t="shared" si="34"/>
        <v>0</v>
      </c>
      <c r="AH104" s="105">
        <f t="shared" si="81"/>
        <v>0</v>
      </c>
      <c r="AI104" s="134">
        <v>75</v>
      </c>
      <c r="AJ104" s="133" t="b">
        <f t="shared" si="82"/>
        <v>1</v>
      </c>
      <c r="AK104" s="139" t="e">
        <f t="shared" si="83"/>
        <v>#NUM!</v>
      </c>
      <c r="AL104" s="112" t="e">
        <f t="shared" si="84"/>
        <v>#NUM!</v>
      </c>
    </row>
    <row r="105" spans="1:38" s="128" customFormat="1" ht="50" customHeight="1" x14ac:dyDescent="0.2">
      <c r="A105" s="116">
        <v>103</v>
      </c>
      <c r="B105" s="108"/>
      <c r="C105" s="108" t="s">
        <v>207</v>
      </c>
      <c r="D105" s="108" t="s">
        <v>131</v>
      </c>
      <c r="E105" s="108">
        <v>8</v>
      </c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10" t="e">
        <f t="shared" si="69"/>
        <v>#NUM!</v>
      </c>
      <c r="V105" s="110" t="e">
        <f t="shared" si="70"/>
        <v>#NUM!</v>
      </c>
      <c r="W105" s="110" t="e">
        <f t="shared" si="71"/>
        <v>#NUM!</v>
      </c>
      <c r="X105" s="110" t="e">
        <f t="shared" si="72"/>
        <v>#NUM!</v>
      </c>
      <c r="Y105" s="110" t="e">
        <f t="shared" si="73"/>
        <v>#NUM!</v>
      </c>
      <c r="Z105" s="110" t="e">
        <f t="shared" si="74"/>
        <v>#NUM!</v>
      </c>
      <c r="AA105" s="110" t="e">
        <f t="shared" si="75"/>
        <v>#NUM!</v>
      </c>
      <c r="AB105" s="103" t="e">
        <f t="shared" si="76"/>
        <v>#NUM!</v>
      </c>
      <c r="AC105" s="103" t="e">
        <f t="shared" si="77"/>
        <v>#NUM!</v>
      </c>
      <c r="AD105" s="103" t="e">
        <f t="shared" si="78"/>
        <v>#NUM!</v>
      </c>
      <c r="AE105" s="111" t="e">
        <f t="shared" si="79"/>
        <v>#NUM!</v>
      </c>
      <c r="AF105" s="104" t="e">
        <f t="shared" si="80"/>
        <v>#NUM!</v>
      </c>
      <c r="AG105" s="155">
        <f t="shared" si="34"/>
        <v>0</v>
      </c>
      <c r="AH105" s="105">
        <f t="shared" si="81"/>
        <v>0</v>
      </c>
      <c r="AI105" s="134">
        <v>75</v>
      </c>
      <c r="AJ105" s="133" t="b">
        <f t="shared" si="82"/>
        <v>1</v>
      </c>
      <c r="AK105" s="139" t="e">
        <f t="shared" si="83"/>
        <v>#NUM!</v>
      </c>
      <c r="AL105" s="112" t="e">
        <f t="shared" si="84"/>
        <v>#NUM!</v>
      </c>
    </row>
    <row r="106" spans="1:38" s="128" customFormat="1" ht="50" customHeight="1" x14ac:dyDescent="0.2">
      <c r="A106" s="116">
        <v>104</v>
      </c>
      <c r="B106" s="108"/>
      <c r="C106" s="108" t="s">
        <v>208</v>
      </c>
      <c r="D106" s="108" t="s">
        <v>131</v>
      </c>
      <c r="E106" s="108">
        <v>8</v>
      </c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10" t="e">
        <f t="shared" si="69"/>
        <v>#NUM!</v>
      </c>
      <c r="V106" s="110" t="e">
        <f t="shared" si="70"/>
        <v>#NUM!</v>
      </c>
      <c r="W106" s="110" t="e">
        <f t="shared" si="71"/>
        <v>#NUM!</v>
      </c>
      <c r="X106" s="110" t="e">
        <f t="shared" si="72"/>
        <v>#NUM!</v>
      </c>
      <c r="Y106" s="110" t="e">
        <f t="shared" si="73"/>
        <v>#NUM!</v>
      </c>
      <c r="Z106" s="110" t="e">
        <f t="shared" si="74"/>
        <v>#NUM!</v>
      </c>
      <c r="AA106" s="110" t="e">
        <f t="shared" si="75"/>
        <v>#NUM!</v>
      </c>
      <c r="AB106" s="103" t="e">
        <f t="shared" si="76"/>
        <v>#NUM!</v>
      </c>
      <c r="AC106" s="103" t="e">
        <f t="shared" si="77"/>
        <v>#NUM!</v>
      </c>
      <c r="AD106" s="103" t="e">
        <f t="shared" si="78"/>
        <v>#NUM!</v>
      </c>
      <c r="AE106" s="111" t="e">
        <f t="shared" si="79"/>
        <v>#NUM!</v>
      </c>
      <c r="AF106" s="104" t="e">
        <f t="shared" si="80"/>
        <v>#NUM!</v>
      </c>
      <c r="AG106" s="155">
        <f t="shared" si="34"/>
        <v>0</v>
      </c>
      <c r="AH106" s="105">
        <f t="shared" si="81"/>
        <v>0</v>
      </c>
      <c r="AI106" s="134">
        <v>75</v>
      </c>
      <c r="AJ106" s="133" t="b">
        <f t="shared" si="82"/>
        <v>1</v>
      </c>
      <c r="AK106" s="139" t="e">
        <f t="shared" si="83"/>
        <v>#NUM!</v>
      </c>
      <c r="AL106" s="112" t="e">
        <f t="shared" si="84"/>
        <v>#NUM!</v>
      </c>
    </row>
    <row r="107" spans="1:38" s="128" customFormat="1" ht="50" customHeight="1" x14ac:dyDescent="0.2">
      <c r="A107" s="116">
        <v>105</v>
      </c>
      <c r="B107" s="108"/>
      <c r="C107" s="108" t="s">
        <v>209</v>
      </c>
      <c r="D107" s="108" t="s">
        <v>131</v>
      </c>
      <c r="E107" s="108">
        <v>8</v>
      </c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10" t="e">
        <f t="shared" si="69"/>
        <v>#NUM!</v>
      </c>
      <c r="V107" s="110" t="e">
        <f t="shared" si="70"/>
        <v>#NUM!</v>
      </c>
      <c r="W107" s="110" t="e">
        <f t="shared" si="71"/>
        <v>#NUM!</v>
      </c>
      <c r="X107" s="110" t="e">
        <f t="shared" si="72"/>
        <v>#NUM!</v>
      </c>
      <c r="Y107" s="110" t="e">
        <f t="shared" si="73"/>
        <v>#NUM!</v>
      </c>
      <c r="Z107" s="110" t="e">
        <f t="shared" si="74"/>
        <v>#NUM!</v>
      </c>
      <c r="AA107" s="110" t="e">
        <f t="shared" si="75"/>
        <v>#NUM!</v>
      </c>
      <c r="AB107" s="103" t="e">
        <f t="shared" si="76"/>
        <v>#NUM!</v>
      </c>
      <c r="AC107" s="103" t="e">
        <f t="shared" si="77"/>
        <v>#NUM!</v>
      </c>
      <c r="AD107" s="103" t="e">
        <f t="shared" si="78"/>
        <v>#NUM!</v>
      </c>
      <c r="AE107" s="111" t="e">
        <f t="shared" si="79"/>
        <v>#NUM!</v>
      </c>
      <c r="AF107" s="104" t="e">
        <f t="shared" si="80"/>
        <v>#NUM!</v>
      </c>
      <c r="AG107" s="155">
        <f t="shared" si="34"/>
        <v>0</v>
      </c>
      <c r="AH107" s="105">
        <f t="shared" si="81"/>
        <v>0</v>
      </c>
      <c r="AI107" s="134">
        <v>75</v>
      </c>
      <c r="AJ107" s="133" t="b">
        <f t="shared" si="82"/>
        <v>1</v>
      </c>
      <c r="AK107" s="139" t="e">
        <f t="shared" si="83"/>
        <v>#NUM!</v>
      </c>
      <c r="AL107" s="112" t="e">
        <f t="shared" si="84"/>
        <v>#NUM!</v>
      </c>
    </row>
    <row r="108" spans="1:38" s="128" customFormat="1" ht="50" customHeight="1" x14ac:dyDescent="0.2">
      <c r="A108" s="116">
        <v>106</v>
      </c>
      <c r="B108" s="108"/>
      <c r="C108" s="108" t="s">
        <v>210</v>
      </c>
      <c r="D108" s="108" t="s">
        <v>131</v>
      </c>
      <c r="E108" s="108">
        <v>8</v>
      </c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10" t="e">
        <f t="shared" si="69"/>
        <v>#NUM!</v>
      </c>
      <c r="V108" s="110" t="e">
        <f t="shared" si="70"/>
        <v>#NUM!</v>
      </c>
      <c r="W108" s="110" t="e">
        <f t="shared" si="71"/>
        <v>#NUM!</v>
      </c>
      <c r="X108" s="110" t="e">
        <f t="shared" si="72"/>
        <v>#NUM!</v>
      </c>
      <c r="Y108" s="110" t="e">
        <f t="shared" si="73"/>
        <v>#NUM!</v>
      </c>
      <c r="Z108" s="110" t="e">
        <f t="shared" si="74"/>
        <v>#NUM!</v>
      </c>
      <c r="AA108" s="110" t="e">
        <f t="shared" si="75"/>
        <v>#NUM!</v>
      </c>
      <c r="AB108" s="103" t="e">
        <f t="shared" si="76"/>
        <v>#NUM!</v>
      </c>
      <c r="AC108" s="103" t="e">
        <f t="shared" si="77"/>
        <v>#NUM!</v>
      </c>
      <c r="AD108" s="103" t="e">
        <f t="shared" si="78"/>
        <v>#NUM!</v>
      </c>
      <c r="AE108" s="111" t="e">
        <f t="shared" si="79"/>
        <v>#NUM!</v>
      </c>
      <c r="AF108" s="104" t="e">
        <f t="shared" si="80"/>
        <v>#NUM!</v>
      </c>
      <c r="AG108" s="155">
        <f t="shared" si="34"/>
        <v>0</v>
      </c>
      <c r="AH108" s="105">
        <f t="shared" si="81"/>
        <v>0</v>
      </c>
      <c r="AI108" s="134">
        <v>75</v>
      </c>
      <c r="AJ108" s="133" t="b">
        <f t="shared" si="82"/>
        <v>1</v>
      </c>
      <c r="AK108" s="139" t="e">
        <f t="shared" si="83"/>
        <v>#NUM!</v>
      </c>
      <c r="AL108" s="112" t="e">
        <f t="shared" si="84"/>
        <v>#NUM!</v>
      </c>
    </row>
    <row r="109" spans="1:38" s="128" customFormat="1" ht="50" customHeight="1" x14ac:dyDescent="0.2">
      <c r="A109" s="116">
        <v>107</v>
      </c>
      <c r="B109" s="108"/>
      <c r="C109" s="108" t="s">
        <v>211</v>
      </c>
      <c r="D109" s="108" t="s">
        <v>131</v>
      </c>
      <c r="E109" s="108">
        <v>8</v>
      </c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10" t="e">
        <f t="shared" si="69"/>
        <v>#NUM!</v>
      </c>
      <c r="V109" s="110" t="e">
        <f t="shared" si="70"/>
        <v>#NUM!</v>
      </c>
      <c r="W109" s="110" t="e">
        <f t="shared" si="71"/>
        <v>#NUM!</v>
      </c>
      <c r="X109" s="110" t="e">
        <f t="shared" si="72"/>
        <v>#NUM!</v>
      </c>
      <c r="Y109" s="110" t="e">
        <f t="shared" si="73"/>
        <v>#NUM!</v>
      </c>
      <c r="Z109" s="110" t="e">
        <f t="shared" si="74"/>
        <v>#NUM!</v>
      </c>
      <c r="AA109" s="110" t="e">
        <f t="shared" si="75"/>
        <v>#NUM!</v>
      </c>
      <c r="AB109" s="103" t="e">
        <f t="shared" si="76"/>
        <v>#NUM!</v>
      </c>
      <c r="AC109" s="103" t="e">
        <f t="shared" si="77"/>
        <v>#NUM!</v>
      </c>
      <c r="AD109" s="103" t="e">
        <f t="shared" si="78"/>
        <v>#NUM!</v>
      </c>
      <c r="AE109" s="111" t="e">
        <f t="shared" si="79"/>
        <v>#NUM!</v>
      </c>
      <c r="AF109" s="104" t="e">
        <f t="shared" si="80"/>
        <v>#NUM!</v>
      </c>
      <c r="AG109" s="155">
        <f t="shared" si="34"/>
        <v>0</v>
      </c>
      <c r="AH109" s="105">
        <f t="shared" si="81"/>
        <v>0</v>
      </c>
      <c r="AI109" s="134">
        <v>75</v>
      </c>
      <c r="AJ109" s="133" t="b">
        <f t="shared" si="82"/>
        <v>1</v>
      </c>
      <c r="AK109" s="139" t="e">
        <f t="shared" si="83"/>
        <v>#NUM!</v>
      </c>
      <c r="AL109" s="112" t="e">
        <f t="shared" si="84"/>
        <v>#NUM!</v>
      </c>
    </row>
    <row r="110" spans="1:38" s="128" customFormat="1" ht="50" customHeight="1" x14ac:dyDescent="0.2">
      <c r="A110" s="116">
        <v>108</v>
      </c>
      <c r="B110" s="108"/>
      <c r="C110" s="108" t="s">
        <v>212</v>
      </c>
      <c r="D110" s="108" t="s">
        <v>131</v>
      </c>
      <c r="E110" s="108">
        <v>8</v>
      </c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10" t="e">
        <f t="shared" si="69"/>
        <v>#NUM!</v>
      </c>
      <c r="V110" s="110" t="e">
        <f t="shared" si="70"/>
        <v>#NUM!</v>
      </c>
      <c r="W110" s="110" t="e">
        <f t="shared" si="71"/>
        <v>#NUM!</v>
      </c>
      <c r="X110" s="110" t="e">
        <f t="shared" si="72"/>
        <v>#NUM!</v>
      </c>
      <c r="Y110" s="110" t="e">
        <f t="shared" si="73"/>
        <v>#NUM!</v>
      </c>
      <c r="Z110" s="110" t="e">
        <f t="shared" si="74"/>
        <v>#NUM!</v>
      </c>
      <c r="AA110" s="110" t="e">
        <f t="shared" si="75"/>
        <v>#NUM!</v>
      </c>
      <c r="AB110" s="103" t="e">
        <f t="shared" si="76"/>
        <v>#NUM!</v>
      </c>
      <c r="AC110" s="103" t="e">
        <f t="shared" si="77"/>
        <v>#NUM!</v>
      </c>
      <c r="AD110" s="103" t="e">
        <f t="shared" si="78"/>
        <v>#NUM!</v>
      </c>
      <c r="AE110" s="111" t="e">
        <f t="shared" si="79"/>
        <v>#NUM!</v>
      </c>
      <c r="AF110" s="104" t="e">
        <f t="shared" si="80"/>
        <v>#NUM!</v>
      </c>
      <c r="AG110" s="155">
        <f t="shared" si="34"/>
        <v>0</v>
      </c>
      <c r="AH110" s="105">
        <f t="shared" si="81"/>
        <v>0</v>
      </c>
      <c r="AI110" s="134">
        <v>75</v>
      </c>
      <c r="AJ110" s="133" t="b">
        <f t="shared" si="82"/>
        <v>1</v>
      </c>
      <c r="AK110" s="139" t="e">
        <f t="shared" si="83"/>
        <v>#NUM!</v>
      </c>
      <c r="AL110" s="112" t="e">
        <f t="shared" si="84"/>
        <v>#NUM!</v>
      </c>
    </row>
    <row r="111" spans="1:38" s="128" customFormat="1" ht="50" customHeight="1" x14ac:dyDescent="0.2">
      <c r="A111" s="116">
        <v>109</v>
      </c>
      <c r="B111" s="108"/>
      <c r="C111" s="108" t="s">
        <v>213</v>
      </c>
      <c r="D111" s="108" t="s">
        <v>131</v>
      </c>
      <c r="E111" s="108">
        <v>8</v>
      </c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10" t="e">
        <f t="shared" si="69"/>
        <v>#NUM!</v>
      </c>
      <c r="V111" s="110" t="e">
        <f t="shared" si="70"/>
        <v>#NUM!</v>
      </c>
      <c r="W111" s="110" t="e">
        <f t="shared" si="71"/>
        <v>#NUM!</v>
      </c>
      <c r="X111" s="110" t="e">
        <f t="shared" si="72"/>
        <v>#NUM!</v>
      </c>
      <c r="Y111" s="110" t="e">
        <f t="shared" si="73"/>
        <v>#NUM!</v>
      </c>
      <c r="Z111" s="110" t="e">
        <f t="shared" si="74"/>
        <v>#NUM!</v>
      </c>
      <c r="AA111" s="110" t="e">
        <f t="shared" si="75"/>
        <v>#NUM!</v>
      </c>
      <c r="AB111" s="103" t="e">
        <f t="shared" si="76"/>
        <v>#NUM!</v>
      </c>
      <c r="AC111" s="103" t="e">
        <f t="shared" si="77"/>
        <v>#NUM!</v>
      </c>
      <c r="AD111" s="103" t="e">
        <f t="shared" si="78"/>
        <v>#NUM!</v>
      </c>
      <c r="AE111" s="111" t="e">
        <f t="shared" si="79"/>
        <v>#NUM!</v>
      </c>
      <c r="AF111" s="104" t="e">
        <f t="shared" si="80"/>
        <v>#NUM!</v>
      </c>
      <c r="AG111" s="155">
        <f t="shared" si="34"/>
        <v>0</v>
      </c>
      <c r="AH111" s="105">
        <f t="shared" si="81"/>
        <v>0</v>
      </c>
      <c r="AI111" s="134">
        <v>75</v>
      </c>
      <c r="AJ111" s="133" t="b">
        <f t="shared" si="82"/>
        <v>1</v>
      </c>
      <c r="AK111" s="139" t="e">
        <f t="shared" si="83"/>
        <v>#NUM!</v>
      </c>
      <c r="AL111" s="112" t="e">
        <f t="shared" si="84"/>
        <v>#NUM!</v>
      </c>
    </row>
    <row r="112" spans="1:38" s="128" customFormat="1" ht="50" customHeight="1" x14ac:dyDescent="0.2">
      <c r="A112" s="116">
        <v>110</v>
      </c>
      <c r="B112" s="108"/>
      <c r="C112" s="108" t="s">
        <v>214</v>
      </c>
      <c r="D112" s="108" t="s">
        <v>131</v>
      </c>
      <c r="E112" s="108">
        <v>8</v>
      </c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10" t="e">
        <f t="shared" si="69"/>
        <v>#NUM!</v>
      </c>
      <c r="V112" s="110" t="e">
        <f t="shared" si="70"/>
        <v>#NUM!</v>
      </c>
      <c r="W112" s="110" t="e">
        <f t="shared" si="71"/>
        <v>#NUM!</v>
      </c>
      <c r="X112" s="110" t="e">
        <f t="shared" si="72"/>
        <v>#NUM!</v>
      </c>
      <c r="Y112" s="110" t="e">
        <f t="shared" si="73"/>
        <v>#NUM!</v>
      </c>
      <c r="Z112" s="110" t="e">
        <f t="shared" si="74"/>
        <v>#NUM!</v>
      </c>
      <c r="AA112" s="110" t="e">
        <f t="shared" si="75"/>
        <v>#NUM!</v>
      </c>
      <c r="AB112" s="103" t="e">
        <f t="shared" si="76"/>
        <v>#NUM!</v>
      </c>
      <c r="AC112" s="103" t="e">
        <f t="shared" si="77"/>
        <v>#NUM!</v>
      </c>
      <c r="AD112" s="103" t="e">
        <f t="shared" si="78"/>
        <v>#NUM!</v>
      </c>
      <c r="AE112" s="111" t="e">
        <f t="shared" si="79"/>
        <v>#NUM!</v>
      </c>
      <c r="AF112" s="104" t="e">
        <f t="shared" si="80"/>
        <v>#NUM!</v>
      </c>
      <c r="AG112" s="155">
        <f t="shared" si="34"/>
        <v>0</v>
      </c>
      <c r="AH112" s="105">
        <f t="shared" si="81"/>
        <v>0</v>
      </c>
      <c r="AI112" s="134">
        <v>75</v>
      </c>
      <c r="AJ112" s="133" t="b">
        <f t="shared" si="82"/>
        <v>1</v>
      </c>
      <c r="AK112" s="139" t="e">
        <f t="shared" si="83"/>
        <v>#NUM!</v>
      </c>
      <c r="AL112" s="112" t="e">
        <f t="shared" si="84"/>
        <v>#NUM!</v>
      </c>
    </row>
    <row r="113" spans="1:38" s="128" customFormat="1" ht="50" customHeight="1" x14ac:dyDescent="0.2">
      <c r="A113" s="116">
        <v>111</v>
      </c>
      <c r="B113" s="108"/>
      <c r="C113" s="108" t="s">
        <v>215</v>
      </c>
      <c r="D113" s="108" t="s">
        <v>131</v>
      </c>
      <c r="E113" s="108">
        <v>8</v>
      </c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10" t="e">
        <f t="shared" si="69"/>
        <v>#NUM!</v>
      </c>
      <c r="V113" s="110" t="e">
        <f t="shared" si="70"/>
        <v>#NUM!</v>
      </c>
      <c r="W113" s="110" t="e">
        <f t="shared" si="71"/>
        <v>#NUM!</v>
      </c>
      <c r="X113" s="110" t="e">
        <f t="shared" si="72"/>
        <v>#NUM!</v>
      </c>
      <c r="Y113" s="110" t="e">
        <f t="shared" si="73"/>
        <v>#NUM!</v>
      </c>
      <c r="Z113" s="110" t="e">
        <f t="shared" si="74"/>
        <v>#NUM!</v>
      </c>
      <c r="AA113" s="110" t="e">
        <f t="shared" si="75"/>
        <v>#NUM!</v>
      </c>
      <c r="AB113" s="103" t="e">
        <f t="shared" si="76"/>
        <v>#NUM!</v>
      </c>
      <c r="AC113" s="103" t="e">
        <f t="shared" si="77"/>
        <v>#NUM!</v>
      </c>
      <c r="AD113" s="103" t="e">
        <f t="shared" si="78"/>
        <v>#NUM!</v>
      </c>
      <c r="AE113" s="111" t="e">
        <f t="shared" si="79"/>
        <v>#NUM!</v>
      </c>
      <c r="AF113" s="104" t="e">
        <f t="shared" si="80"/>
        <v>#NUM!</v>
      </c>
      <c r="AG113" s="155">
        <f t="shared" si="34"/>
        <v>0</v>
      </c>
      <c r="AH113" s="105">
        <f t="shared" si="81"/>
        <v>0</v>
      </c>
      <c r="AI113" s="134">
        <v>75</v>
      </c>
      <c r="AJ113" s="133" t="b">
        <f t="shared" si="82"/>
        <v>1</v>
      </c>
      <c r="AK113" s="139" t="e">
        <f t="shared" si="83"/>
        <v>#NUM!</v>
      </c>
      <c r="AL113" s="112" t="e">
        <f t="shared" si="84"/>
        <v>#NUM!</v>
      </c>
    </row>
    <row r="114" spans="1:38" s="128" customFormat="1" ht="50" customHeight="1" x14ac:dyDescent="0.2">
      <c r="A114" s="116">
        <v>112</v>
      </c>
      <c r="B114" s="108"/>
      <c r="C114" s="108" t="s">
        <v>216</v>
      </c>
      <c r="D114" s="108" t="s">
        <v>131</v>
      </c>
      <c r="E114" s="108">
        <v>8</v>
      </c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10" t="e">
        <f t="shared" si="69"/>
        <v>#NUM!</v>
      </c>
      <c r="V114" s="110" t="e">
        <f t="shared" si="70"/>
        <v>#NUM!</v>
      </c>
      <c r="W114" s="110" t="e">
        <f t="shared" si="71"/>
        <v>#NUM!</v>
      </c>
      <c r="X114" s="110" t="e">
        <f t="shared" si="72"/>
        <v>#NUM!</v>
      </c>
      <c r="Y114" s="110" t="e">
        <f t="shared" si="73"/>
        <v>#NUM!</v>
      </c>
      <c r="Z114" s="110" t="e">
        <f t="shared" si="74"/>
        <v>#NUM!</v>
      </c>
      <c r="AA114" s="110" t="e">
        <f t="shared" si="75"/>
        <v>#NUM!</v>
      </c>
      <c r="AB114" s="103" t="e">
        <f t="shared" si="76"/>
        <v>#NUM!</v>
      </c>
      <c r="AC114" s="103" t="e">
        <f t="shared" si="77"/>
        <v>#NUM!</v>
      </c>
      <c r="AD114" s="103" t="e">
        <f t="shared" si="78"/>
        <v>#NUM!</v>
      </c>
      <c r="AE114" s="111" t="e">
        <f t="shared" si="79"/>
        <v>#NUM!</v>
      </c>
      <c r="AF114" s="104" t="e">
        <f t="shared" si="80"/>
        <v>#NUM!</v>
      </c>
      <c r="AG114" s="155">
        <f t="shared" si="34"/>
        <v>0</v>
      </c>
      <c r="AH114" s="105">
        <f t="shared" si="81"/>
        <v>0</v>
      </c>
      <c r="AI114" s="134">
        <v>75</v>
      </c>
      <c r="AJ114" s="133" t="b">
        <f t="shared" si="82"/>
        <v>1</v>
      </c>
      <c r="AK114" s="139" t="e">
        <f t="shared" si="83"/>
        <v>#NUM!</v>
      </c>
      <c r="AL114" s="112" t="e">
        <f t="shared" si="84"/>
        <v>#NUM!</v>
      </c>
    </row>
    <row r="115" spans="1:38" s="128" customFormat="1" ht="50" customHeight="1" x14ac:dyDescent="0.2">
      <c r="A115" s="116">
        <v>113</v>
      </c>
      <c r="B115" s="108"/>
      <c r="C115" s="108" t="s">
        <v>217</v>
      </c>
      <c r="D115" s="108" t="s">
        <v>131</v>
      </c>
      <c r="E115" s="108">
        <v>8</v>
      </c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10" t="e">
        <f t="shared" si="69"/>
        <v>#NUM!</v>
      </c>
      <c r="V115" s="110" t="e">
        <f t="shared" si="70"/>
        <v>#NUM!</v>
      </c>
      <c r="W115" s="110" t="e">
        <f t="shared" si="71"/>
        <v>#NUM!</v>
      </c>
      <c r="X115" s="110" t="e">
        <f t="shared" si="72"/>
        <v>#NUM!</v>
      </c>
      <c r="Y115" s="110" t="e">
        <f t="shared" si="73"/>
        <v>#NUM!</v>
      </c>
      <c r="Z115" s="110" t="e">
        <f t="shared" si="74"/>
        <v>#NUM!</v>
      </c>
      <c r="AA115" s="110" t="e">
        <f t="shared" si="75"/>
        <v>#NUM!</v>
      </c>
      <c r="AB115" s="103" t="e">
        <f t="shared" si="76"/>
        <v>#NUM!</v>
      </c>
      <c r="AC115" s="103" t="e">
        <f t="shared" si="77"/>
        <v>#NUM!</v>
      </c>
      <c r="AD115" s="103" t="e">
        <f t="shared" si="78"/>
        <v>#NUM!</v>
      </c>
      <c r="AE115" s="111" t="e">
        <f t="shared" si="79"/>
        <v>#NUM!</v>
      </c>
      <c r="AF115" s="104" t="e">
        <f t="shared" si="80"/>
        <v>#NUM!</v>
      </c>
      <c r="AG115" s="155">
        <f t="shared" si="34"/>
        <v>0</v>
      </c>
      <c r="AH115" s="105">
        <f t="shared" si="81"/>
        <v>0</v>
      </c>
      <c r="AI115" s="134">
        <v>75</v>
      </c>
      <c r="AJ115" s="133" t="b">
        <f t="shared" si="82"/>
        <v>1</v>
      </c>
      <c r="AK115" s="139" t="e">
        <f t="shared" si="83"/>
        <v>#NUM!</v>
      </c>
      <c r="AL115" s="112" t="e">
        <f t="shared" si="84"/>
        <v>#NUM!</v>
      </c>
    </row>
    <row r="116" spans="1:38" s="128" customFormat="1" ht="50" customHeight="1" x14ac:dyDescent="0.2">
      <c r="A116" s="116">
        <v>114</v>
      </c>
      <c r="B116" s="108"/>
      <c r="C116" s="108" t="s">
        <v>218</v>
      </c>
      <c r="D116" s="108" t="s">
        <v>131</v>
      </c>
      <c r="E116" s="108">
        <v>8</v>
      </c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10" t="e">
        <f t="shared" si="69"/>
        <v>#NUM!</v>
      </c>
      <c r="V116" s="110" t="e">
        <f t="shared" si="70"/>
        <v>#NUM!</v>
      </c>
      <c r="W116" s="110" t="e">
        <f t="shared" si="71"/>
        <v>#NUM!</v>
      </c>
      <c r="X116" s="110" t="e">
        <f t="shared" si="72"/>
        <v>#NUM!</v>
      </c>
      <c r="Y116" s="110" t="e">
        <f t="shared" si="73"/>
        <v>#NUM!</v>
      </c>
      <c r="Z116" s="110" t="e">
        <f t="shared" si="74"/>
        <v>#NUM!</v>
      </c>
      <c r="AA116" s="110" t="e">
        <f t="shared" si="75"/>
        <v>#NUM!</v>
      </c>
      <c r="AB116" s="103" t="e">
        <f t="shared" si="76"/>
        <v>#NUM!</v>
      </c>
      <c r="AC116" s="103" t="e">
        <f t="shared" si="77"/>
        <v>#NUM!</v>
      </c>
      <c r="AD116" s="103" t="e">
        <f t="shared" si="78"/>
        <v>#NUM!</v>
      </c>
      <c r="AE116" s="111" t="e">
        <f t="shared" si="79"/>
        <v>#NUM!</v>
      </c>
      <c r="AF116" s="104" t="e">
        <f t="shared" si="80"/>
        <v>#NUM!</v>
      </c>
      <c r="AG116" s="155">
        <f t="shared" si="34"/>
        <v>0</v>
      </c>
      <c r="AH116" s="105">
        <f t="shared" si="81"/>
        <v>0</v>
      </c>
      <c r="AI116" s="134">
        <v>75</v>
      </c>
      <c r="AJ116" s="133" t="b">
        <f t="shared" si="82"/>
        <v>1</v>
      </c>
      <c r="AK116" s="139" t="e">
        <f t="shared" si="83"/>
        <v>#NUM!</v>
      </c>
      <c r="AL116" s="112" t="e">
        <f t="shared" si="84"/>
        <v>#NUM!</v>
      </c>
    </row>
    <row r="117" spans="1:38" s="128" customFormat="1" ht="50" customHeight="1" x14ac:dyDescent="0.2">
      <c r="A117" s="116">
        <v>115</v>
      </c>
      <c r="B117" s="108"/>
      <c r="C117" s="108" t="s">
        <v>219</v>
      </c>
      <c r="D117" s="108" t="s">
        <v>131</v>
      </c>
      <c r="E117" s="108">
        <v>8</v>
      </c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10" t="e">
        <f t="shared" si="69"/>
        <v>#NUM!</v>
      </c>
      <c r="V117" s="110" t="e">
        <f t="shared" si="70"/>
        <v>#NUM!</v>
      </c>
      <c r="W117" s="110" t="e">
        <f t="shared" si="71"/>
        <v>#NUM!</v>
      </c>
      <c r="X117" s="110" t="e">
        <f t="shared" si="72"/>
        <v>#NUM!</v>
      </c>
      <c r="Y117" s="110" t="e">
        <f t="shared" si="73"/>
        <v>#NUM!</v>
      </c>
      <c r="Z117" s="110" t="e">
        <f t="shared" si="74"/>
        <v>#NUM!</v>
      </c>
      <c r="AA117" s="110" t="e">
        <f t="shared" si="75"/>
        <v>#NUM!</v>
      </c>
      <c r="AB117" s="103" t="e">
        <f t="shared" si="76"/>
        <v>#NUM!</v>
      </c>
      <c r="AC117" s="103" t="e">
        <f t="shared" si="77"/>
        <v>#NUM!</v>
      </c>
      <c r="AD117" s="103" t="e">
        <f t="shared" si="78"/>
        <v>#NUM!</v>
      </c>
      <c r="AE117" s="111" t="e">
        <f t="shared" si="79"/>
        <v>#NUM!</v>
      </c>
      <c r="AF117" s="104" t="e">
        <f t="shared" si="80"/>
        <v>#NUM!</v>
      </c>
      <c r="AG117" s="155">
        <f t="shared" si="34"/>
        <v>0</v>
      </c>
      <c r="AH117" s="105">
        <f t="shared" si="81"/>
        <v>0</v>
      </c>
      <c r="AI117" s="134">
        <v>75</v>
      </c>
      <c r="AJ117" s="133" t="b">
        <f t="shared" si="82"/>
        <v>1</v>
      </c>
      <c r="AK117" s="139" t="e">
        <f t="shared" si="83"/>
        <v>#NUM!</v>
      </c>
      <c r="AL117" s="112" t="e">
        <f t="shared" si="84"/>
        <v>#NUM!</v>
      </c>
    </row>
    <row r="118" spans="1:38" s="128" customFormat="1" ht="50" customHeight="1" x14ac:dyDescent="0.2">
      <c r="A118" s="116">
        <v>116</v>
      </c>
      <c r="B118" s="108"/>
      <c r="C118" s="108" t="s">
        <v>220</v>
      </c>
      <c r="D118" s="108" t="s">
        <v>131</v>
      </c>
      <c r="E118" s="108">
        <v>8</v>
      </c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10" t="e">
        <f t="shared" si="69"/>
        <v>#NUM!</v>
      </c>
      <c r="V118" s="110" t="e">
        <f t="shared" si="70"/>
        <v>#NUM!</v>
      </c>
      <c r="W118" s="110" t="e">
        <f t="shared" si="71"/>
        <v>#NUM!</v>
      </c>
      <c r="X118" s="110" t="e">
        <f t="shared" si="72"/>
        <v>#NUM!</v>
      </c>
      <c r="Y118" s="110" t="e">
        <f t="shared" si="73"/>
        <v>#NUM!</v>
      </c>
      <c r="Z118" s="110" t="e">
        <f t="shared" si="74"/>
        <v>#NUM!</v>
      </c>
      <c r="AA118" s="110" t="e">
        <f t="shared" si="75"/>
        <v>#NUM!</v>
      </c>
      <c r="AB118" s="103" t="e">
        <f t="shared" si="76"/>
        <v>#NUM!</v>
      </c>
      <c r="AC118" s="103" t="e">
        <f t="shared" si="77"/>
        <v>#NUM!</v>
      </c>
      <c r="AD118" s="103" t="e">
        <f t="shared" si="78"/>
        <v>#NUM!</v>
      </c>
      <c r="AE118" s="111" t="e">
        <f t="shared" si="79"/>
        <v>#NUM!</v>
      </c>
      <c r="AF118" s="104" t="e">
        <f t="shared" si="80"/>
        <v>#NUM!</v>
      </c>
      <c r="AG118" s="155">
        <f t="shared" si="34"/>
        <v>0</v>
      </c>
      <c r="AH118" s="105">
        <f t="shared" si="81"/>
        <v>0</v>
      </c>
      <c r="AI118" s="134">
        <v>75</v>
      </c>
      <c r="AJ118" s="133" t="b">
        <f t="shared" si="82"/>
        <v>1</v>
      </c>
      <c r="AK118" s="139" t="e">
        <f t="shared" si="83"/>
        <v>#NUM!</v>
      </c>
      <c r="AL118" s="112" t="e">
        <f t="shared" si="84"/>
        <v>#NUM!</v>
      </c>
    </row>
    <row r="119" spans="1:38" s="128" customFormat="1" ht="50" customHeight="1" x14ac:dyDescent="0.2">
      <c r="A119" s="116">
        <v>117</v>
      </c>
      <c r="B119" s="108"/>
      <c r="C119" s="108" t="s">
        <v>221</v>
      </c>
      <c r="D119" s="108" t="s">
        <v>131</v>
      </c>
      <c r="E119" s="108">
        <v>8</v>
      </c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10" t="e">
        <f t="shared" si="69"/>
        <v>#NUM!</v>
      </c>
      <c r="V119" s="110" t="e">
        <f t="shared" si="70"/>
        <v>#NUM!</v>
      </c>
      <c r="W119" s="110" t="e">
        <f t="shared" si="71"/>
        <v>#NUM!</v>
      </c>
      <c r="X119" s="110" t="e">
        <f t="shared" si="72"/>
        <v>#NUM!</v>
      </c>
      <c r="Y119" s="110" t="e">
        <f t="shared" si="73"/>
        <v>#NUM!</v>
      </c>
      <c r="Z119" s="110" t="e">
        <f t="shared" si="74"/>
        <v>#NUM!</v>
      </c>
      <c r="AA119" s="110" t="e">
        <f t="shared" si="75"/>
        <v>#NUM!</v>
      </c>
      <c r="AB119" s="103" t="e">
        <f t="shared" si="76"/>
        <v>#NUM!</v>
      </c>
      <c r="AC119" s="103" t="e">
        <f t="shared" si="77"/>
        <v>#NUM!</v>
      </c>
      <c r="AD119" s="103" t="e">
        <f t="shared" si="78"/>
        <v>#NUM!</v>
      </c>
      <c r="AE119" s="111" t="e">
        <f t="shared" si="79"/>
        <v>#NUM!</v>
      </c>
      <c r="AF119" s="104" t="e">
        <f t="shared" si="80"/>
        <v>#NUM!</v>
      </c>
      <c r="AG119" s="155">
        <f t="shared" si="34"/>
        <v>0</v>
      </c>
      <c r="AH119" s="105">
        <f t="shared" si="81"/>
        <v>0</v>
      </c>
      <c r="AI119" s="134">
        <v>75</v>
      </c>
      <c r="AJ119" s="133" t="b">
        <f t="shared" si="82"/>
        <v>1</v>
      </c>
      <c r="AK119" s="139" t="e">
        <f t="shared" si="83"/>
        <v>#NUM!</v>
      </c>
      <c r="AL119" s="112" t="e">
        <f t="shared" si="84"/>
        <v>#NUM!</v>
      </c>
    </row>
    <row r="120" spans="1:38" s="128" customFormat="1" ht="50" customHeight="1" x14ac:dyDescent="0.2">
      <c r="A120" s="116">
        <v>118</v>
      </c>
      <c r="B120" s="108"/>
      <c r="C120" s="108" t="s">
        <v>222</v>
      </c>
      <c r="D120" s="108" t="s">
        <v>131</v>
      </c>
      <c r="E120" s="108">
        <v>8</v>
      </c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10" t="e">
        <f t="shared" si="69"/>
        <v>#NUM!</v>
      </c>
      <c r="V120" s="110" t="e">
        <f t="shared" si="70"/>
        <v>#NUM!</v>
      </c>
      <c r="W120" s="110" t="e">
        <f t="shared" si="71"/>
        <v>#NUM!</v>
      </c>
      <c r="X120" s="110" t="e">
        <f t="shared" si="72"/>
        <v>#NUM!</v>
      </c>
      <c r="Y120" s="110" t="e">
        <f t="shared" si="73"/>
        <v>#NUM!</v>
      </c>
      <c r="Z120" s="110" t="e">
        <f t="shared" si="74"/>
        <v>#NUM!</v>
      </c>
      <c r="AA120" s="110" t="e">
        <f t="shared" si="75"/>
        <v>#NUM!</v>
      </c>
      <c r="AB120" s="103" t="e">
        <f t="shared" si="76"/>
        <v>#NUM!</v>
      </c>
      <c r="AC120" s="103" t="e">
        <f t="shared" si="77"/>
        <v>#NUM!</v>
      </c>
      <c r="AD120" s="103" t="e">
        <f t="shared" si="78"/>
        <v>#NUM!</v>
      </c>
      <c r="AE120" s="111" t="e">
        <f t="shared" si="79"/>
        <v>#NUM!</v>
      </c>
      <c r="AF120" s="104" t="e">
        <f t="shared" si="80"/>
        <v>#NUM!</v>
      </c>
      <c r="AG120" s="155">
        <f t="shared" si="34"/>
        <v>0</v>
      </c>
      <c r="AH120" s="105">
        <f t="shared" si="81"/>
        <v>0</v>
      </c>
      <c r="AI120" s="134">
        <v>75</v>
      </c>
      <c r="AJ120" s="133" t="b">
        <f t="shared" si="82"/>
        <v>1</v>
      </c>
      <c r="AK120" s="139" t="e">
        <f t="shared" si="83"/>
        <v>#NUM!</v>
      </c>
      <c r="AL120" s="112" t="e">
        <f t="shared" si="84"/>
        <v>#NUM!</v>
      </c>
    </row>
    <row r="121" spans="1:38" s="128" customFormat="1" ht="50" customHeight="1" x14ac:dyDescent="0.2">
      <c r="A121" s="116">
        <v>119</v>
      </c>
      <c r="B121" s="108"/>
      <c r="C121" s="108" t="s">
        <v>223</v>
      </c>
      <c r="D121" s="108" t="s">
        <v>131</v>
      </c>
      <c r="E121" s="108">
        <v>8</v>
      </c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10" t="e">
        <f t="shared" si="69"/>
        <v>#NUM!</v>
      </c>
      <c r="V121" s="110" t="e">
        <f t="shared" si="70"/>
        <v>#NUM!</v>
      </c>
      <c r="W121" s="110" t="e">
        <f t="shared" si="71"/>
        <v>#NUM!</v>
      </c>
      <c r="X121" s="110" t="e">
        <f t="shared" si="72"/>
        <v>#NUM!</v>
      </c>
      <c r="Y121" s="110" t="e">
        <f t="shared" si="73"/>
        <v>#NUM!</v>
      </c>
      <c r="Z121" s="110" t="e">
        <f t="shared" si="74"/>
        <v>#NUM!</v>
      </c>
      <c r="AA121" s="110" t="e">
        <f t="shared" si="75"/>
        <v>#NUM!</v>
      </c>
      <c r="AB121" s="103" t="e">
        <f t="shared" si="76"/>
        <v>#NUM!</v>
      </c>
      <c r="AC121" s="103" t="e">
        <f t="shared" si="77"/>
        <v>#NUM!</v>
      </c>
      <c r="AD121" s="103" t="e">
        <f t="shared" si="78"/>
        <v>#NUM!</v>
      </c>
      <c r="AE121" s="111" t="e">
        <f t="shared" si="79"/>
        <v>#NUM!</v>
      </c>
      <c r="AF121" s="104" t="e">
        <f t="shared" si="80"/>
        <v>#NUM!</v>
      </c>
      <c r="AG121" s="155">
        <f t="shared" si="34"/>
        <v>0</v>
      </c>
      <c r="AH121" s="105">
        <f t="shared" si="81"/>
        <v>0</v>
      </c>
      <c r="AI121" s="134">
        <v>75</v>
      </c>
      <c r="AJ121" s="133" t="b">
        <f t="shared" si="82"/>
        <v>1</v>
      </c>
      <c r="AK121" s="139" t="e">
        <f t="shared" si="83"/>
        <v>#NUM!</v>
      </c>
      <c r="AL121" s="112" t="e">
        <f t="shared" si="84"/>
        <v>#NUM!</v>
      </c>
    </row>
    <row r="122" spans="1:38" s="128" customFormat="1" ht="50" customHeight="1" x14ac:dyDescent="0.2">
      <c r="A122" s="116">
        <v>120</v>
      </c>
      <c r="B122" s="108"/>
      <c r="C122" s="108" t="s">
        <v>224</v>
      </c>
      <c r="D122" s="108" t="s">
        <v>131</v>
      </c>
      <c r="E122" s="108">
        <v>8</v>
      </c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10" t="e">
        <f t="shared" si="69"/>
        <v>#NUM!</v>
      </c>
      <c r="V122" s="110" t="e">
        <f t="shared" si="70"/>
        <v>#NUM!</v>
      </c>
      <c r="W122" s="110" t="e">
        <f t="shared" si="71"/>
        <v>#NUM!</v>
      </c>
      <c r="X122" s="110" t="e">
        <f t="shared" si="72"/>
        <v>#NUM!</v>
      </c>
      <c r="Y122" s="110" t="e">
        <f t="shared" si="73"/>
        <v>#NUM!</v>
      </c>
      <c r="Z122" s="110" t="e">
        <f t="shared" si="74"/>
        <v>#NUM!</v>
      </c>
      <c r="AA122" s="110" t="e">
        <f t="shared" si="75"/>
        <v>#NUM!</v>
      </c>
      <c r="AB122" s="103" t="e">
        <f t="shared" si="76"/>
        <v>#NUM!</v>
      </c>
      <c r="AC122" s="103" t="e">
        <f t="shared" si="77"/>
        <v>#NUM!</v>
      </c>
      <c r="AD122" s="103" t="e">
        <f t="shared" si="78"/>
        <v>#NUM!</v>
      </c>
      <c r="AE122" s="111" t="e">
        <f t="shared" si="79"/>
        <v>#NUM!</v>
      </c>
      <c r="AF122" s="104" t="e">
        <f t="shared" si="80"/>
        <v>#NUM!</v>
      </c>
      <c r="AG122" s="155">
        <f t="shared" si="34"/>
        <v>0</v>
      </c>
      <c r="AH122" s="105">
        <f t="shared" si="81"/>
        <v>0</v>
      </c>
      <c r="AI122" s="134">
        <v>75</v>
      </c>
      <c r="AJ122" s="133" t="b">
        <f t="shared" si="82"/>
        <v>1</v>
      </c>
      <c r="AK122" s="139" t="e">
        <f t="shared" si="83"/>
        <v>#NUM!</v>
      </c>
      <c r="AL122" s="112" t="e">
        <f t="shared" si="84"/>
        <v>#NUM!</v>
      </c>
    </row>
    <row r="123" spans="1:38" s="128" customFormat="1" ht="50" customHeight="1" x14ac:dyDescent="0.2">
      <c r="A123" s="116">
        <v>121</v>
      </c>
      <c r="B123" s="108"/>
      <c r="C123" s="108" t="s">
        <v>225</v>
      </c>
      <c r="D123" s="108" t="s">
        <v>131</v>
      </c>
      <c r="E123" s="108">
        <v>8</v>
      </c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10" t="e">
        <f t="shared" si="69"/>
        <v>#NUM!</v>
      </c>
      <c r="V123" s="110" t="e">
        <f t="shared" si="70"/>
        <v>#NUM!</v>
      </c>
      <c r="W123" s="110" t="e">
        <f t="shared" si="71"/>
        <v>#NUM!</v>
      </c>
      <c r="X123" s="110" t="e">
        <f t="shared" si="72"/>
        <v>#NUM!</v>
      </c>
      <c r="Y123" s="110" t="e">
        <f t="shared" si="73"/>
        <v>#NUM!</v>
      </c>
      <c r="Z123" s="110" t="e">
        <f t="shared" si="74"/>
        <v>#NUM!</v>
      </c>
      <c r="AA123" s="110" t="e">
        <f t="shared" si="75"/>
        <v>#NUM!</v>
      </c>
      <c r="AB123" s="103" t="e">
        <f t="shared" si="76"/>
        <v>#NUM!</v>
      </c>
      <c r="AC123" s="103" t="e">
        <f t="shared" si="77"/>
        <v>#NUM!</v>
      </c>
      <c r="AD123" s="103" t="e">
        <f t="shared" si="78"/>
        <v>#NUM!</v>
      </c>
      <c r="AE123" s="111" t="e">
        <f t="shared" si="79"/>
        <v>#NUM!</v>
      </c>
      <c r="AF123" s="104" t="e">
        <f t="shared" si="80"/>
        <v>#NUM!</v>
      </c>
      <c r="AG123" s="155">
        <f t="shared" si="34"/>
        <v>0</v>
      </c>
      <c r="AH123" s="105">
        <f t="shared" si="81"/>
        <v>0</v>
      </c>
      <c r="AI123" s="134">
        <v>75</v>
      </c>
      <c r="AJ123" s="133" t="b">
        <f t="shared" si="82"/>
        <v>1</v>
      </c>
      <c r="AK123" s="139" t="e">
        <f t="shared" si="83"/>
        <v>#NUM!</v>
      </c>
      <c r="AL123" s="112" t="e">
        <f t="shared" si="84"/>
        <v>#NUM!</v>
      </c>
    </row>
    <row r="124" spans="1:38" s="128" customFormat="1" ht="50" customHeight="1" x14ac:dyDescent="0.2">
      <c r="A124" s="116">
        <v>122</v>
      </c>
      <c r="B124" s="108"/>
      <c r="C124" s="108" t="s">
        <v>226</v>
      </c>
      <c r="D124" s="108" t="s">
        <v>131</v>
      </c>
      <c r="E124" s="108">
        <v>8</v>
      </c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10" t="e">
        <f t="shared" si="69"/>
        <v>#NUM!</v>
      </c>
      <c r="V124" s="110" t="e">
        <f t="shared" si="70"/>
        <v>#NUM!</v>
      </c>
      <c r="W124" s="110" t="e">
        <f t="shared" si="71"/>
        <v>#NUM!</v>
      </c>
      <c r="X124" s="110" t="e">
        <f t="shared" si="72"/>
        <v>#NUM!</v>
      </c>
      <c r="Y124" s="110" t="e">
        <f t="shared" si="73"/>
        <v>#NUM!</v>
      </c>
      <c r="Z124" s="110" t="e">
        <f t="shared" si="74"/>
        <v>#NUM!</v>
      </c>
      <c r="AA124" s="110" t="e">
        <f t="shared" si="75"/>
        <v>#NUM!</v>
      </c>
      <c r="AB124" s="103" t="e">
        <f t="shared" si="76"/>
        <v>#NUM!</v>
      </c>
      <c r="AC124" s="103" t="e">
        <f t="shared" si="77"/>
        <v>#NUM!</v>
      </c>
      <c r="AD124" s="103" t="e">
        <f t="shared" si="78"/>
        <v>#NUM!</v>
      </c>
      <c r="AE124" s="111" t="e">
        <f t="shared" si="79"/>
        <v>#NUM!</v>
      </c>
      <c r="AF124" s="104" t="e">
        <f t="shared" si="80"/>
        <v>#NUM!</v>
      </c>
      <c r="AG124" s="155">
        <f t="shared" si="34"/>
        <v>0</v>
      </c>
      <c r="AH124" s="105">
        <f t="shared" si="81"/>
        <v>0</v>
      </c>
      <c r="AI124" s="134">
        <v>75</v>
      </c>
      <c r="AJ124" s="133" t="b">
        <f t="shared" si="82"/>
        <v>1</v>
      </c>
      <c r="AK124" s="139" t="e">
        <f t="shared" si="83"/>
        <v>#NUM!</v>
      </c>
      <c r="AL124" s="112" t="e">
        <f t="shared" si="84"/>
        <v>#NUM!</v>
      </c>
    </row>
    <row r="125" spans="1:38" s="128" customFormat="1" ht="50" customHeight="1" x14ac:dyDescent="0.2">
      <c r="A125" s="116">
        <v>123</v>
      </c>
      <c r="B125" s="108"/>
      <c r="C125" s="108" t="s">
        <v>227</v>
      </c>
      <c r="D125" s="108" t="s">
        <v>131</v>
      </c>
      <c r="E125" s="108">
        <v>8</v>
      </c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10" t="e">
        <f t="shared" si="69"/>
        <v>#NUM!</v>
      </c>
      <c r="V125" s="110" t="e">
        <f t="shared" si="70"/>
        <v>#NUM!</v>
      </c>
      <c r="W125" s="110" t="e">
        <f t="shared" si="71"/>
        <v>#NUM!</v>
      </c>
      <c r="X125" s="110" t="e">
        <f t="shared" si="72"/>
        <v>#NUM!</v>
      </c>
      <c r="Y125" s="110" t="e">
        <f t="shared" si="73"/>
        <v>#NUM!</v>
      </c>
      <c r="Z125" s="110" t="e">
        <f t="shared" si="74"/>
        <v>#NUM!</v>
      </c>
      <c r="AA125" s="110" t="e">
        <f t="shared" si="75"/>
        <v>#NUM!</v>
      </c>
      <c r="AB125" s="103" t="e">
        <f t="shared" si="76"/>
        <v>#NUM!</v>
      </c>
      <c r="AC125" s="103" t="e">
        <f t="shared" si="77"/>
        <v>#NUM!</v>
      </c>
      <c r="AD125" s="103" t="e">
        <f t="shared" si="78"/>
        <v>#NUM!</v>
      </c>
      <c r="AE125" s="111" t="e">
        <f t="shared" si="79"/>
        <v>#NUM!</v>
      </c>
      <c r="AF125" s="104" t="e">
        <f t="shared" si="80"/>
        <v>#NUM!</v>
      </c>
      <c r="AG125" s="155">
        <f t="shared" si="34"/>
        <v>0</v>
      </c>
      <c r="AH125" s="105">
        <f t="shared" si="81"/>
        <v>0</v>
      </c>
      <c r="AI125" s="134">
        <v>75</v>
      </c>
      <c r="AJ125" s="133" t="b">
        <f t="shared" si="82"/>
        <v>1</v>
      </c>
      <c r="AK125" s="139" t="e">
        <f t="shared" si="83"/>
        <v>#NUM!</v>
      </c>
      <c r="AL125" s="112" t="e">
        <f t="shared" si="84"/>
        <v>#NUM!</v>
      </c>
    </row>
    <row r="126" spans="1:38" s="128" customFormat="1" ht="50" customHeight="1" x14ac:dyDescent="0.2">
      <c r="A126" s="116">
        <v>124</v>
      </c>
      <c r="B126" s="108"/>
      <c r="C126" s="108" t="s">
        <v>228</v>
      </c>
      <c r="D126" s="108" t="s">
        <v>131</v>
      </c>
      <c r="E126" s="108">
        <v>8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10" t="e">
        <f t="shared" si="69"/>
        <v>#NUM!</v>
      </c>
      <c r="V126" s="110" t="e">
        <f t="shared" si="70"/>
        <v>#NUM!</v>
      </c>
      <c r="W126" s="110" t="e">
        <f t="shared" si="71"/>
        <v>#NUM!</v>
      </c>
      <c r="X126" s="110" t="e">
        <f t="shared" si="72"/>
        <v>#NUM!</v>
      </c>
      <c r="Y126" s="110" t="e">
        <f t="shared" si="73"/>
        <v>#NUM!</v>
      </c>
      <c r="Z126" s="110" t="e">
        <f t="shared" si="74"/>
        <v>#NUM!</v>
      </c>
      <c r="AA126" s="110" t="e">
        <f t="shared" si="75"/>
        <v>#NUM!</v>
      </c>
      <c r="AB126" s="103" t="e">
        <f t="shared" si="76"/>
        <v>#NUM!</v>
      </c>
      <c r="AC126" s="103" t="e">
        <f t="shared" si="77"/>
        <v>#NUM!</v>
      </c>
      <c r="AD126" s="103" t="e">
        <f t="shared" si="78"/>
        <v>#NUM!</v>
      </c>
      <c r="AE126" s="111" t="e">
        <f t="shared" si="79"/>
        <v>#NUM!</v>
      </c>
      <c r="AF126" s="104" t="e">
        <f t="shared" si="80"/>
        <v>#NUM!</v>
      </c>
      <c r="AG126" s="155">
        <f t="shared" si="34"/>
        <v>0</v>
      </c>
      <c r="AH126" s="105">
        <f t="shared" si="81"/>
        <v>0</v>
      </c>
      <c r="AI126" s="134">
        <v>75</v>
      </c>
      <c r="AJ126" s="133" t="b">
        <f t="shared" si="82"/>
        <v>1</v>
      </c>
      <c r="AK126" s="139" t="e">
        <f t="shared" si="83"/>
        <v>#NUM!</v>
      </c>
      <c r="AL126" s="112" t="e">
        <f t="shared" si="84"/>
        <v>#NUM!</v>
      </c>
    </row>
    <row r="127" spans="1:38" s="128" customFormat="1" ht="50" customHeight="1" x14ac:dyDescent="0.2">
      <c r="A127" s="116">
        <v>125</v>
      </c>
      <c r="B127" s="108"/>
      <c r="C127" s="108" t="s">
        <v>229</v>
      </c>
      <c r="D127" s="108" t="s">
        <v>131</v>
      </c>
      <c r="E127" s="108">
        <v>8</v>
      </c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10" t="e">
        <f t="shared" si="69"/>
        <v>#NUM!</v>
      </c>
      <c r="V127" s="110" t="e">
        <f t="shared" si="70"/>
        <v>#NUM!</v>
      </c>
      <c r="W127" s="110" t="e">
        <f t="shared" si="71"/>
        <v>#NUM!</v>
      </c>
      <c r="X127" s="110" t="e">
        <f t="shared" si="72"/>
        <v>#NUM!</v>
      </c>
      <c r="Y127" s="110" t="e">
        <f t="shared" si="73"/>
        <v>#NUM!</v>
      </c>
      <c r="Z127" s="110" t="e">
        <f t="shared" si="74"/>
        <v>#NUM!</v>
      </c>
      <c r="AA127" s="110" t="e">
        <f t="shared" si="75"/>
        <v>#NUM!</v>
      </c>
      <c r="AB127" s="103" t="e">
        <f t="shared" si="76"/>
        <v>#NUM!</v>
      </c>
      <c r="AC127" s="103" t="e">
        <f t="shared" si="77"/>
        <v>#NUM!</v>
      </c>
      <c r="AD127" s="103" t="e">
        <f t="shared" si="78"/>
        <v>#NUM!</v>
      </c>
      <c r="AE127" s="111" t="e">
        <f t="shared" si="79"/>
        <v>#NUM!</v>
      </c>
      <c r="AF127" s="104" t="e">
        <f t="shared" si="80"/>
        <v>#NUM!</v>
      </c>
      <c r="AG127" s="155">
        <f t="shared" si="34"/>
        <v>0</v>
      </c>
      <c r="AH127" s="105">
        <f t="shared" si="81"/>
        <v>0</v>
      </c>
      <c r="AI127" s="134">
        <v>75</v>
      </c>
      <c r="AJ127" s="133" t="b">
        <f t="shared" si="82"/>
        <v>1</v>
      </c>
      <c r="AK127" s="139" t="e">
        <f t="shared" si="83"/>
        <v>#NUM!</v>
      </c>
      <c r="AL127" s="112" t="e">
        <f t="shared" si="84"/>
        <v>#NUM!</v>
      </c>
    </row>
    <row r="128" spans="1:38" s="128" customFormat="1" ht="50" customHeight="1" x14ac:dyDescent="0.2">
      <c r="A128" s="116">
        <v>126</v>
      </c>
      <c r="B128" s="108"/>
      <c r="C128" s="108" t="s">
        <v>230</v>
      </c>
      <c r="D128" s="108" t="s">
        <v>131</v>
      </c>
      <c r="E128" s="108">
        <v>8</v>
      </c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10" t="e">
        <f t="shared" si="69"/>
        <v>#NUM!</v>
      </c>
      <c r="V128" s="110" t="e">
        <f t="shared" si="70"/>
        <v>#NUM!</v>
      </c>
      <c r="W128" s="110" t="e">
        <f t="shared" si="71"/>
        <v>#NUM!</v>
      </c>
      <c r="X128" s="110" t="e">
        <f t="shared" si="72"/>
        <v>#NUM!</v>
      </c>
      <c r="Y128" s="110" t="e">
        <f t="shared" si="73"/>
        <v>#NUM!</v>
      </c>
      <c r="Z128" s="110" t="e">
        <f t="shared" si="74"/>
        <v>#NUM!</v>
      </c>
      <c r="AA128" s="110" t="e">
        <f t="shared" si="75"/>
        <v>#NUM!</v>
      </c>
      <c r="AB128" s="103" t="e">
        <f t="shared" si="76"/>
        <v>#NUM!</v>
      </c>
      <c r="AC128" s="103" t="e">
        <f t="shared" si="77"/>
        <v>#NUM!</v>
      </c>
      <c r="AD128" s="103" t="e">
        <f t="shared" si="78"/>
        <v>#NUM!</v>
      </c>
      <c r="AE128" s="111" t="e">
        <f t="shared" si="79"/>
        <v>#NUM!</v>
      </c>
      <c r="AF128" s="104" t="e">
        <f t="shared" si="80"/>
        <v>#NUM!</v>
      </c>
      <c r="AG128" s="155">
        <f t="shared" si="34"/>
        <v>0</v>
      </c>
      <c r="AH128" s="105">
        <f t="shared" si="81"/>
        <v>0</v>
      </c>
      <c r="AI128" s="134">
        <v>75</v>
      </c>
      <c r="AJ128" s="133" t="b">
        <f t="shared" si="82"/>
        <v>1</v>
      </c>
      <c r="AK128" s="139" t="e">
        <f t="shared" si="83"/>
        <v>#NUM!</v>
      </c>
      <c r="AL128" s="112" t="e">
        <f t="shared" si="84"/>
        <v>#NUM!</v>
      </c>
    </row>
    <row r="129" spans="1:38" s="128" customFormat="1" ht="50" customHeight="1" x14ac:dyDescent="0.2">
      <c r="A129" s="116">
        <v>127</v>
      </c>
      <c r="B129" s="108"/>
      <c r="C129" s="108" t="s">
        <v>231</v>
      </c>
      <c r="D129" s="108" t="s">
        <v>131</v>
      </c>
      <c r="E129" s="108">
        <v>8</v>
      </c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10" t="e">
        <f t="shared" si="69"/>
        <v>#NUM!</v>
      </c>
      <c r="V129" s="110" t="e">
        <f t="shared" si="70"/>
        <v>#NUM!</v>
      </c>
      <c r="W129" s="110" t="e">
        <f t="shared" si="71"/>
        <v>#NUM!</v>
      </c>
      <c r="X129" s="110" t="e">
        <f t="shared" si="72"/>
        <v>#NUM!</v>
      </c>
      <c r="Y129" s="110" t="e">
        <f t="shared" si="73"/>
        <v>#NUM!</v>
      </c>
      <c r="Z129" s="110" t="e">
        <f t="shared" si="74"/>
        <v>#NUM!</v>
      </c>
      <c r="AA129" s="110" t="e">
        <f t="shared" si="75"/>
        <v>#NUM!</v>
      </c>
      <c r="AB129" s="103" t="e">
        <f t="shared" si="76"/>
        <v>#NUM!</v>
      </c>
      <c r="AC129" s="103" t="e">
        <f t="shared" si="77"/>
        <v>#NUM!</v>
      </c>
      <c r="AD129" s="103" t="e">
        <f t="shared" si="78"/>
        <v>#NUM!</v>
      </c>
      <c r="AE129" s="111" t="e">
        <f t="shared" si="79"/>
        <v>#NUM!</v>
      </c>
      <c r="AF129" s="104" t="e">
        <f t="shared" si="80"/>
        <v>#NUM!</v>
      </c>
      <c r="AG129" s="155">
        <f t="shared" si="34"/>
        <v>0</v>
      </c>
      <c r="AH129" s="105">
        <f t="shared" si="81"/>
        <v>0</v>
      </c>
      <c r="AI129" s="134">
        <v>75</v>
      </c>
      <c r="AJ129" s="133" t="b">
        <f t="shared" si="82"/>
        <v>1</v>
      </c>
      <c r="AK129" s="139" t="e">
        <f t="shared" si="83"/>
        <v>#NUM!</v>
      </c>
      <c r="AL129" s="112" t="e">
        <f t="shared" si="84"/>
        <v>#NUM!</v>
      </c>
    </row>
    <row r="130" spans="1:38" s="128" customFormat="1" ht="50" customHeight="1" x14ac:dyDescent="0.2">
      <c r="A130" s="116">
        <v>128</v>
      </c>
      <c r="B130" s="108"/>
      <c r="C130" s="108" t="s">
        <v>232</v>
      </c>
      <c r="D130" s="108" t="s">
        <v>131</v>
      </c>
      <c r="E130" s="108">
        <v>8</v>
      </c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10" t="e">
        <f t="shared" si="69"/>
        <v>#NUM!</v>
      </c>
      <c r="V130" s="110" t="e">
        <f t="shared" si="70"/>
        <v>#NUM!</v>
      </c>
      <c r="W130" s="110" t="e">
        <f t="shared" si="71"/>
        <v>#NUM!</v>
      </c>
      <c r="X130" s="110" t="e">
        <f t="shared" si="72"/>
        <v>#NUM!</v>
      </c>
      <c r="Y130" s="110" t="e">
        <f t="shared" si="73"/>
        <v>#NUM!</v>
      </c>
      <c r="Z130" s="110" t="e">
        <f t="shared" si="74"/>
        <v>#NUM!</v>
      </c>
      <c r="AA130" s="110" t="e">
        <f t="shared" si="75"/>
        <v>#NUM!</v>
      </c>
      <c r="AB130" s="103" t="e">
        <f t="shared" si="76"/>
        <v>#NUM!</v>
      </c>
      <c r="AC130" s="103" t="e">
        <f t="shared" si="77"/>
        <v>#NUM!</v>
      </c>
      <c r="AD130" s="103" t="e">
        <f t="shared" si="78"/>
        <v>#NUM!</v>
      </c>
      <c r="AE130" s="111" t="e">
        <f t="shared" si="79"/>
        <v>#NUM!</v>
      </c>
      <c r="AF130" s="104" t="e">
        <f t="shared" si="80"/>
        <v>#NUM!</v>
      </c>
      <c r="AG130" s="155">
        <f t="shared" si="34"/>
        <v>0</v>
      </c>
      <c r="AH130" s="105">
        <f t="shared" si="81"/>
        <v>0</v>
      </c>
      <c r="AI130" s="134">
        <v>75</v>
      </c>
      <c r="AJ130" s="133" t="b">
        <f t="shared" si="82"/>
        <v>1</v>
      </c>
      <c r="AK130" s="139" t="e">
        <f t="shared" si="83"/>
        <v>#NUM!</v>
      </c>
      <c r="AL130" s="112" t="e">
        <f t="shared" si="84"/>
        <v>#NUM!</v>
      </c>
    </row>
    <row r="131" spans="1:38" s="128" customFormat="1" ht="50" customHeight="1" x14ac:dyDescent="0.2">
      <c r="A131" s="116">
        <v>129</v>
      </c>
      <c r="B131" s="108"/>
      <c r="C131" s="108" t="s">
        <v>233</v>
      </c>
      <c r="D131" s="108" t="s">
        <v>131</v>
      </c>
      <c r="E131" s="108">
        <v>8</v>
      </c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10" t="e">
        <f t="shared" si="69"/>
        <v>#NUM!</v>
      </c>
      <c r="V131" s="110" t="e">
        <f t="shared" si="70"/>
        <v>#NUM!</v>
      </c>
      <c r="W131" s="110" t="e">
        <f t="shared" si="71"/>
        <v>#NUM!</v>
      </c>
      <c r="X131" s="110" t="e">
        <f t="shared" si="72"/>
        <v>#NUM!</v>
      </c>
      <c r="Y131" s="110" t="e">
        <f t="shared" si="73"/>
        <v>#NUM!</v>
      </c>
      <c r="Z131" s="110" t="e">
        <f t="shared" si="74"/>
        <v>#NUM!</v>
      </c>
      <c r="AA131" s="110" t="e">
        <f t="shared" si="75"/>
        <v>#NUM!</v>
      </c>
      <c r="AB131" s="103" t="e">
        <f t="shared" si="76"/>
        <v>#NUM!</v>
      </c>
      <c r="AC131" s="103" t="e">
        <f t="shared" si="77"/>
        <v>#NUM!</v>
      </c>
      <c r="AD131" s="103" t="e">
        <f t="shared" si="78"/>
        <v>#NUM!</v>
      </c>
      <c r="AE131" s="111" t="e">
        <f t="shared" si="79"/>
        <v>#NUM!</v>
      </c>
      <c r="AF131" s="104" t="e">
        <f t="shared" si="80"/>
        <v>#NUM!</v>
      </c>
      <c r="AG131" s="155">
        <f t="shared" si="34"/>
        <v>0</v>
      </c>
      <c r="AH131" s="105">
        <f t="shared" si="81"/>
        <v>0</v>
      </c>
      <c r="AI131" s="134">
        <v>75</v>
      </c>
      <c r="AJ131" s="133" t="b">
        <f t="shared" si="82"/>
        <v>1</v>
      </c>
      <c r="AK131" s="139" t="e">
        <f t="shared" si="83"/>
        <v>#NUM!</v>
      </c>
      <c r="AL131" s="112" t="e">
        <f t="shared" si="84"/>
        <v>#NUM!</v>
      </c>
    </row>
    <row r="132" spans="1:38" s="128" customFormat="1" ht="50" customHeight="1" x14ac:dyDescent="0.2">
      <c r="A132" s="116">
        <v>130</v>
      </c>
      <c r="B132" s="108"/>
      <c r="C132" s="108" t="s">
        <v>234</v>
      </c>
      <c r="D132" s="108" t="s">
        <v>131</v>
      </c>
      <c r="E132" s="108">
        <v>8</v>
      </c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10" t="e">
        <f t="shared" si="69"/>
        <v>#NUM!</v>
      </c>
      <c r="V132" s="110" t="e">
        <f t="shared" si="70"/>
        <v>#NUM!</v>
      </c>
      <c r="W132" s="110" t="e">
        <f t="shared" si="71"/>
        <v>#NUM!</v>
      </c>
      <c r="X132" s="110" t="e">
        <f t="shared" si="72"/>
        <v>#NUM!</v>
      </c>
      <c r="Y132" s="110" t="e">
        <f t="shared" si="73"/>
        <v>#NUM!</v>
      </c>
      <c r="Z132" s="110" t="e">
        <f t="shared" si="74"/>
        <v>#NUM!</v>
      </c>
      <c r="AA132" s="110" t="e">
        <f t="shared" si="75"/>
        <v>#NUM!</v>
      </c>
      <c r="AB132" s="103" t="e">
        <f t="shared" si="76"/>
        <v>#NUM!</v>
      </c>
      <c r="AC132" s="103" t="e">
        <f t="shared" si="77"/>
        <v>#NUM!</v>
      </c>
      <c r="AD132" s="103" t="e">
        <f t="shared" si="78"/>
        <v>#NUM!</v>
      </c>
      <c r="AE132" s="111" t="e">
        <f t="shared" si="79"/>
        <v>#NUM!</v>
      </c>
      <c r="AF132" s="104" t="e">
        <f t="shared" si="80"/>
        <v>#NUM!</v>
      </c>
      <c r="AG132" s="155">
        <f t="shared" ref="AG132:AG195" si="85">G132</f>
        <v>0</v>
      </c>
      <c r="AH132" s="105">
        <f t="shared" si="81"/>
        <v>0</v>
      </c>
      <c r="AI132" s="134">
        <v>75</v>
      </c>
      <c r="AJ132" s="133" t="b">
        <f t="shared" si="82"/>
        <v>1</v>
      </c>
      <c r="AK132" s="139" t="e">
        <f t="shared" si="83"/>
        <v>#NUM!</v>
      </c>
      <c r="AL132" s="112" t="e">
        <f t="shared" si="84"/>
        <v>#NUM!</v>
      </c>
    </row>
    <row r="133" spans="1:38" s="128" customFormat="1" ht="50" customHeight="1" x14ac:dyDescent="0.2">
      <c r="A133" s="116">
        <v>131</v>
      </c>
      <c r="B133" s="108"/>
      <c r="C133" s="108" t="s">
        <v>235</v>
      </c>
      <c r="D133" s="108" t="s">
        <v>131</v>
      </c>
      <c r="E133" s="108">
        <v>8</v>
      </c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10" t="e">
        <f t="shared" si="69"/>
        <v>#NUM!</v>
      </c>
      <c r="V133" s="110" t="e">
        <f t="shared" si="70"/>
        <v>#NUM!</v>
      </c>
      <c r="W133" s="110" t="e">
        <f t="shared" si="71"/>
        <v>#NUM!</v>
      </c>
      <c r="X133" s="110" t="e">
        <f t="shared" si="72"/>
        <v>#NUM!</v>
      </c>
      <c r="Y133" s="110" t="e">
        <f t="shared" si="73"/>
        <v>#NUM!</v>
      </c>
      <c r="Z133" s="110" t="e">
        <f t="shared" si="74"/>
        <v>#NUM!</v>
      </c>
      <c r="AA133" s="110" t="e">
        <f t="shared" si="75"/>
        <v>#NUM!</v>
      </c>
      <c r="AB133" s="103" t="e">
        <f t="shared" si="76"/>
        <v>#NUM!</v>
      </c>
      <c r="AC133" s="103" t="e">
        <f t="shared" si="77"/>
        <v>#NUM!</v>
      </c>
      <c r="AD133" s="103" t="e">
        <f t="shared" si="78"/>
        <v>#NUM!</v>
      </c>
      <c r="AE133" s="111" t="e">
        <f t="shared" si="79"/>
        <v>#NUM!</v>
      </c>
      <c r="AF133" s="104" t="e">
        <f t="shared" si="80"/>
        <v>#NUM!</v>
      </c>
      <c r="AG133" s="155">
        <f t="shared" si="85"/>
        <v>0</v>
      </c>
      <c r="AH133" s="105">
        <f t="shared" si="81"/>
        <v>0</v>
      </c>
      <c r="AI133" s="134">
        <v>75</v>
      </c>
      <c r="AJ133" s="133" t="b">
        <f t="shared" si="82"/>
        <v>1</v>
      </c>
      <c r="AK133" s="139" t="e">
        <f t="shared" si="83"/>
        <v>#NUM!</v>
      </c>
      <c r="AL133" s="112" t="e">
        <f t="shared" si="84"/>
        <v>#NUM!</v>
      </c>
    </row>
    <row r="134" spans="1:38" s="128" customFormat="1" ht="50" customHeight="1" x14ac:dyDescent="0.2">
      <c r="A134" s="116">
        <v>132</v>
      </c>
      <c r="B134" s="108"/>
      <c r="C134" s="108" t="s">
        <v>236</v>
      </c>
      <c r="D134" s="108" t="s">
        <v>131</v>
      </c>
      <c r="E134" s="108">
        <v>8</v>
      </c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10" t="e">
        <f t="shared" si="69"/>
        <v>#NUM!</v>
      </c>
      <c r="V134" s="110" t="e">
        <f t="shared" si="70"/>
        <v>#NUM!</v>
      </c>
      <c r="W134" s="110" t="e">
        <f t="shared" si="71"/>
        <v>#NUM!</v>
      </c>
      <c r="X134" s="110" t="e">
        <f t="shared" si="72"/>
        <v>#NUM!</v>
      </c>
      <c r="Y134" s="110" t="e">
        <f t="shared" si="73"/>
        <v>#NUM!</v>
      </c>
      <c r="Z134" s="110" t="e">
        <f t="shared" si="74"/>
        <v>#NUM!</v>
      </c>
      <c r="AA134" s="110" t="e">
        <f t="shared" si="75"/>
        <v>#NUM!</v>
      </c>
      <c r="AB134" s="103" t="e">
        <f t="shared" si="76"/>
        <v>#NUM!</v>
      </c>
      <c r="AC134" s="103" t="e">
        <f t="shared" si="77"/>
        <v>#NUM!</v>
      </c>
      <c r="AD134" s="103" t="e">
        <f t="shared" si="78"/>
        <v>#NUM!</v>
      </c>
      <c r="AE134" s="111" t="e">
        <f t="shared" si="79"/>
        <v>#NUM!</v>
      </c>
      <c r="AF134" s="104" t="e">
        <f t="shared" si="80"/>
        <v>#NUM!</v>
      </c>
      <c r="AG134" s="155">
        <f t="shared" si="85"/>
        <v>0</v>
      </c>
      <c r="AH134" s="105">
        <f t="shared" si="81"/>
        <v>0</v>
      </c>
      <c r="AI134" s="134">
        <v>75</v>
      </c>
      <c r="AJ134" s="133" t="b">
        <f t="shared" si="82"/>
        <v>1</v>
      </c>
      <c r="AK134" s="139" t="e">
        <f t="shared" si="83"/>
        <v>#NUM!</v>
      </c>
      <c r="AL134" s="112" t="e">
        <f t="shared" si="84"/>
        <v>#NUM!</v>
      </c>
    </row>
    <row r="135" spans="1:38" s="128" customFormat="1" ht="50" customHeight="1" x14ac:dyDescent="0.2">
      <c r="A135" s="116">
        <v>133</v>
      </c>
      <c r="B135" s="108"/>
      <c r="C135" s="108" t="s">
        <v>237</v>
      </c>
      <c r="D135" s="108" t="s">
        <v>131</v>
      </c>
      <c r="E135" s="108">
        <v>8</v>
      </c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10" t="e">
        <f t="shared" si="69"/>
        <v>#NUM!</v>
      </c>
      <c r="V135" s="110" t="e">
        <f t="shared" si="70"/>
        <v>#NUM!</v>
      </c>
      <c r="W135" s="110" t="e">
        <f t="shared" si="71"/>
        <v>#NUM!</v>
      </c>
      <c r="X135" s="110" t="e">
        <f t="shared" si="72"/>
        <v>#NUM!</v>
      </c>
      <c r="Y135" s="110" t="e">
        <f t="shared" si="73"/>
        <v>#NUM!</v>
      </c>
      <c r="Z135" s="110" t="e">
        <f t="shared" si="74"/>
        <v>#NUM!</v>
      </c>
      <c r="AA135" s="110" t="e">
        <f t="shared" si="75"/>
        <v>#NUM!</v>
      </c>
      <c r="AB135" s="103" t="e">
        <f t="shared" si="76"/>
        <v>#NUM!</v>
      </c>
      <c r="AC135" s="103" t="e">
        <f t="shared" si="77"/>
        <v>#NUM!</v>
      </c>
      <c r="AD135" s="103" t="e">
        <f t="shared" si="78"/>
        <v>#NUM!</v>
      </c>
      <c r="AE135" s="111" t="e">
        <f t="shared" si="79"/>
        <v>#NUM!</v>
      </c>
      <c r="AF135" s="104" t="e">
        <f t="shared" si="80"/>
        <v>#NUM!</v>
      </c>
      <c r="AG135" s="155">
        <f t="shared" si="85"/>
        <v>0</v>
      </c>
      <c r="AH135" s="105">
        <f t="shared" si="81"/>
        <v>0</v>
      </c>
      <c r="AI135" s="134">
        <v>75</v>
      </c>
      <c r="AJ135" s="133" t="b">
        <f t="shared" si="82"/>
        <v>1</v>
      </c>
      <c r="AK135" s="139" t="e">
        <f t="shared" si="83"/>
        <v>#NUM!</v>
      </c>
      <c r="AL135" s="112" t="e">
        <f t="shared" si="84"/>
        <v>#NUM!</v>
      </c>
    </row>
    <row r="136" spans="1:38" s="128" customFormat="1" ht="50" customHeight="1" x14ac:dyDescent="0.2">
      <c r="A136" s="116">
        <v>134</v>
      </c>
      <c r="B136" s="108"/>
      <c r="C136" s="108" t="s">
        <v>238</v>
      </c>
      <c r="D136" s="108" t="s">
        <v>131</v>
      </c>
      <c r="E136" s="108">
        <v>8</v>
      </c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10" t="e">
        <f t="shared" si="69"/>
        <v>#NUM!</v>
      </c>
      <c r="V136" s="110" t="e">
        <f t="shared" si="70"/>
        <v>#NUM!</v>
      </c>
      <c r="W136" s="110" t="e">
        <f t="shared" si="71"/>
        <v>#NUM!</v>
      </c>
      <c r="X136" s="110" t="e">
        <f t="shared" si="72"/>
        <v>#NUM!</v>
      </c>
      <c r="Y136" s="110" t="e">
        <f t="shared" si="73"/>
        <v>#NUM!</v>
      </c>
      <c r="Z136" s="110" t="e">
        <f t="shared" si="74"/>
        <v>#NUM!</v>
      </c>
      <c r="AA136" s="110" t="e">
        <f t="shared" si="75"/>
        <v>#NUM!</v>
      </c>
      <c r="AB136" s="103" t="e">
        <f t="shared" si="76"/>
        <v>#NUM!</v>
      </c>
      <c r="AC136" s="103" t="e">
        <f t="shared" si="77"/>
        <v>#NUM!</v>
      </c>
      <c r="AD136" s="103" t="e">
        <f t="shared" si="78"/>
        <v>#NUM!</v>
      </c>
      <c r="AE136" s="111" t="e">
        <f t="shared" si="79"/>
        <v>#NUM!</v>
      </c>
      <c r="AF136" s="104" t="e">
        <f t="shared" si="80"/>
        <v>#NUM!</v>
      </c>
      <c r="AG136" s="155">
        <f t="shared" si="85"/>
        <v>0</v>
      </c>
      <c r="AH136" s="105">
        <f t="shared" si="81"/>
        <v>0</v>
      </c>
      <c r="AI136" s="134">
        <v>75</v>
      </c>
      <c r="AJ136" s="133" t="b">
        <f t="shared" si="82"/>
        <v>1</v>
      </c>
      <c r="AK136" s="139" t="e">
        <f t="shared" si="83"/>
        <v>#NUM!</v>
      </c>
      <c r="AL136" s="112" t="e">
        <f t="shared" si="84"/>
        <v>#NUM!</v>
      </c>
    </row>
    <row r="137" spans="1:38" s="128" customFormat="1" ht="50" customHeight="1" x14ac:dyDescent="0.2">
      <c r="A137" s="116">
        <v>135</v>
      </c>
      <c r="B137" s="108"/>
      <c r="C137" s="108" t="s">
        <v>239</v>
      </c>
      <c r="D137" s="108" t="s">
        <v>131</v>
      </c>
      <c r="E137" s="108">
        <v>8</v>
      </c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10" t="e">
        <f t="shared" si="69"/>
        <v>#NUM!</v>
      </c>
      <c r="V137" s="110" t="e">
        <f t="shared" si="70"/>
        <v>#NUM!</v>
      </c>
      <c r="W137" s="110" t="e">
        <f t="shared" si="71"/>
        <v>#NUM!</v>
      </c>
      <c r="X137" s="110" t="e">
        <f t="shared" si="72"/>
        <v>#NUM!</v>
      </c>
      <c r="Y137" s="110" t="e">
        <f t="shared" si="73"/>
        <v>#NUM!</v>
      </c>
      <c r="Z137" s="110" t="e">
        <f t="shared" si="74"/>
        <v>#NUM!</v>
      </c>
      <c r="AA137" s="110" t="e">
        <f t="shared" si="75"/>
        <v>#NUM!</v>
      </c>
      <c r="AB137" s="103" t="e">
        <f t="shared" si="76"/>
        <v>#NUM!</v>
      </c>
      <c r="AC137" s="103" t="e">
        <f t="shared" si="77"/>
        <v>#NUM!</v>
      </c>
      <c r="AD137" s="103" t="e">
        <f t="shared" si="78"/>
        <v>#NUM!</v>
      </c>
      <c r="AE137" s="111" t="e">
        <f t="shared" si="79"/>
        <v>#NUM!</v>
      </c>
      <c r="AF137" s="104" t="e">
        <f t="shared" si="80"/>
        <v>#NUM!</v>
      </c>
      <c r="AG137" s="155">
        <f t="shared" si="85"/>
        <v>0</v>
      </c>
      <c r="AH137" s="105">
        <f t="shared" si="81"/>
        <v>0</v>
      </c>
      <c r="AI137" s="134">
        <v>75</v>
      </c>
      <c r="AJ137" s="133" t="b">
        <f t="shared" si="82"/>
        <v>1</v>
      </c>
      <c r="AK137" s="139" t="e">
        <f t="shared" si="83"/>
        <v>#NUM!</v>
      </c>
      <c r="AL137" s="112" t="e">
        <f t="shared" si="84"/>
        <v>#NUM!</v>
      </c>
    </row>
    <row r="138" spans="1:38" s="128" customFormat="1" ht="50" customHeight="1" x14ac:dyDescent="0.2">
      <c r="A138" s="116">
        <v>136</v>
      </c>
      <c r="B138" s="108"/>
      <c r="C138" s="108" t="s">
        <v>240</v>
      </c>
      <c r="D138" s="108" t="s">
        <v>131</v>
      </c>
      <c r="E138" s="108">
        <v>8</v>
      </c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10" t="e">
        <f t="shared" si="69"/>
        <v>#NUM!</v>
      </c>
      <c r="V138" s="110" t="e">
        <f t="shared" si="70"/>
        <v>#NUM!</v>
      </c>
      <c r="W138" s="110" t="e">
        <f t="shared" si="71"/>
        <v>#NUM!</v>
      </c>
      <c r="X138" s="110" t="e">
        <f t="shared" si="72"/>
        <v>#NUM!</v>
      </c>
      <c r="Y138" s="110" t="e">
        <f t="shared" si="73"/>
        <v>#NUM!</v>
      </c>
      <c r="Z138" s="110" t="e">
        <f t="shared" si="74"/>
        <v>#NUM!</v>
      </c>
      <c r="AA138" s="110" t="e">
        <f t="shared" si="75"/>
        <v>#NUM!</v>
      </c>
      <c r="AB138" s="103" t="e">
        <f t="shared" si="76"/>
        <v>#NUM!</v>
      </c>
      <c r="AC138" s="103" t="e">
        <f t="shared" si="77"/>
        <v>#NUM!</v>
      </c>
      <c r="AD138" s="103" t="e">
        <f t="shared" si="78"/>
        <v>#NUM!</v>
      </c>
      <c r="AE138" s="111" t="e">
        <f t="shared" si="79"/>
        <v>#NUM!</v>
      </c>
      <c r="AF138" s="104" t="e">
        <f t="shared" si="80"/>
        <v>#NUM!</v>
      </c>
      <c r="AG138" s="155">
        <f t="shared" si="85"/>
        <v>0</v>
      </c>
      <c r="AH138" s="105">
        <f t="shared" si="81"/>
        <v>0</v>
      </c>
      <c r="AI138" s="134">
        <v>75</v>
      </c>
      <c r="AJ138" s="133" t="b">
        <f t="shared" si="82"/>
        <v>1</v>
      </c>
      <c r="AK138" s="139" t="e">
        <f t="shared" si="83"/>
        <v>#NUM!</v>
      </c>
      <c r="AL138" s="112" t="e">
        <f t="shared" si="84"/>
        <v>#NUM!</v>
      </c>
    </row>
    <row r="139" spans="1:38" s="128" customFormat="1" ht="50" customHeight="1" x14ac:dyDescent="0.2">
      <c r="A139" s="116">
        <v>137</v>
      </c>
      <c r="B139" s="108"/>
      <c r="C139" s="108" t="s">
        <v>241</v>
      </c>
      <c r="D139" s="108" t="s">
        <v>131</v>
      </c>
      <c r="E139" s="108">
        <v>8</v>
      </c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10" t="e">
        <f t="shared" si="69"/>
        <v>#NUM!</v>
      </c>
      <c r="V139" s="110" t="e">
        <f t="shared" si="70"/>
        <v>#NUM!</v>
      </c>
      <c r="W139" s="110" t="e">
        <f t="shared" si="71"/>
        <v>#NUM!</v>
      </c>
      <c r="X139" s="110" t="e">
        <f t="shared" si="72"/>
        <v>#NUM!</v>
      </c>
      <c r="Y139" s="110" t="e">
        <f t="shared" si="73"/>
        <v>#NUM!</v>
      </c>
      <c r="Z139" s="110" t="e">
        <f t="shared" si="74"/>
        <v>#NUM!</v>
      </c>
      <c r="AA139" s="110" t="e">
        <f t="shared" si="75"/>
        <v>#NUM!</v>
      </c>
      <c r="AB139" s="103" t="e">
        <f t="shared" si="76"/>
        <v>#NUM!</v>
      </c>
      <c r="AC139" s="103" t="e">
        <f t="shared" si="77"/>
        <v>#NUM!</v>
      </c>
      <c r="AD139" s="103" t="e">
        <f t="shared" si="78"/>
        <v>#NUM!</v>
      </c>
      <c r="AE139" s="111" t="e">
        <f t="shared" si="79"/>
        <v>#NUM!</v>
      </c>
      <c r="AF139" s="104" t="e">
        <f t="shared" si="80"/>
        <v>#NUM!</v>
      </c>
      <c r="AG139" s="155">
        <f t="shared" si="85"/>
        <v>0</v>
      </c>
      <c r="AH139" s="105">
        <f t="shared" si="81"/>
        <v>0</v>
      </c>
      <c r="AI139" s="134">
        <v>75</v>
      </c>
      <c r="AJ139" s="133" t="b">
        <f t="shared" si="82"/>
        <v>1</v>
      </c>
      <c r="AK139" s="139" t="e">
        <f t="shared" si="83"/>
        <v>#NUM!</v>
      </c>
      <c r="AL139" s="112" t="e">
        <f t="shared" si="84"/>
        <v>#NUM!</v>
      </c>
    </row>
    <row r="140" spans="1:38" s="128" customFormat="1" ht="50" customHeight="1" x14ac:dyDescent="0.2">
      <c r="A140" s="116">
        <v>138</v>
      </c>
      <c r="B140" s="108"/>
      <c r="C140" s="108" t="s">
        <v>242</v>
      </c>
      <c r="D140" s="108" t="s">
        <v>131</v>
      </c>
      <c r="E140" s="108">
        <v>8</v>
      </c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10" t="e">
        <f t="shared" si="69"/>
        <v>#NUM!</v>
      </c>
      <c r="V140" s="110" t="e">
        <f t="shared" si="70"/>
        <v>#NUM!</v>
      </c>
      <c r="W140" s="110" t="e">
        <f t="shared" si="71"/>
        <v>#NUM!</v>
      </c>
      <c r="X140" s="110" t="e">
        <f t="shared" si="72"/>
        <v>#NUM!</v>
      </c>
      <c r="Y140" s="110" t="e">
        <f t="shared" si="73"/>
        <v>#NUM!</v>
      </c>
      <c r="Z140" s="110" t="e">
        <f t="shared" si="74"/>
        <v>#NUM!</v>
      </c>
      <c r="AA140" s="110" t="e">
        <f t="shared" si="75"/>
        <v>#NUM!</v>
      </c>
      <c r="AB140" s="103" t="e">
        <f t="shared" si="76"/>
        <v>#NUM!</v>
      </c>
      <c r="AC140" s="103" t="e">
        <f t="shared" si="77"/>
        <v>#NUM!</v>
      </c>
      <c r="AD140" s="103" t="e">
        <f t="shared" si="78"/>
        <v>#NUM!</v>
      </c>
      <c r="AE140" s="111" t="e">
        <f t="shared" si="79"/>
        <v>#NUM!</v>
      </c>
      <c r="AF140" s="104" t="e">
        <f t="shared" si="80"/>
        <v>#NUM!</v>
      </c>
      <c r="AG140" s="155">
        <f t="shared" si="85"/>
        <v>0</v>
      </c>
      <c r="AH140" s="105">
        <f t="shared" si="81"/>
        <v>0</v>
      </c>
      <c r="AI140" s="134">
        <v>75</v>
      </c>
      <c r="AJ140" s="133" t="b">
        <f t="shared" si="82"/>
        <v>1</v>
      </c>
      <c r="AK140" s="139" t="e">
        <f t="shared" si="83"/>
        <v>#NUM!</v>
      </c>
      <c r="AL140" s="112" t="e">
        <f t="shared" si="84"/>
        <v>#NUM!</v>
      </c>
    </row>
    <row r="141" spans="1:38" s="128" customFormat="1" ht="50" customHeight="1" x14ac:dyDescent="0.2">
      <c r="A141" s="116">
        <v>139</v>
      </c>
      <c r="B141" s="108"/>
      <c r="C141" s="108" t="s">
        <v>243</v>
      </c>
      <c r="D141" s="108" t="s">
        <v>131</v>
      </c>
      <c r="E141" s="108">
        <v>8</v>
      </c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10" t="e">
        <f t="shared" ref="U141:U143" si="86">IF(AND($AC141&lt;=J141,J141&lt;=$AD141),J141)</f>
        <v>#NUM!</v>
      </c>
      <c r="V141" s="110" t="e">
        <f t="shared" ref="V141:V143" si="87">IF(AND($AC141&lt;=K141,K141&lt;=$AD141),K141)</f>
        <v>#NUM!</v>
      </c>
      <c r="W141" s="110" t="e">
        <f t="shared" ref="W141:W143" si="88">IF(AND($AC141&lt;=L141,L141&lt;=$AD141),L141)</f>
        <v>#NUM!</v>
      </c>
      <c r="X141" s="110" t="e">
        <f t="shared" ref="X141:X143" si="89">IF(AND($AC141&lt;=M141,M141&lt;=$AD141),M141)</f>
        <v>#NUM!</v>
      </c>
      <c r="Y141" s="110" t="e">
        <f t="shared" ref="Y141:Y143" si="90">IF(AND($AC141&lt;=N141,N141&lt;=$AD141),N141)</f>
        <v>#NUM!</v>
      </c>
      <c r="Z141" s="110" t="e">
        <f t="shared" ref="Z141:Z143" si="91">IF(AND($AC141&lt;=O141,O141&lt;=$AD141),O141)</f>
        <v>#NUM!</v>
      </c>
      <c r="AA141" s="110" t="e">
        <f t="shared" ref="AA141:AA143" si="92">IF(AND($AC141&lt;=P141,P141&lt;=$AD141),P141)</f>
        <v>#NUM!</v>
      </c>
      <c r="AB141" s="103" t="e">
        <f t="shared" ref="AB141:AB143" si="93">MEDIAN(F141:P141)</f>
        <v>#NUM!</v>
      </c>
      <c r="AC141" s="103" t="e">
        <f t="shared" ref="AC141:AC143" si="94">0.5*AB141</f>
        <v>#NUM!</v>
      </c>
      <c r="AD141" s="103" t="e">
        <f t="shared" ref="AD141:AD143" si="95">1.5*AB141</f>
        <v>#NUM!</v>
      </c>
      <c r="AE141" s="111" t="e">
        <f t="shared" ref="AE141:AE143" si="96">MEDIAN(Q141:AA141)</f>
        <v>#NUM!</v>
      </c>
      <c r="AF141" s="104" t="e">
        <f t="shared" ref="AF141:AF143" si="97">AVERAGE(Q141:AA141)</f>
        <v>#NUM!</v>
      </c>
      <c r="AG141" s="155">
        <f t="shared" si="85"/>
        <v>0</v>
      </c>
      <c r="AH141" s="105">
        <f t="shared" ref="AH141:AH143" si="98">(AG141*E141)</f>
        <v>0</v>
      </c>
      <c r="AI141" s="134">
        <v>75</v>
      </c>
      <c r="AJ141" s="133" t="b">
        <f t="shared" ref="AJ141:AJ143" si="99">AG141=F141</f>
        <v>1</v>
      </c>
      <c r="AK141" s="139" t="e">
        <f t="shared" ref="AK141:AK143" si="100">F141-MIN(AE141,AF141)</f>
        <v>#NUM!</v>
      </c>
      <c r="AL141" s="112" t="e">
        <f t="shared" ref="AL141:AL143" si="101">AK141/MIN(AE141:AF141)</f>
        <v>#NUM!</v>
      </c>
    </row>
    <row r="142" spans="1:38" s="128" customFormat="1" ht="50" customHeight="1" x14ac:dyDescent="0.2">
      <c r="A142" s="116">
        <v>140</v>
      </c>
      <c r="B142" s="108"/>
      <c r="C142" s="108" t="s">
        <v>244</v>
      </c>
      <c r="D142" s="108" t="s">
        <v>131</v>
      </c>
      <c r="E142" s="108">
        <v>8</v>
      </c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10" t="e">
        <f t="shared" si="86"/>
        <v>#NUM!</v>
      </c>
      <c r="V142" s="110" t="e">
        <f t="shared" si="87"/>
        <v>#NUM!</v>
      </c>
      <c r="W142" s="110" t="e">
        <f t="shared" si="88"/>
        <v>#NUM!</v>
      </c>
      <c r="X142" s="110" t="e">
        <f t="shared" si="89"/>
        <v>#NUM!</v>
      </c>
      <c r="Y142" s="110" t="e">
        <f t="shared" si="90"/>
        <v>#NUM!</v>
      </c>
      <c r="Z142" s="110" t="e">
        <f t="shared" si="91"/>
        <v>#NUM!</v>
      </c>
      <c r="AA142" s="110" t="e">
        <f t="shared" si="92"/>
        <v>#NUM!</v>
      </c>
      <c r="AB142" s="103" t="e">
        <f t="shared" si="93"/>
        <v>#NUM!</v>
      </c>
      <c r="AC142" s="103" t="e">
        <f t="shared" si="94"/>
        <v>#NUM!</v>
      </c>
      <c r="AD142" s="103" t="e">
        <f t="shared" si="95"/>
        <v>#NUM!</v>
      </c>
      <c r="AE142" s="111" t="e">
        <f t="shared" si="96"/>
        <v>#NUM!</v>
      </c>
      <c r="AF142" s="104" t="e">
        <f t="shared" si="97"/>
        <v>#NUM!</v>
      </c>
      <c r="AG142" s="155">
        <f t="shared" si="85"/>
        <v>0</v>
      </c>
      <c r="AH142" s="105">
        <f t="shared" si="98"/>
        <v>0</v>
      </c>
      <c r="AI142" s="134">
        <v>75</v>
      </c>
      <c r="AJ142" s="133" t="b">
        <f t="shared" si="99"/>
        <v>1</v>
      </c>
      <c r="AK142" s="139" t="e">
        <f t="shared" si="100"/>
        <v>#NUM!</v>
      </c>
      <c r="AL142" s="112" t="e">
        <f t="shared" si="101"/>
        <v>#NUM!</v>
      </c>
    </row>
    <row r="143" spans="1:38" s="128" customFormat="1" ht="50" customHeight="1" x14ac:dyDescent="0.2">
      <c r="A143" s="116">
        <v>141</v>
      </c>
      <c r="B143" s="108"/>
      <c r="C143" s="108" t="s">
        <v>245</v>
      </c>
      <c r="D143" s="108" t="s">
        <v>131</v>
      </c>
      <c r="E143" s="108">
        <v>8</v>
      </c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10" t="e">
        <f t="shared" si="86"/>
        <v>#NUM!</v>
      </c>
      <c r="V143" s="110" t="e">
        <f t="shared" si="87"/>
        <v>#NUM!</v>
      </c>
      <c r="W143" s="110" t="e">
        <f t="shared" si="88"/>
        <v>#NUM!</v>
      </c>
      <c r="X143" s="110" t="e">
        <f t="shared" si="89"/>
        <v>#NUM!</v>
      </c>
      <c r="Y143" s="110" t="e">
        <f t="shared" si="90"/>
        <v>#NUM!</v>
      </c>
      <c r="Z143" s="110" t="e">
        <f t="shared" si="91"/>
        <v>#NUM!</v>
      </c>
      <c r="AA143" s="110" t="e">
        <f t="shared" si="92"/>
        <v>#NUM!</v>
      </c>
      <c r="AB143" s="103" t="e">
        <f t="shared" si="93"/>
        <v>#NUM!</v>
      </c>
      <c r="AC143" s="103" t="e">
        <f t="shared" si="94"/>
        <v>#NUM!</v>
      </c>
      <c r="AD143" s="103" t="e">
        <f t="shared" si="95"/>
        <v>#NUM!</v>
      </c>
      <c r="AE143" s="111" t="e">
        <f t="shared" si="96"/>
        <v>#NUM!</v>
      </c>
      <c r="AF143" s="104" t="e">
        <f t="shared" si="97"/>
        <v>#NUM!</v>
      </c>
      <c r="AG143" s="155">
        <f t="shared" si="85"/>
        <v>0</v>
      </c>
      <c r="AH143" s="105">
        <f t="shared" si="98"/>
        <v>0</v>
      </c>
      <c r="AI143" s="134">
        <v>75</v>
      </c>
      <c r="AJ143" s="133" t="b">
        <f t="shared" si="99"/>
        <v>1</v>
      </c>
      <c r="AK143" s="139" t="e">
        <f t="shared" si="100"/>
        <v>#NUM!</v>
      </c>
      <c r="AL143" s="112" t="e">
        <f t="shared" si="101"/>
        <v>#NUM!</v>
      </c>
    </row>
    <row r="144" spans="1:38" s="128" customFormat="1" ht="50" customHeight="1" x14ac:dyDescent="0.2">
      <c r="A144" s="116">
        <v>142</v>
      </c>
      <c r="B144" s="108"/>
      <c r="C144" s="108" t="s">
        <v>246</v>
      </c>
      <c r="D144" s="108" t="s">
        <v>131</v>
      </c>
      <c r="E144" s="108">
        <v>8</v>
      </c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10" t="e">
        <f t="shared" ref="U144:U179" si="102">IF(AND($AC144&lt;=J144,J144&lt;=$AD144),J144)</f>
        <v>#NUM!</v>
      </c>
      <c r="V144" s="110" t="e">
        <f t="shared" ref="V144:V179" si="103">IF(AND($AC144&lt;=K144,K144&lt;=$AD144),K144)</f>
        <v>#NUM!</v>
      </c>
      <c r="W144" s="110" t="e">
        <f t="shared" ref="W144:W179" si="104">IF(AND($AC144&lt;=L144,L144&lt;=$AD144),L144)</f>
        <v>#NUM!</v>
      </c>
      <c r="X144" s="110" t="e">
        <f t="shared" ref="X144:X179" si="105">IF(AND($AC144&lt;=M144,M144&lt;=$AD144),M144)</f>
        <v>#NUM!</v>
      </c>
      <c r="Y144" s="110" t="e">
        <f t="shared" ref="Y144:Y179" si="106">IF(AND($AC144&lt;=N144,N144&lt;=$AD144),N144)</f>
        <v>#NUM!</v>
      </c>
      <c r="Z144" s="110" t="e">
        <f t="shared" ref="Z144:Z179" si="107">IF(AND($AC144&lt;=O144,O144&lt;=$AD144),O144)</f>
        <v>#NUM!</v>
      </c>
      <c r="AA144" s="110" t="e">
        <f t="shared" ref="AA144:AA179" si="108">IF(AND($AC144&lt;=P144,P144&lt;=$AD144),P144)</f>
        <v>#NUM!</v>
      </c>
      <c r="AB144" s="103" t="e">
        <f t="shared" ref="AB144:AB179" si="109">MEDIAN(F144:P144)</f>
        <v>#NUM!</v>
      </c>
      <c r="AC144" s="103" t="e">
        <f t="shared" ref="AC144:AC179" si="110">0.5*AB144</f>
        <v>#NUM!</v>
      </c>
      <c r="AD144" s="103" t="e">
        <f t="shared" ref="AD144:AD179" si="111">1.5*AB144</f>
        <v>#NUM!</v>
      </c>
      <c r="AE144" s="111" t="e">
        <f t="shared" ref="AE144:AE179" si="112">MEDIAN(Q144:AA144)</f>
        <v>#NUM!</v>
      </c>
      <c r="AF144" s="104" t="e">
        <f t="shared" ref="AF144:AF179" si="113">AVERAGE(Q144:AA144)</f>
        <v>#NUM!</v>
      </c>
      <c r="AG144" s="155">
        <f t="shared" si="85"/>
        <v>0</v>
      </c>
      <c r="AH144" s="105">
        <f t="shared" ref="AH144:AH179" si="114">(AG144*E144)</f>
        <v>0</v>
      </c>
      <c r="AI144" s="134">
        <v>75</v>
      </c>
      <c r="AJ144" s="133" t="b">
        <f t="shared" ref="AJ144:AJ179" si="115">AG144=F144</f>
        <v>1</v>
      </c>
      <c r="AK144" s="139" t="e">
        <f t="shared" ref="AK144:AK179" si="116">F144-MIN(AE144,AF144)</f>
        <v>#NUM!</v>
      </c>
      <c r="AL144" s="112" t="e">
        <f t="shared" ref="AL144:AL179" si="117">AK144/MIN(AE144:AF144)</f>
        <v>#NUM!</v>
      </c>
    </row>
    <row r="145" spans="1:38" s="128" customFormat="1" ht="50" customHeight="1" x14ac:dyDescent="0.2">
      <c r="A145" s="116">
        <v>143</v>
      </c>
      <c r="B145" s="108"/>
      <c r="C145" s="108" t="s">
        <v>247</v>
      </c>
      <c r="D145" s="108" t="s">
        <v>131</v>
      </c>
      <c r="E145" s="108">
        <v>8</v>
      </c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10" t="e">
        <f t="shared" si="102"/>
        <v>#NUM!</v>
      </c>
      <c r="V145" s="110" t="e">
        <f t="shared" si="103"/>
        <v>#NUM!</v>
      </c>
      <c r="W145" s="110" t="e">
        <f t="shared" si="104"/>
        <v>#NUM!</v>
      </c>
      <c r="X145" s="110" t="e">
        <f t="shared" si="105"/>
        <v>#NUM!</v>
      </c>
      <c r="Y145" s="110" t="e">
        <f t="shared" si="106"/>
        <v>#NUM!</v>
      </c>
      <c r="Z145" s="110" t="e">
        <f t="shared" si="107"/>
        <v>#NUM!</v>
      </c>
      <c r="AA145" s="110" t="e">
        <f t="shared" si="108"/>
        <v>#NUM!</v>
      </c>
      <c r="AB145" s="103" t="e">
        <f t="shared" si="109"/>
        <v>#NUM!</v>
      </c>
      <c r="AC145" s="103" t="e">
        <f t="shared" si="110"/>
        <v>#NUM!</v>
      </c>
      <c r="AD145" s="103" t="e">
        <f t="shared" si="111"/>
        <v>#NUM!</v>
      </c>
      <c r="AE145" s="111" t="e">
        <f t="shared" si="112"/>
        <v>#NUM!</v>
      </c>
      <c r="AF145" s="104" t="e">
        <f t="shared" si="113"/>
        <v>#NUM!</v>
      </c>
      <c r="AG145" s="155">
        <f t="shared" si="85"/>
        <v>0</v>
      </c>
      <c r="AH145" s="105">
        <f t="shared" si="114"/>
        <v>0</v>
      </c>
      <c r="AI145" s="134">
        <v>75</v>
      </c>
      <c r="AJ145" s="133" t="b">
        <f t="shared" si="115"/>
        <v>1</v>
      </c>
      <c r="AK145" s="139" t="e">
        <f t="shared" si="116"/>
        <v>#NUM!</v>
      </c>
      <c r="AL145" s="112" t="e">
        <f t="shared" si="117"/>
        <v>#NUM!</v>
      </c>
    </row>
    <row r="146" spans="1:38" s="128" customFormat="1" ht="50" customHeight="1" x14ac:dyDescent="0.2">
      <c r="A146" s="116">
        <v>144</v>
      </c>
      <c r="B146" s="108"/>
      <c r="C146" s="108" t="s">
        <v>248</v>
      </c>
      <c r="D146" s="108" t="s">
        <v>131</v>
      </c>
      <c r="E146" s="108">
        <v>8</v>
      </c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10" t="e">
        <f t="shared" si="102"/>
        <v>#NUM!</v>
      </c>
      <c r="V146" s="110" t="e">
        <f t="shared" si="103"/>
        <v>#NUM!</v>
      </c>
      <c r="W146" s="110" t="e">
        <f t="shared" si="104"/>
        <v>#NUM!</v>
      </c>
      <c r="X146" s="110" t="e">
        <f t="shared" si="105"/>
        <v>#NUM!</v>
      </c>
      <c r="Y146" s="110" t="e">
        <f t="shared" si="106"/>
        <v>#NUM!</v>
      </c>
      <c r="Z146" s="110" t="e">
        <f t="shared" si="107"/>
        <v>#NUM!</v>
      </c>
      <c r="AA146" s="110" t="e">
        <f t="shared" si="108"/>
        <v>#NUM!</v>
      </c>
      <c r="AB146" s="103" t="e">
        <f t="shared" si="109"/>
        <v>#NUM!</v>
      </c>
      <c r="AC146" s="103" t="e">
        <f t="shared" si="110"/>
        <v>#NUM!</v>
      </c>
      <c r="AD146" s="103" t="e">
        <f t="shared" si="111"/>
        <v>#NUM!</v>
      </c>
      <c r="AE146" s="111" t="e">
        <f t="shared" si="112"/>
        <v>#NUM!</v>
      </c>
      <c r="AF146" s="104" t="e">
        <f t="shared" si="113"/>
        <v>#NUM!</v>
      </c>
      <c r="AG146" s="155">
        <f t="shared" si="85"/>
        <v>0</v>
      </c>
      <c r="AH146" s="105">
        <f t="shared" si="114"/>
        <v>0</v>
      </c>
      <c r="AI146" s="134">
        <v>75</v>
      </c>
      <c r="AJ146" s="133" t="b">
        <f t="shared" si="115"/>
        <v>1</v>
      </c>
      <c r="AK146" s="139" t="e">
        <f t="shared" si="116"/>
        <v>#NUM!</v>
      </c>
      <c r="AL146" s="112" t="e">
        <f t="shared" si="117"/>
        <v>#NUM!</v>
      </c>
    </row>
    <row r="147" spans="1:38" s="128" customFormat="1" ht="50" customHeight="1" x14ac:dyDescent="0.2">
      <c r="A147" s="116">
        <v>145</v>
      </c>
      <c r="B147" s="108"/>
      <c r="C147" s="108" t="s">
        <v>249</v>
      </c>
      <c r="D147" s="108" t="s">
        <v>131</v>
      </c>
      <c r="E147" s="108">
        <v>8</v>
      </c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10" t="e">
        <f t="shared" si="102"/>
        <v>#NUM!</v>
      </c>
      <c r="V147" s="110" t="e">
        <f t="shared" si="103"/>
        <v>#NUM!</v>
      </c>
      <c r="W147" s="110" t="e">
        <f t="shared" si="104"/>
        <v>#NUM!</v>
      </c>
      <c r="X147" s="110" t="e">
        <f t="shared" si="105"/>
        <v>#NUM!</v>
      </c>
      <c r="Y147" s="110" t="e">
        <f t="shared" si="106"/>
        <v>#NUM!</v>
      </c>
      <c r="Z147" s="110" t="e">
        <f t="shared" si="107"/>
        <v>#NUM!</v>
      </c>
      <c r="AA147" s="110" t="e">
        <f t="shared" si="108"/>
        <v>#NUM!</v>
      </c>
      <c r="AB147" s="103" t="e">
        <f t="shared" si="109"/>
        <v>#NUM!</v>
      </c>
      <c r="AC147" s="103" t="e">
        <f t="shared" si="110"/>
        <v>#NUM!</v>
      </c>
      <c r="AD147" s="103" t="e">
        <f t="shared" si="111"/>
        <v>#NUM!</v>
      </c>
      <c r="AE147" s="111" t="e">
        <f t="shared" si="112"/>
        <v>#NUM!</v>
      </c>
      <c r="AF147" s="104" t="e">
        <f t="shared" si="113"/>
        <v>#NUM!</v>
      </c>
      <c r="AG147" s="155">
        <f t="shared" si="85"/>
        <v>0</v>
      </c>
      <c r="AH147" s="105">
        <f t="shared" si="114"/>
        <v>0</v>
      </c>
      <c r="AI147" s="134">
        <v>75</v>
      </c>
      <c r="AJ147" s="133" t="b">
        <f t="shared" si="115"/>
        <v>1</v>
      </c>
      <c r="AK147" s="139" t="e">
        <f t="shared" si="116"/>
        <v>#NUM!</v>
      </c>
      <c r="AL147" s="112" t="e">
        <f t="shared" si="117"/>
        <v>#NUM!</v>
      </c>
    </row>
    <row r="148" spans="1:38" s="128" customFormat="1" ht="50" customHeight="1" x14ac:dyDescent="0.2">
      <c r="A148" s="116">
        <v>146</v>
      </c>
      <c r="B148" s="108"/>
      <c r="C148" s="108" t="s">
        <v>250</v>
      </c>
      <c r="D148" s="108" t="s">
        <v>131</v>
      </c>
      <c r="E148" s="108">
        <v>8</v>
      </c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10" t="e">
        <f t="shared" si="102"/>
        <v>#NUM!</v>
      </c>
      <c r="V148" s="110" t="e">
        <f t="shared" si="103"/>
        <v>#NUM!</v>
      </c>
      <c r="W148" s="110" t="e">
        <f t="shared" si="104"/>
        <v>#NUM!</v>
      </c>
      <c r="X148" s="110" t="e">
        <f t="shared" si="105"/>
        <v>#NUM!</v>
      </c>
      <c r="Y148" s="110" t="e">
        <f t="shared" si="106"/>
        <v>#NUM!</v>
      </c>
      <c r="Z148" s="110" t="e">
        <f t="shared" si="107"/>
        <v>#NUM!</v>
      </c>
      <c r="AA148" s="110" t="e">
        <f t="shared" si="108"/>
        <v>#NUM!</v>
      </c>
      <c r="AB148" s="103" t="e">
        <f t="shared" si="109"/>
        <v>#NUM!</v>
      </c>
      <c r="AC148" s="103" t="e">
        <f t="shared" si="110"/>
        <v>#NUM!</v>
      </c>
      <c r="AD148" s="103" t="e">
        <f t="shared" si="111"/>
        <v>#NUM!</v>
      </c>
      <c r="AE148" s="111" t="e">
        <f t="shared" si="112"/>
        <v>#NUM!</v>
      </c>
      <c r="AF148" s="104" t="e">
        <f t="shared" si="113"/>
        <v>#NUM!</v>
      </c>
      <c r="AG148" s="155">
        <f t="shared" si="85"/>
        <v>0</v>
      </c>
      <c r="AH148" s="105">
        <f t="shared" si="114"/>
        <v>0</v>
      </c>
      <c r="AI148" s="134">
        <v>75</v>
      </c>
      <c r="AJ148" s="133" t="b">
        <f t="shared" si="115"/>
        <v>1</v>
      </c>
      <c r="AK148" s="139" t="e">
        <f t="shared" si="116"/>
        <v>#NUM!</v>
      </c>
      <c r="AL148" s="112" t="e">
        <f t="shared" si="117"/>
        <v>#NUM!</v>
      </c>
    </row>
    <row r="149" spans="1:38" s="128" customFormat="1" ht="50" customHeight="1" x14ac:dyDescent="0.2">
      <c r="A149" s="116">
        <v>147</v>
      </c>
      <c r="B149" s="108"/>
      <c r="C149" s="108" t="s">
        <v>251</v>
      </c>
      <c r="D149" s="108" t="s">
        <v>131</v>
      </c>
      <c r="E149" s="108">
        <v>8</v>
      </c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10" t="e">
        <f t="shared" si="102"/>
        <v>#NUM!</v>
      </c>
      <c r="V149" s="110" t="e">
        <f t="shared" si="103"/>
        <v>#NUM!</v>
      </c>
      <c r="W149" s="110" t="e">
        <f t="shared" si="104"/>
        <v>#NUM!</v>
      </c>
      <c r="X149" s="110" t="e">
        <f t="shared" si="105"/>
        <v>#NUM!</v>
      </c>
      <c r="Y149" s="110" t="e">
        <f t="shared" si="106"/>
        <v>#NUM!</v>
      </c>
      <c r="Z149" s="110" t="e">
        <f t="shared" si="107"/>
        <v>#NUM!</v>
      </c>
      <c r="AA149" s="110" t="e">
        <f t="shared" si="108"/>
        <v>#NUM!</v>
      </c>
      <c r="AB149" s="103" t="e">
        <f t="shared" si="109"/>
        <v>#NUM!</v>
      </c>
      <c r="AC149" s="103" t="e">
        <f t="shared" si="110"/>
        <v>#NUM!</v>
      </c>
      <c r="AD149" s="103" t="e">
        <f t="shared" si="111"/>
        <v>#NUM!</v>
      </c>
      <c r="AE149" s="111" t="e">
        <f t="shared" si="112"/>
        <v>#NUM!</v>
      </c>
      <c r="AF149" s="104" t="e">
        <f t="shared" si="113"/>
        <v>#NUM!</v>
      </c>
      <c r="AG149" s="155">
        <f t="shared" si="85"/>
        <v>0</v>
      </c>
      <c r="AH149" s="105">
        <f t="shared" si="114"/>
        <v>0</v>
      </c>
      <c r="AI149" s="134">
        <v>75</v>
      </c>
      <c r="AJ149" s="133" t="b">
        <f t="shared" si="115"/>
        <v>1</v>
      </c>
      <c r="AK149" s="139" t="e">
        <f t="shared" si="116"/>
        <v>#NUM!</v>
      </c>
      <c r="AL149" s="112" t="e">
        <f t="shared" si="117"/>
        <v>#NUM!</v>
      </c>
    </row>
    <row r="150" spans="1:38" s="128" customFormat="1" ht="50" customHeight="1" x14ac:dyDescent="0.2">
      <c r="A150" s="116">
        <v>148</v>
      </c>
      <c r="B150" s="108"/>
      <c r="C150" s="108" t="s">
        <v>252</v>
      </c>
      <c r="D150" s="108" t="s">
        <v>131</v>
      </c>
      <c r="E150" s="108">
        <v>8</v>
      </c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10" t="e">
        <f t="shared" si="102"/>
        <v>#NUM!</v>
      </c>
      <c r="V150" s="110" t="e">
        <f t="shared" si="103"/>
        <v>#NUM!</v>
      </c>
      <c r="W150" s="110" t="e">
        <f t="shared" si="104"/>
        <v>#NUM!</v>
      </c>
      <c r="X150" s="110" t="e">
        <f t="shared" si="105"/>
        <v>#NUM!</v>
      </c>
      <c r="Y150" s="110" t="e">
        <f t="shared" si="106"/>
        <v>#NUM!</v>
      </c>
      <c r="Z150" s="110" t="e">
        <f t="shared" si="107"/>
        <v>#NUM!</v>
      </c>
      <c r="AA150" s="110" t="e">
        <f t="shared" si="108"/>
        <v>#NUM!</v>
      </c>
      <c r="AB150" s="103" t="e">
        <f t="shared" si="109"/>
        <v>#NUM!</v>
      </c>
      <c r="AC150" s="103" t="e">
        <f t="shared" si="110"/>
        <v>#NUM!</v>
      </c>
      <c r="AD150" s="103" t="e">
        <f t="shared" si="111"/>
        <v>#NUM!</v>
      </c>
      <c r="AE150" s="111" t="e">
        <f t="shared" si="112"/>
        <v>#NUM!</v>
      </c>
      <c r="AF150" s="104" t="e">
        <f t="shared" si="113"/>
        <v>#NUM!</v>
      </c>
      <c r="AG150" s="155">
        <f t="shared" si="85"/>
        <v>0</v>
      </c>
      <c r="AH150" s="105">
        <f t="shared" si="114"/>
        <v>0</v>
      </c>
      <c r="AI150" s="134">
        <v>75</v>
      </c>
      <c r="AJ150" s="133" t="b">
        <f t="shared" si="115"/>
        <v>1</v>
      </c>
      <c r="AK150" s="139" t="e">
        <f t="shared" si="116"/>
        <v>#NUM!</v>
      </c>
      <c r="AL150" s="112" t="e">
        <f t="shared" si="117"/>
        <v>#NUM!</v>
      </c>
    </row>
    <row r="151" spans="1:38" s="128" customFormat="1" ht="50" customHeight="1" x14ac:dyDescent="0.2">
      <c r="A151" s="116">
        <v>149</v>
      </c>
      <c r="B151" s="108"/>
      <c r="C151" s="108" t="s">
        <v>253</v>
      </c>
      <c r="D151" s="108" t="s">
        <v>131</v>
      </c>
      <c r="E151" s="108">
        <v>8</v>
      </c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10" t="e">
        <f t="shared" si="102"/>
        <v>#NUM!</v>
      </c>
      <c r="V151" s="110" t="e">
        <f t="shared" si="103"/>
        <v>#NUM!</v>
      </c>
      <c r="W151" s="110" t="e">
        <f t="shared" si="104"/>
        <v>#NUM!</v>
      </c>
      <c r="X151" s="110" t="e">
        <f t="shared" si="105"/>
        <v>#NUM!</v>
      </c>
      <c r="Y151" s="110" t="e">
        <f t="shared" si="106"/>
        <v>#NUM!</v>
      </c>
      <c r="Z151" s="110" t="e">
        <f t="shared" si="107"/>
        <v>#NUM!</v>
      </c>
      <c r="AA151" s="110" t="e">
        <f t="shared" si="108"/>
        <v>#NUM!</v>
      </c>
      <c r="AB151" s="103" t="e">
        <f t="shared" si="109"/>
        <v>#NUM!</v>
      </c>
      <c r="AC151" s="103" t="e">
        <f t="shared" si="110"/>
        <v>#NUM!</v>
      </c>
      <c r="AD151" s="103" t="e">
        <f t="shared" si="111"/>
        <v>#NUM!</v>
      </c>
      <c r="AE151" s="111" t="e">
        <f t="shared" si="112"/>
        <v>#NUM!</v>
      </c>
      <c r="AF151" s="104" t="e">
        <f t="shared" si="113"/>
        <v>#NUM!</v>
      </c>
      <c r="AG151" s="155">
        <f t="shared" si="85"/>
        <v>0</v>
      </c>
      <c r="AH151" s="105">
        <f t="shared" si="114"/>
        <v>0</v>
      </c>
      <c r="AI151" s="134">
        <v>75</v>
      </c>
      <c r="AJ151" s="133" t="b">
        <f t="shared" si="115"/>
        <v>1</v>
      </c>
      <c r="AK151" s="139" t="e">
        <f t="shared" si="116"/>
        <v>#NUM!</v>
      </c>
      <c r="AL151" s="112" t="e">
        <f t="shared" si="117"/>
        <v>#NUM!</v>
      </c>
    </row>
    <row r="152" spans="1:38" s="128" customFormat="1" ht="50" customHeight="1" x14ac:dyDescent="0.2">
      <c r="A152" s="116">
        <v>150</v>
      </c>
      <c r="B152" s="108"/>
      <c r="C152" s="108" t="s">
        <v>254</v>
      </c>
      <c r="D152" s="108" t="s">
        <v>585</v>
      </c>
      <c r="E152" s="108">
        <v>8</v>
      </c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10" t="e">
        <f t="shared" si="102"/>
        <v>#NUM!</v>
      </c>
      <c r="V152" s="110" t="e">
        <f t="shared" si="103"/>
        <v>#NUM!</v>
      </c>
      <c r="W152" s="110" t="e">
        <f t="shared" si="104"/>
        <v>#NUM!</v>
      </c>
      <c r="X152" s="110" t="e">
        <f t="shared" si="105"/>
        <v>#NUM!</v>
      </c>
      <c r="Y152" s="110" t="e">
        <f t="shared" si="106"/>
        <v>#NUM!</v>
      </c>
      <c r="Z152" s="110" t="e">
        <f t="shared" si="107"/>
        <v>#NUM!</v>
      </c>
      <c r="AA152" s="110" t="e">
        <f t="shared" si="108"/>
        <v>#NUM!</v>
      </c>
      <c r="AB152" s="103" t="e">
        <f t="shared" si="109"/>
        <v>#NUM!</v>
      </c>
      <c r="AC152" s="103" t="e">
        <f t="shared" si="110"/>
        <v>#NUM!</v>
      </c>
      <c r="AD152" s="103" t="e">
        <f t="shared" si="111"/>
        <v>#NUM!</v>
      </c>
      <c r="AE152" s="111" t="e">
        <f t="shared" si="112"/>
        <v>#NUM!</v>
      </c>
      <c r="AF152" s="104" t="e">
        <f t="shared" si="113"/>
        <v>#NUM!</v>
      </c>
      <c r="AG152" s="155">
        <f t="shared" si="85"/>
        <v>0</v>
      </c>
      <c r="AH152" s="105">
        <f t="shared" si="114"/>
        <v>0</v>
      </c>
      <c r="AI152" s="134">
        <v>75</v>
      </c>
      <c r="AJ152" s="133" t="b">
        <f t="shared" si="115"/>
        <v>1</v>
      </c>
      <c r="AK152" s="139" t="e">
        <f t="shared" si="116"/>
        <v>#NUM!</v>
      </c>
      <c r="AL152" s="112" t="e">
        <f t="shared" si="117"/>
        <v>#NUM!</v>
      </c>
    </row>
    <row r="153" spans="1:38" s="128" customFormat="1" ht="50" customHeight="1" x14ac:dyDescent="0.2">
      <c r="A153" s="116">
        <v>151</v>
      </c>
      <c r="B153" s="108"/>
      <c r="C153" s="108" t="s">
        <v>257</v>
      </c>
      <c r="D153" s="108" t="s">
        <v>585</v>
      </c>
      <c r="E153" s="108">
        <v>8</v>
      </c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10" t="e">
        <f t="shared" si="102"/>
        <v>#NUM!</v>
      </c>
      <c r="V153" s="110" t="e">
        <f t="shared" si="103"/>
        <v>#NUM!</v>
      </c>
      <c r="W153" s="110" t="e">
        <f t="shared" si="104"/>
        <v>#NUM!</v>
      </c>
      <c r="X153" s="110" t="e">
        <f t="shared" si="105"/>
        <v>#NUM!</v>
      </c>
      <c r="Y153" s="110" t="e">
        <f t="shared" si="106"/>
        <v>#NUM!</v>
      </c>
      <c r="Z153" s="110" t="e">
        <f t="shared" si="107"/>
        <v>#NUM!</v>
      </c>
      <c r="AA153" s="110" t="e">
        <f t="shared" si="108"/>
        <v>#NUM!</v>
      </c>
      <c r="AB153" s="103" t="e">
        <f t="shared" si="109"/>
        <v>#NUM!</v>
      </c>
      <c r="AC153" s="103" t="e">
        <f t="shared" si="110"/>
        <v>#NUM!</v>
      </c>
      <c r="AD153" s="103" t="e">
        <f t="shared" si="111"/>
        <v>#NUM!</v>
      </c>
      <c r="AE153" s="111" t="e">
        <f t="shared" si="112"/>
        <v>#NUM!</v>
      </c>
      <c r="AF153" s="104" t="e">
        <f t="shared" si="113"/>
        <v>#NUM!</v>
      </c>
      <c r="AG153" s="155">
        <f t="shared" si="85"/>
        <v>0</v>
      </c>
      <c r="AH153" s="105">
        <f t="shared" si="114"/>
        <v>0</v>
      </c>
      <c r="AI153" s="134">
        <v>75</v>
      </c>
      <c r="AJ153" s="133" t="b">
        <f t="shared" si="115"/>
        <v>1</v>
      </c>
      <c r="AK153" s="139" t="e">
        <f t="shared" si="116"/>
        <v>#NUM!</v>
      </c>
      <c r="AL153" s="112" t="e">
        <f t="shared" si="117"/>
        <v>#NUM!</v>
      </c>
    </row>
    <row r="154" spans="1:38" s="128" customFormat="1" ht="50" customHeight="1" x14ac:dyDescent="0.2">
      <c r="A154" s="116">
        <v>152</v>
      </c>
      <c r="B154" s="108"/>
      <c r="C154" s="108" t="s">
        <v>256</v>
      </c>
      <c r="D154" s="108" t="s">
        <v>585</v>
      </c>
      <c r="E154" s="108">
        <v>8</v>
      </c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10" t="e">
        <f t="shared" si="102"/>
        <v>#NUM!</v>
      </c>
      <c r="V154" s="110" t="e">
        <f t="shared" si="103"/>
        <v>#NUM!</v>
      </c>
      <c r="W154" s="110" t="e">
        <f t="shared" si="104"/>
        <v>#NUM!</v>
      </c>
      <c r="X154" s="110" t="e">
        <f t="shared" si="105"/>
        <v>#NUM!</v>
      </c>
      <c r="Y154" s="110" t="e">
        <f t="shared" si="106"/>
        <v>#NUM!</v>
      </c>
      <c r="Z154" s="110" t="e">
        <f t="shared" si="107"/>
        <v>#NUM!</v>
      </c>
      <c r="AA154" s="110" t="e">
        <f t="shared" si="108"/>
        <v>#NUM!</v>
      </c>
      <c r="AB154" s="103" t="e">
        <f t="shared" si="109"/>
        <v>#NUM!</v>
      </c>
      <c r="AC154" s="103" t="e">
        <f t="shared" si="110"/>
        <v>#NUM!</v>
      </c>
      <c r="AD154" s="103" t="e">
        <f t="shared" si="111"/>
        <v>#NUM!</v>
      </c>
      <c r="AE154" s="111" t="e">
        <f t="shared" si="112"/>
        <v>#NUM!</v>
      </c>
      <c r="AF154" s="104" t="e">
        <f t="shared" si="113"/>
        <v>#NUM!</v>
      </c>
      <c r="AG154" s="155">
        <f t="shared" si="85"/>
        <v>0</v>
      </c>
      <c r="AH154" s="105">
        <f t="shared" si="114"/>
        <v>0</v>
      </c>
      <c r="AI154" s="134">
        <v>75</v>
      </c>
      <c r="AJ154" s="133" t="b">
        <f t="shared" si="115"/>
        <v>1</v>
      </c>
      <c r="AK154" s="139" t="e">
        <f t="shared" si="116"/>
        <v>#NUM!</v>
      </c>
      <c r="AL154" s="112" t="e">
        <f t="shared" si="117"/>
        <v>#NUM!</v>
      </c>
    </row>
    <row r="155" spans="1:38" s="128" customFormat="1" ht="50" customHeight="1" x14ac:dyDescent="0.2">
      <c r="A155" s="116">
        <v>153</v>
      </c>
      <c r="B155" s="108"/>
      <c r="C155" s="108" t="s">
        <v>255</v>
      </c>
      <c r="D155" s="108" t="s">
        <v>585</v>
      </c>
      <c r="E155" s="108">
        <v>8</v>
      </c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10" t="e">
        <f t="shared" si="102"/>
        <v>#NUM!</v>
      </c>
      <c r="V155" s="110" t="e">
        <f t="shared" si="103"/>
        <v>#NUM!</v>
      </c>
      <c r="W155" s="110" t="e">
        <f t="shared" si="104"/>
        <v>#NUM!</v>
      </c>
      <c r="X155" s="110" t="e">
        <f t="shared" si="105"/>
        <v>#NUM!</v>
      </c>
      <c r="Y155" s="110" t="e">
        <f t="shared" si="106"/>
        <v>#NUM!</v>
      </c>
      <c r="Z155" s="110" t="e">
        <f t="shared" si="107"/>
        <v>#NUM!</v>
      </c>
      <c r="AA155" s="110" t="e">
        <f t="shared" si="108"/>
        <v>#NUM!</v>
      </c>
      <c r="AB155" s="103" t="e">
        <f t="shared" si="109"/>
        <v>#NUM!</v>
      </c>
      <c r="AC155" s="103" t="e">
        <f t="shared" si="110"/>
        <v>#NUM!</v>
      </c>
      <c r="AD155" s="103" t="e">
        <f t="shared" si="111"/>
        <v>#NUM!</v>
      </c>
      <c r="AE155" s="111" t="e">
        <f t="shared" si="112"/>
        <v>#NUM!</v>
      </c>
      <c r="AF155" s="104" t="e">
        <f t="shared" si="113"/>
        <v>#NUM!</v>
      </c>
      <c r="AG155" s="155">
        <f t="shared" si="85"/>
        <v>0</v>
      </c>
      <c r="AH155" s="105">
        <f t="shared" si="114"/>
        <v>0</v>
      </c>
      <c r="AI155" s="134">
        <v>75</v>
      </c>
      <c r="AJ155" s="133" t="b">
        <f t="shared" si="115"/>
        <v>1</v>
      </c>
      <c r="AK155" s="139" t="e">
        <f t="shared" si="116"/>
        <v>#NUM!</v>
      </c>
      <c r="AL155" s="112" t="e">
        <f t="shared" si="117"/>
        <v>#NUM!</v>
      </c>
    </row>
    <row r="156" spans="1:38" s="128" customFormat="1" ht="50" customHeight="1" x14ac:dyDescent="0.2">
      <c r="A156" s="116">
        <v>154</v>
      </c>
      <c r="B156" s="108"/>
      <c r="C156" s="108" t="s">
        <v>258</v>
      </c>
      <c r="D156" s="108" t="s">
        <v>131</v>
      </c>
      <c r="E156" s="108">
        <v>8</v>
      </c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10" t="e">
        <f t="shared" si="102"/>
        <v>#NUM!</v>
      </c>
      <c r="V156" s="110" t="e">
        <f t="shared" si="103"/>
        <v>#NUM!</v>
      </c>
      <c r="W156" s="110" t="e">
        <f t="shared" si="104"/>
        <v>#NUM!</v>
      </c>
      <c r="X156" s="110" t="e">
        <f t="shared" si="105"/>
        <v>#NUM!</v>
      </c>
      <c r="Y156" s="110" t="e">
        <f t="shared" si="106"/>
        <v>#NUM!</v>
      </c>
      <c r="Z156" s="110" t="e">
        <f t="shared" si="107"/>
        <v>#NUM!</v>
      </c>
      <c r="AA156" s="110" t="e">
        <f t="shared" si="108"/>
        <v>#NUM!</v>
      </c>
      <c r="AB156" s="103" t="e">
        <f t="shared" si="109"/>
        <v>#NUM!</v>
      </c>
      <c r="AC156" s="103" t="e">
        <f t="shared" si="110"/>
        <v>#NUM!</v>
      </c>
      <c r="AD156" s="103" t="e">
        <f t="shared" si="111"/>
        <v>#NUM!</v>
      </c>
      <c r="AE156" s="111" t="e">
        <f t="shared" si="112"/>
        <v>#NUM!</v>
      </c>
      <c r="AF156" s="104" t="e">
        <f t="shared" si="113"/>
        <v>#NUM!</v>
      </c>
      <c r="AG156" s="155">
        <f t="shared" si="85"/>
        <v>0</v>
      </c>
      <c r="AH156" s="105">
        <f t="shared" si="114"/>
        <v>0</v>
      </c>
      <c r="AI156" s="134">
        <v>75</v>
      </c>
      <c r="AJ156" s="133" t="b">
        <f t="shared" si="115"/>
        <v>1</v>
      </c>
      <c r="AK156" s="139" t="e">
        <f t="shared" si="116"/>
        <v>#NUM!</v>
      </c>
      <c r="AL156" s="112" t="e">
        <f t="shared" si="117"/>
        <v>#NUM!</v>
      </c>
    </row>
    <row r="157" spans="1:38" s="128" customFormat="1" ht="50" customHeight="1" x14ac:dyDescent="0.2">
      <c r="A157" s="116">
        <v>155</v>
      </c>
      <c r="B157" s="108"/>
      <c r="C157" s="108" t="s">
        <v>259</v>
      </c>
      <c r="D157" s="108" t="s">
        <v>131</v>
      </c>
      <c r="E157" s="108">
        <v>8</v>
      </c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10" t="e">
        <f t="shared" si="102"/>
        <v>#NUM!</v>
      </c>
      <c r="V157" s="110" t="e">
        <f t="shared" si="103"/>
        <v>#NUM!</v>
      </c>
      <c r="W157" s="110" t="e">
        <f t="shared" si="104"/>
        <v>#NUM!</v>
      </c>
      <c r="X157" s="110" t="e">
        <f t="shared" si="105"/>
        <v>#NUM!</v>
      </c>
      <c r="Y157" s="110" t="e">
        <f t="shared" si="106"/>
        <v>#NUM!</v>
      </c>
      <c r="Z157" s="110" t="e">
        <f t="shared" si="107"/>
        <v>#NUM!</v>
      </c>
      <c r="AA157" s="110" t="e">
        <f t="shared" si="108"/>
        <v>#NUM!</v>
      </c>
      <c r="AB157" s="103" t="e">
        <f t="shared" si="109"/>
        <v>#NUM!</v>
      </c>
      <c r="AC157" s="103" t="e">
        <f t="shared" si="110"/>
        <v>#NUM!</v>
      </c>
      <c r="AD157" s="103" t="e">
        <f t="shared" si="111"/>
        <v>#NUM!</v>
      </c>
      <c r="AE157" s="111" t="e">
        <f t="shared" si="112"/>
        <v>#NUM!</v>
      </c>
      <c r="AF157" s="104" t="e">
        <f t="shared" si="113"/>
        <v>#NUM!</v>
      </c>
      <c r="AG157" s="155">
        <f t="shared" si="85"/>
        <v>0</v>
      </c>
      <c r="AH157" s="105">
        <f t="shared" si="114"/>
        <v>0</v>
      </c>
      <c r="AI157" s="134">
        <v>75</v>
      </c>
      <c r="AJ157" s="133" t="b">
        <f t="shared" si="115"/>
        <v>1</v>
      </c>
      <c r="AK157" s="139" t="e">
        <f t="shared" si="116"/>
        <v>#NUM!</v>
      </c>
      <c r="AL157" s="112" t="e">
        <f t="shared" si="117"/>
        <v>#NUM!</v>
      </c>
    </row>
    <row r="158" spans="1:38" s="128" customFormat="1" ht="50" customHeight="1" x14ac:dyDescent="0.2">
      <c r="A158" s="116">
        <v>156</v>
      </c>
      <c r="B158" s="108"/>
      <c r="C158" s="108" t="s">
        <v>260</v>
      </c>
      <c r="D158" s="108" t="s">
        <v>131</v>
      </c>
      <c r="E158" s="108">
        <v>8</v>
      </c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10" t="e">
        <f t="shared" si="102"/>
        <v>#NUM!</v>
      </c>
      <c r="V158" s="110" t="e">
        <f t="shared" si="103"/>
        <v>#NUM!</v>
      </c>
      <c r="W158" s="110" t="e">
        <f t="shared" si="104"/>
        <v>#NUM!</v>
      </c>
      <c r="X158" s="110" t="e">
        <f t="shared" si="105"/>
        <v>#NUM!</v>
      </c>
      <c r="Y158" s="110" t="e">
        <f t="shared" si="106"/>
        <v>#NUM!</v>
      </c>
      <c r="Z158" s="110" t="e">
        <f t="shared" si="107"/>
        <v>#NUM!</v>
      </c>
      <c r="AA158" s="110" t="e">
        <f t="shared" si="108"/>
        <v>#NUM!</v>
      </c>
      <c r="AB158" s="103" t="e">
        <f t="shared" si="109"/>
        <v>#NUM!</v>
      </c>
      <c r="AC158" s="103" t="e">
        <f t="shared" si="110"/>
        <v>#NUM!</v>
      </c>
      <c r="AD158" s="103" t="e">
        <f t="shared" si="111"/>
        <v>#NUM!</v>
      </c>
      <c r="AE158" s="111" t="e">
        <f t="shared" si="112"/>
        <v>#NUM!</v>
      </c>
      <c r="AF158" s="104" t="e">
        <f t="shared" si="113"/>
        <v>#NUM!</v>
      </c>
      <c r="AG158" s="155">
        <f t="shared" si="85"/>
        <v>0</v>
      </c>
      <c r="AH158" s="105">
        <f t="shared" si="114"/>
        <v>0</v>
      </c>
      <c r="AI158" s="134">
        <v>75</v>
      </c>
      <c r="AJ158" s="133" t="b">
        <f t="shared" si="115"/>
        <v>1</v>
      </c>
      <c r="AK158" s="139" t="e">
        <f t="shared" si="116"/>
        <v>#NUM!</v>
      </c>
      <c r="AL158" s="112" t="e">
        <f t="shared" si="117"/>
        <v>#NUM!</v>
      </c>
    </row>
    <row r="159" spans="1:38" s="128" customFormat="1" ht="50" customHeight="1" x14ac:dyDescent="0.2">
      <c r="A159" s="116">
        <v>157</v>
      </c>
      <c r="B159" s="108"/>
      <c r="C159" s="108" t="s">
        <v>261</v>
      </c>
      <c r="D159" s="108" t="s">
        <v>131</v>
      </c>
      <c r="E159" s="108">
        <v>8</v>
      </c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10" t="e">
        <f t="shared" si="102"/>
        <v>#NUM!</v>
      </c>
      <c r="V159" s="110" t="e">
        <f t="shared" si="103"/>
        <v>#NUM!</v>
      </c>
      <c r="W159" s="110" t="e">
        <f t="shared" si="104"/>
        <v>#NUM!</v>
      </c>
      <c r="X159" s="110" t="e">
        <f t="shared" si="105"/>
        <v>#NUM!</v>
      </c>
      <c r="Y159" s="110" t="e">
        <f t="shared" si="106"/>
        <v>#NUM!</v>
      </c>
      <c r="Z159" s="110" t="e">
        <f t="shared" si="107"/>
        <v>#NUM!</v>
      </c>
      <c r="AA159" s="110" t="e">
        <f t="shared" si="108"/>
        <v>#NUM!</v>
      </c>
      <c r="AB159" s="103" t="e">
        <f t="shared" si="109"/>
        <v>#NUM!</v>
      </c>
      <c r="AC159" s="103" t="e">
        <f t="shared" si="110"/>
        <v>#NUM!</v>
      </c>
      <c r="AD159" s="103" t="e">
        <f t="shared" si="111"/>
        <v>#NUM!</v>
      </c>
      <c r="AE159" s="111" t="e">
        <f t="shared" si="112"/>
        <v>#NUM!</v>
      </c>
      <c r="AF159" s="104" t="e">
        <f t="shared" si="113"/>
        <v>#NUM!</v>
      </c>
      <c r="AG159" s="155">
        <f t="shared" si="85"/>
        <v>0</v>
      </c>
      <c r="AH159" s="105">
        <f t="shared" si="114"/>
        <v>0</v>
      </c>
      <c r="AI159" s="134">
        <v>75</v>
      </c>
      <c r="AJ159" s="133" t="b">
        <f t="shared" si="115"/>
        <v>1</v>
      </c>
      <c r="AK159" s="139" t="e">
        <f t="shared" si="116"/>
        <v>#NUM!</v>
      </c>
      <c r="AL159" s="112" t="e">
        <f t="shared" si="117"/>
        <v>#NUM!</v>
      </c>
    </row>
    <row r="160" spans="1:38" s="128" customFormat="1" ht="50" customHeight="1" x14ac:dyDescent="0.2">
      <c r="A160" s="116">
        <v>158</v>
      </c>
      <c r="B160" s="108"/>
      <c r="C160" s="108" t="s">
        <v>262</v>
      </c>
      <c r="D160" s="108" t="s">
        <v>131</v>
      </c>
      <c r="E160" s="108">
        <v>6</v>
      </c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10" t="e">
        <f t="shared" si="102"/>
        <v>#NUM!</v>
      </c>
      <c r="V160" s="110" t="e">
        <f t="shared" si="103"/>
        <v>#NUM!</v>
      </c>
      <c r="W160" s="110" t="e">
        <f t="shared" si="104"/>
        <v>#NUM!</v>
      </c>
      <c r="X160" s="110" t="e">
        <f t="shared" si="105"/>
        <v>#NUM!</v>
      </c>
      <c r="Y160" s="110" t="e">
        <f t="shared" si="106"/>
        <v>#NUM!</v>
      </c>
      <c r="Z160" s="110" t="e">
        <f t="shared" si="107"/>
        <v>#NUM!</v>
      </c>
      <c r="AA160" s="110" t="e">
        <f t="shared" si="108"/>
        <v>#NUM!</v>
      </c>
      <c r="AB160" s="103" t="e">
        <f t="shared" si="109"/>
        <v>#NUM!</v>
      </c>
      <c r="AC160" s="103" t="e">
        <f t="shared" si="110"/>
        <v>#NUM!</v>
      </c>
      <c r="AD160" s="103" t="e">
        <f t="shared" si="111"/>
        <v>#NUM!</v>
      </c>
      <c r="AE160" s="111" t="e">
        <f t="shared" si="112"/>
        <v>#NUM!</v>
      </c>
      <c r="AF160" s="104" t="e">
        <f t="shared" si="113"/>
        <v>#NUM!</v>
      </c>
      <c r="AG160" s="155">
        <f t="shared" si="85"/>
        <v>0</v>
      </c>
      <c r="AH160" s="105">
        <f t="shared" si="114"/>
        <v>0</v>
      </c>
      <c r="AI160" s="134">
        <v>75</v>
      </c>
      <c r="AJ160" s="133" t="b">
        <f t="shared" si="115"/>
        <v>1</v>
      </c>
      <c r="AK160" s="139" t="e">
        <f t="shared" si="116"/>
        <v>#NUM!</v>
      </c>
      <c r="AL160" s="112" t="e">
        <f t="shared" si="117"/>
        <v>#NUM!</v>
      </c>
    </row>
    <row r="161" spans="1:38" s="128" customFormat="1" ht="50" customHeight="1" x14ac:dyDescent="0.2">
      <c r="A161" s="116">
        <v>159</v>
      </c>
      <c r="B161" s="108"/>
      <c r="C161" s="108" t="s">
        <v>263</v>
      </c>
      <c r="D161" s="108" t="s">
        <v>131</v>
      </c>
      <c r="E161" s="108">
        <v>6</v>
      </c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10" t="e">
        <f t="shared" si="102"/>
        <v>#NUM!</v>
      </c>
      <c r="V161" s="110" t="e">
        <f t="shared" si="103"/>
        <v>#NUM!</v>
      </c>
      <c r="W161" s="110" t="e">
        <f t="shared" si="104"/>
        <v>#NUM!</v>
      </c>
      <c r="X161" s="110" t="e">
        <f t="shared" si="105"/>
        <v>#NUM!</v>
      </c>
      <c r="Y161" s="110" t="e">
        <f t="shared" si="106"/>
        <v>#NUM!</v>
      </c>
      <c r="Z161" s="110" t="e">
        <f t="shared" si="107"/>
        <v>#NUM!</v>
      </c>
      <c r="AA161" s="110" t="e">
        <f t="shared" si="108"/>
        <v>#NUM!</v>
      </c>
      <c r="AB161" s="103" t="e">
        <f t="shared" si="109"/>
        <v>#NUM!</v>
      </c>
      <c r="AC161" s="103" t="e">
        <f t="shared" si="110"/>
        <v>#NUM!</v>
      </c>
      <c r="AD161" s="103" t="e">
        <f t="shared" si="111"/>
        <v>#NUM!</v>
      </c>
      <c r="AE161" s="111" t="e">
        <f t="shared" si="112"/>
        <v>#NUM!</v>
      </c>
      <c r="AF161" s="104" t="e">
        <f t="shared" si="113"/>
        <v>#NUM!</v>
      </c>
      <c r="AG161" s="155">
        <f t="shared" si="85"/>
        <v>0</v>
      </c>
      <c r="AH161" s="105">
        <f>(AG161*E161)</f>
        <v>0</v>
      </c>
      <c r="AI161" s="134">
        <v>75</v>
      </c>
      <c r="AJ161" s="133" t="b">
        <f t="shared" si="115"/>
        <v>1</v>
      </c>
      <c r="AK161" s="139" t="e">
        <f t="shared" si="116"/>
        <v>#NUM!</v>
      </c>
      <c r="AL161" s="112" t="e">
        <f t="shared" si="117"/>
        <v>#NUM!</v>
      </c>
    </row>
    <row r="162" spans="1:38" s="128" customFormat="1" ht="50" customHeight="1" x14ac:dyDescent="0.2">
      <c r="A162" s="116">
        <v>160</v>
      </c>
      <c r="B162" s="108"/>
      <c r="C162" s="108" t="s">
        <v>264</v>
      </c>
      <c r="D162" s="108" t="s">
        <v>131</v>
      </c>
      <c r="E162" s="108">
        <v>6</v>
      </c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10" t="e">
        <f t="shared" si="102"/>
        <v>#NUM!</v>
      </c>
      <c r="V162" s="110" t="e">
        <f t="shared" si="103"/>
        <v>#NUM!</v>
      </c>
      <c r="W162" s="110" t="e">
        <f t="shared" si="104"/>
        <v>#NUM!</v>
      </c>
      <c r="X162" s="110" t="e">
        <f t="shared" si="105"/>
        <v>#NUM!</v>
      </c>
      <c r="Y162" s="110" t="e">
        <f t="shared" si="106"/>
        <v>#NUM!</v>
      </c>
      <c r="Z162" s="110" t="e">
        <f t="shared" si="107"/>
        <v>#NUM!</v>
      </c>
      <c r="AA162" s="110" t="e">
        <f t="shared" si="108"/>
        <v>#NUM!</v>
      </c>
      <c r="AB162" s="103" t="e">
        <f t="shared" si="109"/>
        <v>#NUM!</v>
      </c>
      <c r="AC162" s="103" t="e">
        <f t="shared" si="110"/>
        <v>#NUM!</v>
      </c>
      <c r="AD162" s="103" t="e">
        <f t="shared" si="111"/>
        <v>#NUM!</v>
      </c>
      <c r="AE162" s="111" t="e">
        <f t="shared" si="112"/>
        <v>#NUM!</v>
      </c>
      <c r="AF162" s="104" t="e">
        <f t="shared" si="113"/>
        <v>#NUM!</v>
      </c>
      <c r="AG162" s="155">
        <f t="shared" si="85"/>
        <v>0</v>
      </c>
      <c r="AH162" s="105">
        <f t="shared" si="114"/>
        <v>0</v>
      </c>
      <c r="AI162" s="134">
        <v>75</v>
      </c>
      <c r="AJ162" s="133" t="b">
        <f t="shared" si="115"/>
        <v>1</v>
      </c>
      <c r="AK162" s="139" t="e">
        <f t="shared" si="116"/>
        <v>#NUM!</v>
      </c>
      <c r="AL162" s="112" t="e">
        <f t="shared" si="117"/>
        <v>#NUM!</v>
      </c>
    </row>
    <row r="163" spans="1:38" s="128" customFormat="1" ht="50" customHeight="1" x14ac:dyDescent="0.2">
      <c r="A163" s="116">
        <v>161</v>
      </c>
      <c r="B163" s="108"/>
      <c r="C163" s="108" t="s">
        <v>185</v>
      </c>
      <c r="D163" s="108" t="s">
        <v>131</v>
      </c>
      <c r="E163" s="108">
        <v>6</v>
      </c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10" t="e">
        <f t="shared" si="102"/>
        <v>#NUM!</v>
      </c>
      <c r="V163" s="110" t="e">
        <f t="shared" si="103"/>
        <v>#NUM!</v>
      </c>
      <c r="W163" s="110" t="e">
        <f t="shared" si="104"/>
        <v>#NUM!</v>
      </c>
      <c r="X163" s="110" t="e">
        <f t="shared" si="105"/>
        <v>#NUM!</v>
      </c>
      <c r="Y163" s="110" t="e">
        <f t="shared" si="106"/>
        <v>#NUM!</v>
      </c>
      <c r="Z163" s="110" t="e">
        <f t="shared" si="107"/>
        <v>#NUM!</v>
      </c>
      <c r="AA163" s="110" t="e">
        <f t="shared" si="108"/>
        <v>#NUM!</v>
      </c>
      <c r="AB163" s="103" t="e">
        <f t="shared" si="109"/>
        <v>#NUM!</v>
      </c>
      <c r="AC163" s="103" t="e">
        <f t="shared" si="110"/>
        <v>#NUM!</v>
      </c>
      <c r="AD163" s="103" t="e">
        <f t="shared" si="111"/>
        <v>#NUM!</v>
      </c>
      <c r="AE163" s="111" t="e">
        <f t="shared" si="112"/>
        <v>#NUM!</v>
      </c>
      <c r="AF163" s="104" t="e">
        <f t="shared" si="113"/>
        <v>#NUM!</v>
      </c>
      <c r="AG163" s="155">
        <f t="shared" si="85"/>
        <v>0</v>
      </c>
      <c r="AH163" s="105">
        <f t="shared" si="114"/>
        <v>0</v>
      </c>
      <c r="AI163" s="134">
        <v>75</v>
      </c>
      <c r="AJ163" s="133" t="b">
        <f t="shared" si="115"/>
        <v>1</v>
      </c>
      <c r="AK163" s="139" t="e">
        <f t="shared" si="116"/>
        <v>#NUM!</v>
      </c>
      <c r="AL163" s="112" t="e">
        <f t="shared" si="117"/>
        <v>#NUM!</v>
      </c>
    </row>
    <row r="164" spans="1:38" s="128" customFormat="1" ht="50" customHeight="1" x14ac:dyDescent="0.2">
      <c r="A164" s="116">
        <v>162</v>
      </c>
      <c r="B164" s="108"/>
      <c r="C164" s="108" t="s">
        <v>265</v>
      </c>
      <c r="D164" s="108" t="s">
        <v>131</v>
      </c>
      <c r="E164" s="108">
        <v>6</v>
      </c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10" t="e">
        <f t="shared" si="102"/>
        <v>#NUM!</v>
      </c>
      <c r="V164" s="110" t="e">
        <f t="shared" si="103"/>
        <v>#NUM!</v>
      </c>
      <c r="W164" s="110" t="e">
        <f t="shared" si="104"/>
        <v>#NUM!</v>
      </c>
      <c r="X164" s="110" t="e">
        <f t="shared" si="105"/>
        <v>#NUM!</v>
      </c>
      <c r="Y164" s="110" t="e">
        <f t="shared" si="106"/>
        <v>#NUM!</v>
      </c>
      <c r="Z164" s="110" t="e">
        <f t="shared" si="107"/>
        <v>#NUM!</v>
      </c>
      <c r="AA164" s="110" t="e">
        <f t="shared" si="108"/>
        <v>#NUM!</v>
      </c>
      <c r="AB164" s="103" t="e">
        <f t="shared" si="109"/>
        <v>#NUM!</v>
      </c>
      <c r="AC164" s="103" t="e">
        <f t="shared" si="110"/>
        <v>#NUM!</v>
      </c>
      <c r="AD164" s="103" t="e">
        <f t="shared" si="111"/>
        <v>#NUM!</v>
      </c>
      <c r="AE164" s="111" t="e">
        <f t="shared" si="112"/>
        <v>#NUM!</v>
      </c>
      <c r="AF164" s="104" t="e">
        <f t="shared" si="113"/>
        <v>#NUM!</v>
      </c>
      <c r="AG164" s="155">
        <f t="shared" si="85"/>
        <v>0</v>
      </c>
      <c r="AH164" s="105">
        <f t="shared" si="114"/>
        <v>0</v>
      </c>
      <c r="AI164" s="134">
        <v>75</v>
      </c>
      <c r="AJ164" s="133" t="b">
        <f t="shared" si="115"/>
        <v>1</v>
      </c>
      <c r="AK164" s="139" t="e">
        <f t="shared" si="116"/>
        <v>#NUM!</v>
      </c>
      <c r="AL164" s="112" t="e">
        <f t="shared" si="117"/>
        <v>#NUM!</v>
      </c>
    </row>
    <row r="165" spans="1:38" s="128" customFormat="1" ht="50" customHeight="1" x14ac:dyDescent="0.2">
      <c r="A165" s="116">
        <v>163</v>
      </c>
      <c r="B165" s="108"/>
      <c r="C165" s="108" t="s">
        <v>266</v>
      </c>
      <c r="D165" s="108" t="s">
        <v>131</v>
      </c>
      <c r="E165" s="108">
        <v>6</v>
      </c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10" t="e">
        <f t="shared" si="102"/>
        <v>#NUM!</v>
      </c>
      <c r="V165" s="110" t="e">
        <f t="shared" si="103"/>
        <v>#NUM!</v>
      </c>
      <c r="W165" s="110" t="e">
        <f t="shared" si="104"/>
        <v>#NUM!</v>
      </c>
      <c r="X165" s="110" t="e">
        <f t="shared" si="105"/>
        <v>#NUM!</v>
      </c>
      <c r="Y165" s="110" t="e">
        <f t="shared" si="106"/>
        <v>#NUM!</v>
      </c>
      <c r="Z165" s="110" t="e">
        <f t="shared" si="107"/>
        <v>#NUM!</v>
      </c>
      <c r="AA165" s="110" t="e">
        <f t="shared" si="108"/>
        <v>#NUM!</v>
      </c>
      <c r="AB165" s="103" t="e">
        <f t="shared" si="109"/>
        <v>#NUM!</v>
      </c>
      <c r="AC165" s="103" t="e">
        <f t="shared" si="110"/>
        <v>#NUM!</v>
      </c>
      <c r="AD165" s="103" t="e">
        <f t="shared" si="111"/>
        <v>#NUM!</v>
      </c>
      <c r="AE165" s="111" t="e">
        <f t="shared" si="112"/>
        <v>#NUM!</v>
      </c>
      <c r="AF165" s="104" t="e">
        <f t="shared" si="113"/>
        <v>#NUM!</v>
      </c>
      <c r="AG165" s="155">
        <f t="shared" si="85"/>
        <v>0</v>
      </c>
      <c r="AH165" s="105">
        <f t="shared" si="114"/>
        <v>0</v>
      </c>
      <c r="AI165" s="134">
        <v>75</v>
      </c>
      <c r="AJ165" s="133" t="b">
        <f t="shared" si="115"/>
        <v>1</v>
      </c>
      <c r="AK165" s="139" t="e">
        <f t="shared" si="116"/>
        <v>#NUM!</v>
      </c>
      <c r="AL165" s="112" t="e">
        <f t="shared" si="117"/>
        <v>#NUM!</v>
      </c>
    </row>
    <row r="166" spans="1:38" s="128" customFormat="1" ht="50" customHeight="1" x14ac:dyDescent="0.2">
      <c r="A166" s="116">
        <v>164</v>
      </c>
      <c r="B166" s="108"/>
      <c r="C166" s="108" t="s">
        <v>186</v>
      </c>
      <c r="D166" s="108" t="s">
        <v>131</v>
      </c>
      <c r="E166" s="108">
        <v>6</v>
      </c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10" t="e">
        <f t="shared" si="102"/>
        <v>#NUM!</v>
      </c>
      <c r="V166" s="110" t="e">
        <f t="shared" si="103"/>
        <v>#NUM!</v>
      </c>
      <c r="W166" s="110" t="e">
        <f t="shared" si="104"/>
        <v>#NUM!</v>
      </c>
      <c r="X166" s="110" t="e">
        <f t="shared" si="105"/>
        <v>#NUM!</v>
      </c>
      <c r="Y166" s="110" t="e">
        <f t="shared" si="106"/>
        <v>#NUM!</v>
      </c>
      <c r="Z166" s="110" t="e">
        <f t="shared" si="107"/>
        <v>#NUM!</v>
      </c>
      <c r="AA166" s="110" t="e">
        <f t="shared" si="108"/>
        <v>#NUM!</v>
      </c>
      <c r="AB166" s="103" t="e">
        <f t="shared" si="109"/>
        <v>#NUM!</v>
      </c>
      <c r="AC166" s="103" t="e">
        <f t="shared" si="110"/>
        <v>#NUM!</v>
      </c>
      <c r="AD166" s="103" t="e">
        <f t="shared" si="111"/>
        <v>#NUM!</v>
      </c>
      <c r="AE166" s="111" t="e">
        <f t="shared" si="112"/>
        <v>#NUM!</v>
      </c>
      <c r="AF166" s="104" t="e">
        <f t="shared" si="113"/>
        <v>#NUM!</v>
      </c>
      <c r="AG166" s="155">
        <f t="shared" si="85"/>
        <v>0</v>
      </c>
      <c r="AH166" s="105">
        <f t="shared" si="114"/>
        <v>0</v>
      </c>
      <c r="AI166" s="134">
        <v>75</v>
      </c>
      <c r="AJ166" s="133" t="b">
        <f t="shared" si="115"/>
        <v>1</v>
      </c>
      <c r="AK166" s="139" t="e">
        <f t="shared" si="116"/>
        <v>#NUM!</v>
      </c>
      <c r="AL166" s="112" t="e">
        <f t="shared" si="117"/>
        <v>#NUM!</v>
      </c>
    </row>
    <row r="167" spans="1:38" s="128" customFormat="1" ht="50" customHeight="1" x14ac:dyDescent="0.2">
      <c r="A167" s="116">
        <v>165</v>
      </c>
      <c r="B167" s="108"/>
      <c r="C167" s="108" t="s">
        <v>187</v>
      </c>
      <c r="D167" s="108" t="s">
        <v>131</v>
      </c>
      <c r="E167" s="108">
        <v>6</v>
      </c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10" t="e">
        <f t="shared" si="102"/>
        <v>#NUM!</v>
      </c>
      <c r="V167" s="110" t="e">
        <f t="shared" si="103"/>
        <v>#NUM!</v>
      </c>
      <c r="W167" s="110" t="e">
        <f t="shared" si="104"/>
        <v>#NUM!</v>
      </c>
      <c r="X167" s="110" t="e">
        <f t="shared" si="105"/>
        <v>#NUM!</v>
      </c>
      <c r="Y167" s="110" t="e">
        <f t="shared" si="106"/>
        <v>#NUM!</v>
      </c>
      <c r="Z167" s="110" t="e">
        <f t="shared" si="107"/>
        <v>#NUM!</v>
      </c>
      <c r="AA167" s="110" t="e">
        <f t="shared" si="108"/>
        <v>#NUM!</v>
      </c>
      <c r="AB167" s="103" t="e">
        <f t="shared" si="109"/>
        <v>#NUM!</v>
      </c>
      <c r="AC167" s="103" t="e">
        <f t="shared" si="110"/>
        <v>#NUM!</v>
      </c>
      <c r="AD167" s="103" t="e">
        <f t="shared" si="111"/>
        <v>#NUM!</v>
      </c>
      <c r="AE167" s="111" t="e">
        <f t="shared" si="112"/>
        <v>#NUM!</v>
      </c>
      <c r="AF167" s="104" t="e">
        <f t="shared" si="113"/>
        <v>#NUM!</v>
      </c>
      <c r="AG167" s="155">
        <f t="shared" si="85"/>
        <v>0</v>
      </c>
      <c r="AH167" s="105">
        <f t="shared" si="114"/>
        <v>0</v>
      </c>
      <c r="AI167" s="134">
        <v>75</v>
      </c>
      <c r="AJ167" s="133" t="b">
        <f t="shared" si="115"/>
        <v>1</v>
      </c>
      <c r="AK167" s="139" t="e">
        <f t="shared" si="116"/>
        <v>#NUM!</v>
      </c>
      <c r="AL167" s="112" t="e">
        <f t="shared" si="117"/>
        <v>#NUM!</v>
      </c>
    </row>
    <row r="168" spans="1:38" s="128" customFormat="1" ht="50" customHeight="1" x14ac:dyDescent="0.2">
      <c r="A168" s="116">
        <v>166</v>
      </c>
      <c r="B168" s="108"/>
      <c r="C168" s="108" t="s">
        <v>188</v>
      </c>
      <c r="D168" s="108" t="s">
        <v>131</v>
      </c>
      <c r="E168" s="108">
        <v>6</v>
      </c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10" t="e">
        <f t="shared" si="102"/>
        <v>#NUM!</v>
      </c>
      <c r="V168" s="110" t="e">
        <f t="shared" si="103"/>
        <v>#NUM!</v>
      </c>
      <c r="W168" s="110" t="e">
        <f t="shared" si="104"/>
        <v>#NUM!</v>
      </c>
      <c r="X168" s="110" t="e">
        <f t="shared" si="105"/>
        <v>#NUM!</v>
      </c>
      <c r="Y168" s="110" t="e">
        <f t="shared" si="106"/>
        <v>#NUM!</v>
      </c>
      <c r="Z168" s="110" t="e">
        <f t="shared" si="107"/>
        <v>#NUM!</v>
      </c>
      <c r="AA168" s="110" t="e">
        <f t="shared" si="108"/>
        <v>#NUM!</v>
      </c>
      <c r="AB168" s="103" t="e">
        <f t="shared" si="109"/>
        <v>#NUM!</v>
      </c>
      <c r="AC168" s="103" t="e">
        <f t="shared" si="110"/>
        <v>#NUM!</v>
      </c>
      <c r="AD168" s="103" t="e">
        <f t="shared" si="111"/>
        <v>#NUM!</v>
      </c>
      <c r="AE168" s="111" t="e">
        <f t="shared" si="112"/>
        <v>#NUM!</v>
      </c>
      <c r="AF168" s="104" t="e">
        <f t="shared" si="113"/>
        <v>#NUM!</v>
      </c>
      <c r="AG168" s="155">
        <f t="shared" si="85"/>
        <v>0</v>
      </c>
      <c r="AH168" s="105">
        <f t="shared" si="114"/>
        <v>0</v>
      </c>
      <c r="AI168" s="134">
        <v>75</v>
      </c>
      <c r="AJ168" s="133" t="b">
        <f t="shared" si="115"/>
        <v>1</v>
      </c>
      <c r="AK168" s="139" t="e">
        <f t="shared" si="116"/>
        <v>#NUM!</v>
      </c>
      <c r="AL168" s="112" t="e">
        <f t="shared" si="117"/>
        <v>#NUM!</v>
      </c>
    </row>
    <row r="169" spans="1:38" s="128" customFormat="1" ht="50" customHeight="1" x14ac:dyDescent="0.2">
      <c r="A169" s="116">
        <v>167</v>
      </c>
      <c r="B169" s="108"/>
      <c r="C169" s="108" t="s">
        <v>189</v>
      </c>
      <c r="D169" s="108" t="s">
        <v>131</v>
      </c>
      <c r="E169" s="108">
        <v>6</v>
      </c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10" t="e">
        <f t="shared" si="102"/>
        <v>#NUM!</v>
      </c>
      <c r="V169" s="110" t="e">
        <f t="shared" si="103"/>
        <v>#NUM!</v>
      </c>
      <c r="W169" s="110" t="e">
        <f t="shared" si="104"/>
        <v>#NUM!</v>
      </c>
      <c r="X169" s="110" t="e">
        <f t="shared" si="105"/>
        <v>#NUM!</v>
      </c>
      <c r="Y169" s="110" t="e">
        <f t="shared" si="106"/>
        <v>#NUM!</v>
      </c>
      <c r="Z169" s="110" t="e">
        <f t="shared" si="107"/>
        <v>#NUM!</v>
      </c>
      <c r="AA169" s="110" t="e">
        <f t="shared" si="108"/>
        <v>#NUM!</v>
      </c>
      <c r="AB169" s="103" t="e">
        <f t="shared" si="109"/>
        <v>#NUM!</v>
      </c>
      <c r="AC169" s="103" t="e">
        <f t="shared" si="110"/>
        <v>#NUM!</v>
      </c>
      <c r="AD169" s="103" t="e">
        <f t="shared" si="111"/>
        <v>#NUM!</v>
      </c>
      <c r="AE169" s="111" t="e">
        <f t="shared" si="112"/>
        <v>#NUM!</v>
      </c>
      <c r="AF169" s="104" t="e">
        <f t="shared" si="113"/>
        <v>#NUM!</v>
      </c>
      <c r="AG169" s="155">
        <f t="shared" si="85"/>
        <v>0</v>
      </c>
      <c r="AH169" s="105">
        <f t="shared" si="114"/>
        <v>0</v>
      </c>
      <c r="AI169" s="134">
        <v>75</v>
      </c>
      <c r="AJ169" s="133" t="b">
        <f t="shared" si="115"/>
        <v>1</v>
      </c>
      <c r="AK169" s="139" t="e">
        <f t="shared" si="116"/>
        <v>#NUM!</v>
      </c>
      <c r="AL169" s="112" t="e">
        <f t="shared" si="117"/>
        <v>#NUM!</v>
      </c>
    </row>
    <row r="170" spans="1:38" s="128" customFormat="1" ht="50" customHeight="1" x14ac:dyDescent="0.2">
      <c r="A170" s="116">
        <v>168</v>
      </c>
      <c r="B170" s="108"/>
      <c r="C170" s="108" t="s">
        <v>190</v>
      </c>
      <c r="D170" s="108" t="s">
        <v>131</v>
      </c>
      <c r="E170" s="108">
        <v>6</v>
      </c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10" t="e">
        <f t="shared" si="102"/>
        <v>#NUM!</v>
      </c>
      <c r="V170" s="110" t="e">
        <f t="shared" si="103"/>
        <v>#NUM!</v>
      </c>
      <c r="W170" s="110" t="e">
        <f t="shared" si="104"/>
        <v>#NUM!</v>
      </c>
      <c r="X170" s="110" t="e">
        <f t="shared" si="105"/>
        <v>#NUM!</v>
      </c>
      <c r="Y170" s="110" t="e">
        <f t="shared" si="106"/>
        <v>#NUM!</v>
      </c>
      <c r="Z170" s="110" t="e">
        <f t="shared" si="107"/>
        <v>#NUM!</v>
      </c>
      <c r="AA170" s="110" t="e">
        <f t="shared" si="108"/>
        <v>#NUM!</v>
      </c>
      <c r="AB170" s="103" t="e">
        <f t="shared" si="109"/>
        <v>#NUM!</v>
      </c>
      <c r="AC170" s="103" t="e">
        <f t="shared" si="110"/>
        <v>#NUM!</v>
      </c>
      <c r="AD170" s="103" t="e">
        <f t="shared" si="111"/>
        <v>#NUM!</v>
      </c>
      <c r="AE170" s="111" t="e">
        <f t="shared" si="112"/>
        <v>#NUM!</v>
      </c>
      <c r="AF170" s="104" t="e">
        <f t="shared" si="113"/>
        <v>#NUM!</v>
      </c>
      <c r="AG170" s="155">
        <f t="shared" si="85"/>
        <v>0</v>
      </c>
      <c r="AH170" s="105">
        <f t="shared" si="114"/>
        <v>0</v>
      </c>
      <c r="AI170" s="134">
        <v>75</v>
      </c>
      <c r="AJ170" s="133" t="b">
        <f t="shared" si="115"/>
        <v>1</v>
      </c>
      <c r="AK170" s="139" t="e">
        <f t="shared" si="116"/>
        <v>#NUM!</v>
      </c>
      <c r="AL170" s="112" t="e">
        <f t="shared" si="117"/>
        <v>#NUM!</v>
      </c>
    </row>
    <row r="171" spans="1:38" s="128" customFormat="1" ht="50" customHeight="1" x14ac:dyDescent="0.2">
      <c r="A171" s="116">
        <v>169</v>
      </c>
      <c r="B171" s="108"/>
      <c r="C171" s="108" t="s">
        <v>191</v>
      </c>
      <c r="D171" s="108" t="s">
        <v>131</v>
      </c>
      <c r="E171" s="108">
        <v>6</v>
      </c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10" t="e">
        <f t="shared" si="102"/>
        <v>#NUM!</v>
      </c>
      <c r="V171" s="110" t="e">
        <f t="shared" si="103"/>
        <v>#NUM!</v>
      </c>
      <c r="W171" s="110" t="e">
        <f t="shared" si="104"/>
        <v>#NUM!</v>
      </c>
      <c r="X171" s="110" t="e">
        <f t="shared" si="105"/>
        <v>#NUM!</v>
      </c>
      <c r="Y171" s="110" t="e">
        <f t="shared" si="106"/>
        <v>#NUM!</v>
      </c>
      <c r="Z171" s="110" t="e">
        <f t="shared" si="107"/>
        <v>#NUM!</v>
      </c>
      <c r="AA171" s="110" t="e">
        <f t="shared" si="108"/>
        <v>#NUM!</v>
      </c>
      <c r="AB171" s="103" t="e">
        <f t="shared" si="109"/>
        <v>#NUM!</v>
      </c>
      <c r="AC171" s="103" t="e">
        <f t="shared" si="110"/>
        <v>#NUM!</v>
      </c>
      <c r="AD171" s="103" t="e">
        <f t="shared" si="111"/>
        <v>#NUM!</v>
      </c>
      <c r="AE171" s="111" t="e">
        <f t="shared" si="112"/>
        <v>#NUM!</v>
      </c>
      <c r="AF171" s="104" t="e">
        <f t="shared" si="113"/>
        <v>#NUM!</v>
      </c>
      <c r="AG171" s="155">
        <f t="shared" si="85"/>
        <v>0</v>
      </c>
      <c r="AH171" s="105">
        <f t="shared" si="114"/>
        <v>0</v>
      </c>
      <c r="AI171" s="134">
        <v>75</v>
      </c>
      <c r="AJ171" s="133" t="b">
        <f t="shared" si="115"/>
        <v>1</v>
      </c>
      <c r="AK171" s="139" t="e">
        <f t="shared" si="116"/>
        <v>#NUM!</v>
      </c>
      <c r="AL171" s="112" t="e">
        <f t="shared" si="117"/>
        <v>#NUM!</v>
      </c>
    </row>
    <row r="172" spans="1:38" s="128" customFormat="1" ht="50" customHeight="1" x14ac:dyDescent="0.2">
      <c r="A172" s="116">
        <v>170</v>
      </c>
      <c r="B172" s="108"/>
      <c r="C172" s="108" t="s">
        <v>192</v>
      </c>
      <c r="D172" s="108" t="s">
        <v>131</v>
      </c>
      <c r="E172" s="108">
        <v>6</v>
      </c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10" t="e">
        <f t="shared" si="102"/>
        <v>#NUM!</v>
      </c>
      <c r="V172" s="110" t="e">
        <f t="shared" si="103"/>
        <v>#NUM!</v>
      </c>
      <c r="W172" s="110" t="e">
        <f t="shared" si="104"/>
        <v>#NUM!</v>
      </c>
      <c r="X172" s="110" t="e">
        <f t="shared" si="105"/>
        <v>#NUM!</v>
      </c>
      <c r="Y172" s="110" t="e">
        <f t="shared" si="106"/>
        <v>#NUM!</v>
      </c>
      <c r="Z172" s="110" t="e">
        <f t="shared" si="107"/>
        <v>#NUM!</v>
      </c>
      <c r="AA172" s="110" t="e">
        <f t="shared" si="108"/>
        <v>#NUM!</v>
      </c>
      <c r="AB172" s="103" t="e">
        <f t="shared" si="109"/>
        <v>#NUM!</v>
      </c>
      <c r="AC172" s="103" t="e">
        <f t="shared" si="110"/>
        <v>#NUM!</v>
      </c>
      <c r="AD172" s="103" t="e">
        <f t="shared" si="111"/>
        <v>#NUM!</v>
      </c>
      <c r="AE172" s="111" t="e">
        <f t="shared" si="112"/>
        <v>#NUM!</v>
      </c>
      <c r="AF172" s="104" t="e">
        <f t="shared" si="113"/>
        <v>#NUM!</v>
      </c>
      <c r="AG172" s="155">
        <f t="shared" si="85"/>
        <v>0</v>
      </c>
      <c r="AH172" s="105">
        <f t="shared" si="114"/>
        <v>0</v>
      </c>
      <c r="AI172" s="134">
        <v>75</v>
      </c>
      <c r="AJ172" s="133" t="b">
        <f t="shared" si="115"/>
        <v>1</v>
      </c>
      <c r="AK172" s="139" t="e">
        <f t="shared" si="116"/>
        <v>#NUM!</v>
      </c>
      <c r="AL172" s="112" t="e">
        <f t="shared" si="117"/>
        <v>#NUM!</v>
      </c>
    </row>
    <row r="173" spans="1:38" s="128" customFormat="1" ht="50" customHeight="1" x14ac:dyDescent="0.2">
      <c r="A173" s="116">
        <v>171</v>
      </c>
      <c r="B173" s="108"/>
      <c r="C173" s="108" t="s">
        <v>193</v>
      </c>
      <c r="D173" s="108" t="s">
        <v>131</v>
      </c>
      <c r="E173" s="108">
        <v>6</v>
      </c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10" t="e">
        <f t="shared" si="102"/>
        <v>#NUM!</v>
      </c>
      <c r="V173" s="110" t="e">
        <f t="shared" si="103"/>
        <v>#NUM!</v>
      </c>
      <c r="W173" s="110" t="e">
        <f t="shared" si="104"/>
        <v>#NUM!</v>
      </c>
      <c r="X173" s="110" t="e">
        <f t="shared" si="105"/>
        <v>#NUM!</v>
      </c>
      <c r="Y173" s="110" t="e">
        <f t="shared" si="106"/>
        <v>#NUM!</v>
      </c>
      <c r="Z173" s="110" t="e">
        <f t="shared" si="107"/>
        <v>#NUM!</v>
      </c>
      <c r="AA173" s="110" t="e">
        <f t="shared" si="108"/>
        <v>#NUM!</v>
      </c>
      <c r="AB173" s="103" t="e">
        <f t="shared" si="109"/>
        <v>#NUM!</v>
      </c>
      <c r="AC173" s="103" t="e">
        <f t="shared" si="110"/>
        <v>#NUM!</v>
      </c>
      <c r="AD173" s="103" t="e">
        <f t="shared" si="111"/>
        <v>#NUM!</v>
      </c>
      <c r="AE173" s="111" t="e">
        <f t="shared" si="112"/>
        <v>#NUM!</v>
      </c>
      <c r="AF173" s="104" t="e">
        <f t="shared" si="113"/>
        <v>#NUM!</v>
      </c>
      <c r="AG173" s="155">
        <f t="shared" si="85"/>
        <v>0</v>
      </c>
      <c r="AH173" s="105">
        <f t="shared" si="114"/>
        <v>0</v>
      </c>
      <c r="AI173" s="134">
        <v>75</v>
      </c>
      <c r="AJ173" s="133" t="b">
        <f t="shared" si="115"/>
        <v>1</v>
      </c>
      <c r="AK173" s="139" t="e">
        <f t="shared" si="116"/>
        <v>#NUM!</v>
      </c>
      <c r="AL173" s="112" t="e">
        <f t="shared" si="117"/>
        <v>#NUM!</v>
      </c>
    </row>
    <row r="174" spans="1:38" s="128" customFormat="1" ht="50" customHeight="1" x14ac:dyDescent="0.2">
      <c r="A174" s="116">
        <v>172</v>
      </c>
      <c r="B174" s="108"/>
      <c r="C174" s="108" t="s">
        <v>194</v>
      </c>
      <c r="D174" s="108" t="s">
        <v>131</v>
      </c>
      <c r="E174" s="108">
        <v>6</v>
      </c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10" t="e">
        <f t="shared" si="102"/>
        <v>#NUM!</v>
      </c>
      <c r="V174" s="110" t="e">
        <f t="shared" si="103"/>
        <v>#NUM!</v>
      </c>
      <c r="W174" s="110" t="e">
        <f t="shared" si="104"/>
        <v>#NUM!</v>
      </c>
      <c r="X174" s="110" t="e">
        <f t="shared" si="105"/>
        <v>#NUM!</v>
      </c>
      <c r="Y174" s="110" t="e">
        <f t="shared" si="106"/>
        <v>#NUM!</v>
      </c>
      <c r="Z174" s="110" t="e">
        <f t="shared" si="107"/>
        <v>#NUM!</v>
      </c>
      <c r="AA174" s="110" t="e">
        <f t="shared" si="108"/>
        <v>#NUM!</v>
      </c>
      <c r="AB174" s="103" t="e">
        <f t="shared" si="109"/>
        <v>#NUM!</v>
      </c>
      <c r="AC174" s="103" t="e">
        <f t="shared" si="110"/>
        <v>#NUM!</v>
      </c>
      <c r="AD174" s="103" t="e">
        <f t="shared" si="111"/>
        <v>#NUM!</v>
      </c>
      <c r="AE174" s="111" t="e">
        <f t="shared" si="112"/>
        <v>#NUM!</v>
      </c>
      <c r="AF174" s="104" t="e">
        <f t="shared" si="113"/>
        <v>#NUM!</v>
      </c>
      <c r="AG174" s="155">
        <f t="shared" si="85"/>
        <v>0</v>
      </c>
      <c r="AH174" s="105">
        <f t="shared" si="114"/>
        <v>0</v>
      </c>
      <c r="AI174" s="134">
        <v>75</v>
      </c>
      <c r="AJ174" s="133" t="b">
        <f t="shared" si="115"/>
        <v>1</v>
      </c>
      <c r="AK174" s="139" t="e">
        <f t="shared" si="116"/>
        <v>#NUM!</v>
      </c>
      <c r="AL174" s="112" t="e">
        <f t="shared" si="117"/>
        <v>#NUM!</v>
      </c>
    </row>
    <row r="175" spans="1:38" s="128" customFormat="1" ht="50" customHeight="1" x14ac:dyDescent="0.2">
      <c r="A175" s="116">
        <v>173</v>
      </c>
      <c r="B175" s="108"/>
      <c r="C175" s="108" t="s">
        <v>195</v>
      </c>
      <c r="D175" s="108" t="s">
        <v>131</v>
      </c>
      <c r="E175" s="108">
        <v>6</v>
      </c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10" t="e">
        <f t="shared" si="102"/>
        <v>#NUM!</v>
      </c>
      <c r="V175" s="110" t="e">
        <f t="shared" si="103"/>
        <v>#NUM!</v>
      </c>
      <c r="W175" s="110" t="e">
        <f t="shared" si="104"/>
        <v>#NUM!</v>
      </c>
      <c r="X175" s="110" t="e">
        <f t="shared" si="105"/>
        <v>#NUM!</v>
      </c>
      <c r="Y175" s="110" t="e">
        <f t="shared" si="106"/>
        <v>#NUM!</v>
      </c>
      <c r="Z175" s="110" t="e">
        <f t="shared" si="107"/>
        <v>#NUM!</v>
      </c>
      <c r="AA175" s="110" t="e">
        <f t="shared" si="108"/>
        <v>#NUM!</v>
      </c>
      <c r="AB175" s="103" t="e">
        <f t="shared" si="109"/>
        <v>#NUM!</v>
      </c>
      <c r="AC175" s="103" t="e">
        <f t="shared" si="110"/>
        <v>#NUM!</v>
      </c>
      <c r="AD175" s="103" t="e">
        <f t="shared" si="111"/>
        <v>#NUM!</v>
      </c>
      <c r="AE175" s="111" t="e">
        <f t="shared" si="112"/>
        <v>#NUM!</v>
      </c>
      <c r="AF175" s="104" t="e">
        <f t="shared" si="113"/>
        <v>#NUM!</v>
      </c>
      <c r="AG175" s="155">
        <f t="shared" si="85"/>
        <v>0</v>
      </c>
      <c r="AH175" s="105">
        <f t="shared" si="114"/>
        <v>0</v>
      </c>
      <c r="AI175" s="134">
        <v>75</v>
      </c>
      <c r="AJ175" s="133" t="b">
        <f t="shared" si="115"/>
        <v>1</v>
      </c>
      <c r="AK175" s="139" t="e">
        <f t="shared" si="116"/>
        <v>#NUM!</v>
      </c>
      <c r="AL175" s="112" t="e">
        <f t="shared" si="117"/>
        <v>#NUM!</v>
      </c>
    </row>
    <row r="176" spans="1:38" s="128" customFormat="1" ht="50" customHeight="1" x14ac:dyDescent="0.2">
      <c r="A176" s="116">
        <v>174</v>
      </c>
      <c r="B176" s="108"/>
      <c r="C176" s="108" t="s">
        <v>196</v>
      </c>
      <c r="D176" s="108" t="s">
        <v>131</v>
      </c>
      <c r="E176" s="108">
        <v>6</v>
      </c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10" t="e">
        <f t="shared" si="102"/>
        <v>#NUM!</v>
      </c>
      <c r="V176" s="110" t="e">
        <f t="shared" si="103"/>
        <v>#NUM!</v>
      </c>
      <c r="W176" s="110" t="e">
        <f t="shared" si="104"/>
        <v>#NUM!</v>
      </c>
      <c r="X176" s="110" t="e">
        <f t="shared" si="105"/>
        <v>#NUM!</v>
      </c>
      <c r="Y176" s="110" t="e">
        <f t="shared" si="106"/>
        <v>#NUM!</v>
      </c>
      <c r="Z176" s="110" t="e">
        <f t="shared" si="107"/>
        <v>#NUM!</v>
      </c>
      <c r="AA176" s="110" t="e">
        <f t="shared" si="108"/>
        <v>#NUM!</v>
      </c>
      <c r="AB176" s="103" t="e">
        <f t="shared" si="109"/>
        <v>#NUM!</v>
      </c>
      <c r="AC176" s="103" t="e">
        <f t="shared" si="110"/>
        <v>#NUM!</v>
      </c>
      <c r="AD176" s="103" t="e">
        <f t="shared" si="111"/>
        <v>#NUM!</v>
      </c>
      <c r="AE176" s="111" t="e">
        <f t="shared" si="112"/>
        <v>#NUM!</v>
      </c>
      <c r="AF176" s="104" t="e">
        <f t="shared" si="113"/>
        <v>#NUM!</v>
      </c>
      <c r="AG176" s="155">
        <f t="shared" si="85"/>
        <v>0</v>
      </c>
      <c r="AH176" s="105">
        <f t="shared" si="114"/>
        <v>0</v>
      </c>
      <c r="AI176" s="134">
        <v>75</v>
      </c>
      <c r="AJ176" s="133" t="b">
        <f t="shared" si="115"/>
        <v>1</v>
      </c>
      <c r="AK176" s="139" t="e">
        <f t="shared" si="116"/>
        <v>#NUM!</v>
      </c>
      <c r="AL176" s="112" t="e">
        <f t="shared" si="117"/>
        <v>#NUM!</v>
      </c>
    </row>
    <row r="177" spans="1:38" s="128" customFormat="1" ht="50" customHeight="1" x14ac:dyDescent="0.2">
      <c r="A177" s="116">
        <v>175</v>
      </c>
      <c r="B177" s="108"/>
      <c r="C177" s="108" t="s">
        <v>197</v>
      </c>
      <c r="D177" s="108" t="s">
        <v>131</v>
      </c>
      <c r="E177" s="108">
        <v>6</v>
      </c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10" t="e">
        <f t="shared" si="102"/>
        <v>#NUM!</v>
      </c>
      <c r="V177" s="110" t="e">
        <f t="shared" si="103"/>
        <v>#NUM!</v>
      </c>
      <c r="W177" s="110" t="e">
        <f t="shared" si="104"/>
        <v>#NUM!</v>
      </c>
      <c r="X177" s="110" t="e">
        <f t="shared" si="105"/>
        <v>#NUM!</v>
      </c>
      <c r="Y177" s="110" t="e">
        <f t="shared" si="106"/>
        <v>#NUM!</v>
      </c>
      <c r="Z177" s="110" t="e">
        <f t="shared" si="107"/>
        <v>#NUM!</v>
      </c>
      <c r="AA177" s="110" t="e">
        <f t="shared" si="108"/>
        <v>#NUM!</v>
      </c>
      <c r="AB177" s="103" t="e">
        <f t="shared" si="109"/>
        <v>#NUM!</v>
      </c>
      <c r="AC177" s="103" t="e">
        <f t="shared" si="110"/>
        <v>#NUM!</v>
      </c>
      <c r="AD177" s="103" t="e">
        <f t="shared" si="111"/>
        <v>#NUM!</v>
      </c>
      <c r="AE177" s="111" t="e">
        <f t="shared" si="112"/>
        <v>#NUM!</v>
      </c>
      <c r="AF177" s="104" t="e">
        <f t="shared" si="113"/>
        <v>#NUM!</v>
      </c>
      <c r="AG177" s="155">
        <f t="shared" si="85"/>
        <v>0</v>
      </c>
      <c r="AH177" s="105">
        <f t="shared" si="114"/>
        <v>0</v>
      </c>
      <c r="AI177" s="134">
        <v>75</v>
      </c>
      <c r="AJ177" s="133" t="b">
        <f t="shared" si="115"/>
        <v>1</v>
      </c>
      <c r="AK177" s="139" t="e">
        <f t="shared" si="116"/>
        <v>#NUM!</v>
      </c>
      <c r="AL177" s="112" t="e">
        <f t="shared" si="117"/>
        <v>#NUM!</v>
      </c>
    </row>
    <row r="178" spans="1:38" s="128" customFormat="1" ht="50" customHeight="1" x14ac:dyDescent="0.2">
      <c r="A178" s="116">
        <v>176</v>
      </c>
      <c r="B178" s="108"/>
      <c r="C178" s="108" t="s">
        <v>198</v>
      </c>
      <c r="D178" s="108" t="s">
        <v>131</v>
      </c>
      <c r="E178" s="108">
        <v>6</v>
      </c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10" t="e">
        <f t="shared" si="102"/>
        <v>#NUM!</v>
      </c>
      <c r="V178" s="110" t="e">
        <f t="shared" si="103"/>
        <v>#NUM!</v>
      </c>
      <c r="W178" s="110" t="e">
        <f t="shared" si="104"/>
        <v>#NUM!</v>
      </c>
      <c r="X178" s="110" t="e">
        <f t="shared" si="105"/>
        <v>#NUM!</v>
      </c>
      <c r="Y178" s="110" t="e">
        <f t="shared" si="106"/>
        <v>#NUM!</v>
      </c>
      <c r="Z178" s="110" t="e">
        <f t="shared" si="107"/>
        <v>#NUM!</v>
      </c>
      <c r="AA178" s="110" t="e">
        <f t="shared" si="108"/>
        <v>#NUM!</v>
      </c>
      <c r="AB178" s="103" t="e">
        <f t="shared" si="109"/>
        <v>#NUM!</v>
      </c>
      <c r="AC178" s="103" t="e">
        <f t="shared" si="110"/>
        <v>#NUM!</v>
      </c>
      <c r="AD178" s="103" t="e">
        <f t="shared" si="111"/>
        <v>#NUM!</v>
      </c>
      <c r="AE178" s="111" t="e">
        <f t="shared" si="112"/>
        <v>#NUM!</v>
      </c>
      <c r="AF178" s="104" t="e">
        <f t="shared" si="113"/>
        <v>#NUM!</v>
      </c>
      <c r="AG178" s="155">
        <f t="shared" si="85"/>
        <v>0</v>
      </c>
      <c r="AH178" s="105">
        <f t="shared" si="114"/>
        <v>0</v>
      </c>
      <c r="AI178" s="134">
        <v>75</v>
      </c>
      <c r="AJ178" s="133" t="b">
        <f t="shared" si="115"/>
        <v>1</v>
      </c>
      <c r="AK178" s="139" t="e">
        <f t="shared" si="116"/>
        <v>#NUM!</v>
      </c>
      <c r="AL178" s="112" t="e">
        <f t="shared" si="117"/>
        <v>#NUM!</v>
      </c>
    </row>
    <row r="179" spans="1:38" s="128" customFormat="1" ht="50" customHeight="1" x14ac:dyDescent="0.2">
      <c r="A179" s="116">
        <v>177</v>
      </c>
      <c r="B179" s="108"/>
      <c r="C179" s="108" t="s">
        <v>199</v>
      </c>
      <c r="D179" s="108" t="s">
        <v>131</v>
      </c>
      <c r="E179" s="108">
        <v>6</v>
      </c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10" t="e">
        <f t="shared" si="102"/>
        <v>#NUM!</v>
      </c>
      <c r="V179" s="110" t="e">
        <f t="shared" si="103"/>
        <v>#NUM!</v>
      </c>
      <c r="W179" s="110" t="e">
        <f t="shared" si="104"/>
        <v>#NUM!</v>
      </c>
      <c r="X179" s="110" t="e">
        <f t="shared" si="105"/>
        <v>#NUM!</v>
      </c>
      <c r="Y179" s="110" t="e">
        <f t="shared" si="106"/>
        <v>#NUM!</v>
      </c>
      <c r="Z179" s="110" t="e">
        <f t="shared" si="107"/>
        <v>#NUM!</v>
      </c>
      <c r="AA179" s="110" t="e">
        <f t="shared" si="108"/>
        <v>#NUM!</v>
      </c>
      <c r="AB179" s="103" t="e">
        <f t="shared" si="109"/>
        <v>#NUM!</v>
      </c>
      <c r="AC179" s="103" t="e">
        <f t="shared" si="110"/>
        <v>#NUM!</v>
      </c>
      <c r="AD179" s="103" t="e">
        <f t="shared" si="111"/>
        <v>#NUM!</v>
      </c>
      <c r="AE179" s="111" t="e">
        <f t="shared" si="112"/>
        <v>#NUM!</v>
      </c>
      <c r="AF179" s="104" t="e">
        <f t="shared" si="113"/>
        <v>#NUM!</v>
      </c>
      <c r="AG179" s="155">
        <f t="shared" si="85"/>
        <v>0</v>
      </c>
      <c r="AH179" s="105">
        <f t="shared" si="114"/>
        <v>0</v>
      </c>
      <c r="AI179" s="134">
        <v>75</v>
      </c>
      <c r="AJ179" s="133" t="b">
        <f t="shared" si="115"/>
        <v>1</v>
      </c>
      <c r="AK179" s="139" t="e">
        <f t="shared" si="116"/>
        <v>#NUM!</v>
      </c>
      <c r="AL179" s="112" t="e">
        <f t="shared" si="117"/>
        <v>#NUM!</v>
      </c>
    </row>
    <row r="180" spans="1:38" s="128" customFormat="1" ht="50" customHeight="1" x14ac:dyDescent="0.2">
      <c r="A180" s="116">
        <v>178</v>
      </c>
      <c r="B180" s="108"/>
      <c r="C180" s="108" t="s">
        <v>200</v>
      </c>
      <c r="D180" s="108" t="s">
        <v>131</v>
      </c>
      <c r="E180" s="108">
        <v>6</v>
      </c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10" t="e">
        <f t="shared" ref="U180:U222" si="118">IF(AND($AC180&lt;=J180,J180&lt;=$AD180),J180)</f>
        <v>#NUM!</v>
      </c>
      <c r="V180" s="110" t="e">
        <f t="shared" ref="V180:V222" si="119">IF(AND($AC180&lt;=K180,K180&lt;=$AD180),K180)</f>
        <v>#NUM!</v>
      </c>
      <c r="W180" s="110" t="e">
        <f t="shared" ref="W180:W222" si="120">IF(AND($AC180&lt;=L180,L180&lt;=$AD180),L180)</f>
        <v>#NUM!</v>
      </c>
      <c r="X180" s="110" t="e">
        <f t="shared" ref="X180:X222" si="121">IF(AND($AC180&lt;=M180,M180&lt;=$AD180),M180)</f>
        <v>#NUM!</v>
      </c>
      <c r="Y180" s="110" t="e">
        <f t="shared" ref="Y180:Y222" si="122">IF(AND($AC180&lt;=N180,N180&lt;=$AD180),N180)</f>
        <v>#NUM!</v>
      </c>
      <c r="Z180" s="110" t="e">
        <f t="shared" ref="Z180:Z222" si="123">IF(AND($AC180&lt;=O180,O180&lt;=$AD180),O180)</f>
        <v>#NUM!</v>
      </c>
      <c r="AA180" s="110" t="e">
        <f t="shared" ref="AA180:AA222" si="124">IF(AND($AC180&lt;=P180,P180&lt;=$AD180),P180)</f>
        <v>#NUM!</v>
      </c>
      <c r="AB180" s="103" t="e">
        <f t="shared" ref="AB180:AB222" si="125">MEDIAN(F180:P180)</f>
        <v>#NUM!</v>
      </c>
      <c r="AC180" s="103" t="e">
        <f t="shared" ref="AC180:AC222" si="126">0.5*AB180</f>
        <v>#NUM!</v>
      </c>
      <c r="AD180" s="103" t="e">
        <f t="shared" ref="AD180:AD222" si="127">1.5*AB180</f>
        <v>#NUM!</v>
      </c>
      <c r="AE180" s="111" t="e">
        <f t="shared" ref="AE180:AE222" si="128">MEDIAN(Q180:AA180)</f>
        <v>#NUM!</v>
      </c>
      <c r="AF180" s="104" t="e">
        <f t="shared" ref="AF180:AF222" si="129">AVERAGE(Q180:AA180)</f>
        <v>#NUM!</v>
      </c>
      <c r="AG180" s="155">
        <f t="shared" si="85"/>
        <v>0</v>
      </c>
      <c r="AH180" s="105">
        <f t="shared" ref="AH180:AH222" si="130">(AG180*E180)</f>
        <v>0</v>
      </c>
      <c r="AI180" s="134">
        <v>75</v>
      </c>
      <c r="AJ180" s="133" t="b">
        <f t="shared" ref="AJ180:AJ222" si="131">AG180=F180</f>
        <v>1</v>
      </c>
      <c r="AK180" s="139" t="e">
        <f t="shared" ref="AK180:AK222" si="132">F180-MIN(AE180,AF180)</f>
        <v>#NUM!</v>
      </c>
      <c r="AL180" s="112" t="e">
        <f t="shared" ref="AL180:AL222" si="133">AK180/MIN(AE180:AF180)</f>
        <v>#NUM!</v>
      </c>
    </row>
    <row r="181" spans="1:38" s="128" customFormat="1" ht="50" customHeight="1" x14ac:dyDescent="0.2">
      <c r="A181" s="116">
        <v>179</v>
      </c>
      <c r="B181" s="108"/>
      <c r="C181" s="108" t="s">
        <v>201</v>
      </c>
      <c r="D181" s="108" t="s">
        <v>131</v>
      </c>
      <c r="E181" s="108">
        <v>6</v>
      </c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10" t="e">
        <f t="shared" si="118"/>
        <v>#NUM!</v>
      </c>
      <c r="V181" s="110" t="e">
        <f t="shared" si="119"/>
        <v>#NUM!</v>
      </c>
      <c r="W181" s="110" t="e">
        <f t="shared" si="120"/>
        <v>#NUM!</v>
      </c>
      <c r="X181" s="110" t="e">
        <f t="shared" si="121"/>
        <v>#NUM!</v>
      </c>
      <c r="Y181" s="110" t="e">
        <f t="shared" si="122"/>
        <v>#NUM!</v>
      </c>
      <c r="Z181" s="110" t="e">
        <f t="shared" si="123"/>
        <v>#NUM!</v>
      </c>
      <c r="AA181" s="110" t="e">
        <f t="shared" si="124"/>
        <v>#NUM!</v>
      </c>
      <c r="AB181" s="103" t="e">
        <f t="shared" si="125"/>
        <v>#NUM!</v>
      </c>
      <c r="AC181" s="103" t="e">
        <f t="shared" si="126"/>
        <v>#NUM!</v>
      </c>
      <c r="AD181" s="103" t="e">
        <f t="shared" si="127"/>
        <v>#NUM!</v>
      </c>
      <c r="AE181" s="111" t="e">
        <f t="shared" si="128"/>
        <v>#NUM!</v>
      </c>
      <c r="AF181" s="104" t="e">
        <f t="shared" si="129"/>
        <v>#NUM!</v>
      </c>
      <c r="AG181" s="155">
        <f t="shared" si="85"/>
        <v>0</v>
      </c>
      <c r="AH181" s="105">
        <f t="shared" si="130"/>
        <v>0</v>
      </c>
      <c r="AI181" s="134">
        <v>75</v>
      </c>
      <c r="AJ181" s="133" t="b">
        <f t="shared" si="131"/>
        <v>1</v>
      </c>
      <c r="AK181" s="139" t="e">
        <f t="shared" si="132"/>
        <v>#NUM!</v>
      </c>
      <c r="AL181" s="112" t="e">
        <f t="shared" si="133"/>
        <v>#NUM!</v>
      </c>
    </row>
    <row r="182" spans="1:38" s="128" customFormat="1" ht="50" customHeight="1" x14ac:dyDescent="0.2">
      <c r="A182" s="116">
        <v>180</v>
      </c>
      <c r="B182" s="108"/>
      <c r="C182" s="108" t="s">
        <v>202</v>
      </c>
      <c r="D182" s="108" t="s">
        <v>131</v>
      </c>
      <c r="E182" s="108">
        <v>6</v>
      </c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10" t="e">
        <f t="shared" si="118"/>
        <v>#NUM!</v>
      </c>
      <c r="V182" s="110" t="e">
        <f t="shared" si="119"/>
        <v>#NUM!</v>
      </c>
      <c r="W182" s="110" t="e">
        <f t="shared" si="120"/>
        <v>#NUM!</v>
      </c>
      <c r="X182" s="110" t="e">
        <f t="shared" si="121"/>
        <v>#NUM!</v>
      </c>
      <c r="Y182" s="110" t="e">
        <f t="shared" si="122"/>
        <v>#NUM!</v>
      </c>
      <c r="Z182" s="110" t="e">
        <f t="shared" si="123"/>
        <v>#NUM!</v>
      </c>
      <c r="AA182" s="110" t="e">
        <f t="shared" si="124"/>
        <v>#NUM!</v>
      </c>
      <c r="AB182" s="103" t="e">
        <f t="shared" si="125"/>
        <v>#NUM!</v>
      </c>
      <c r="AC182" s="103" t="e">
        <f t="shared" si="126"/>
        <v>#NUM!</v>
      </c>
      <c r="AD182" s="103" t="e">
        <f t="shared" si="127"/>
        <v>#NUM!</v>
      </c>
      <c r="AE182" s="111" t="e">
        <f t="shared" si="128"/>
        <v>#NUM!</v>
      </c>
      <c r="AF182" s="104" t="e">
        <f t="shared" si="129"/>
        <v>#NUM!</v>
      </c>
      <c r="AG182" s="155">
        <f t="shared" si="85"/>
        <v>0</v>
      </c>
      <c r="AH182" s="105">
        <f t="shared" si="130"/>
        <v>0</v>
      </c>
      <c r="AI182" s="134">
        <v>75</v>
      </c>
      <c r="AJ182" s="133" t="b">
        <f t="shared" si="131"/>
        <v>1</v>
      </c>
      <c r="AK182" s="139" t="e">
        <f t="shared" si="132"/>
        <v>#NUM!</v>
      </c>
      <c r="AL182" s="112" t="e">
        <f t="shared" si="133"/>
        <v>#NUM!</v>
      </c>
    </row>
    <row r="183" spans="1:38" s="128" customFormat="1" ht="50" customHeight="1" x14ac:dyDescent="0.2">
      <c r="A183" s="116">
        <v>181</v>
      </c>
      <c r="B183" s="108"/>
      <c r="C183" s="108" t="s">
        <v>204</v>
      </c>
      <c r="D183" s="108" t="s">
        <v>131</v>
      </c>
      <c r="E183" s="108">
        <v>6</v>
      </c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10" t="e">
        <f t="shared" si="118"/>
        <v>#NUM!</v>
      </c>
      <c r="V183" s="110" t="e">
        <f t="shared" si="119"/>
        <v>#NUM!</v>
      </c>
      <c r="W183" s="110" t="e">
        <f t="shared" si="120"/>
        <v>#NUM!</v>
      </c>
      <c r="X183" s="110" t="e">
        <f t="shared" si="121"/>
        <v>#NUM!</v>
      </c>
      <c r="Y183" s="110" t="e">
        <f t="shared" si="122"/>
        <v>#NUM!</v>
      </c>
      <c r="Z183" s="110" t="e">
        <f t="shared" si="123"/>
        <v>#NUM!</v>
      </c>
      <c r="AA183" s="110" t="e">
        <f t="shared" si="124"/>
        <v>#NUM!</v>
      </c>
      <c r="AB183" s="103" t="e">
        <f t="shared" si="125"/>
        <v>#NUM!</v>
      </c>
      <c r="AC183" s="103" t="e">
        <f t="shared" si="126"/>
        <v>#NUM!</v>
      </c>
      <c r="AD183" s="103" t="e">
        <f t="shared" si="127"/>
        <v>#NUM!</v>
      </c>
      <c r="AE183" s="111" t="e">
        <f t="shared" si="128"/>
        <v>#NUM!</v>
      </c>
      <c r="AF183" s="104" t="e">
        <f t="shared" si="129"/>
        <v>#NUM!</v>
      </c>
      <c r="AG183" s="155">
        <f t="shared" si="85"/>
        <v>0</v>
      </c>
      <c r="AH183" s="105">
        <f t="shared" si="130"/>
        <v>0</v>
      </c>
      <c r="AI183" s="134">
        <v>75</v>
      </c>
      <c r="AJ183" s="133" t="b">
        <f t="shared" si="131"/>
        <v>1</v>
      </c>
      <c r="AK183" s="139" t="e">
        <f t="shared" si="132"/>
        <v>#NUM!</v>
      </c>
      <c r="AL183" s="112" t="e">
        <f t="shared" si="133"/>
        <v>#NUM!</v>
      </c>
    </row>
    <row r="184" spans="1:38" s="128" customFormat="1" ht="50" customHeight="1" x14ac:dyDescent="0.2">
      <c r="A184" s="116">
        <v>182</v>
      </c>
      <c r="B184" s="108"/>
      <c r="C184" s="108" t="s">
        <v>205</v>
      </c>
      <c r="D184" s="108" t="s">
        <v>131</v>
      </c>
      <c r="E184" s="108">
        <v>6</v>
      </c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10" t="e">
        <f t="shared" si="118"/>
        <v>#NUM!</v>
      </c>
      <c r="V184" s="110" t="e">
        <f t="shared" si="119"/>
        <v>#NUM!</v>
      </c>
      <c r="W184" s="110" t="e">
        <f t="shared" si="120"/>
        <v>#NUM!</v>
      </c>
      <c r="X184" s="110" t="e">
        <f t="shared" si="121"/>
        <v>#NUM!</v>
      </c>
      <c r="Y184" s="110" t="e">
        <f t="shared" si="122"/>
        <v>#NUM!</v>
      </c>
      <c r="Z184" s="110" t="e">
        <f t="shared" si="123"/>
        <v>#NUM!</v>
      </c>
      <c r="AA184" s="110" t="e">
        <f t="shared" si="124"/>
        <v>#NUM!</v>
      </c>
      <c r="AB184" s="103" t="e">
        <f t="shared" si="125"/>
        <v>#NUM!</v>
      </c>
      <c r="AC184" s="103" t="e">
        <f t="shared" si="126"/>
        <v>#NUM!</v>
      </c>
      <c r="AD184" s="103" t="e">
        <f t="shared" si="127"/>
        <v>#NUM!</v>
      </c>
      <c r="AE184" s="111" t="e">
        <f t="shared" si="128"/>
        <v>#NUM!</v>
      </c>
      <c r="AF184" s="104" t="e">
        <f t="shared" si="129"/>
        <v>#NUM!</v>
      </c>
      <c r="AG184" s="155">
        <f t="shared" si="85"/>
        <v>0</v>
      </c>
      <c r="AH184" s="105">
        <f t="shared" si="130"/>
        <v>0</v>
      </c>
      <c r="AI184" s="134">
        <v>75</v>
      </c>
      <c r="AJ184" s="133" t="b">
        <f t="shared" si="131"/>
        <v>1</v>
      </c>
      <c r="AK184" s="139" t="e">
        <f t="shared" si="132"/>
        <v>#NUM!</v>
      </c>
      <c r="AL184" s="112" t="e">
        <f t="shared" si="133"/>
        <v>#NUM!</v>
      </c>
    </row>
    <row r="185" spans="1:38" s="128" customFormat="1" ht="50" customHeight="1" x14ac:dyDescent="0.2">
      <c r="A185" s="116">
        <v>183</v>
      </c>
      <c r="B185" s="108"/>
      <c r="C185" s="108" t="s">
        <v>267</v>
      </c>
      <c r="D185" s="108" t="s">
        <v>131</v>
      </c>
      <c r="E185" s="108">
        <v>6</v>
      </c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10" t="e">
        <f t="shared" si="118"/>
        <v>#NUM!</v>
      </c>
      <c r="V185" s="110" t="e">
        <f t="shared" si="119"/>
        <v>#NUM!</v>
      </c>
      <c r="W185" s="110" t="e">
        <f t="shared" si="120"/>
        <v>#NUM!</v>
      </c>
      <c r="X185" s="110" t="e">
        <f t="shared" si="121"/>
        <v>#NUM!</v>
      </c>
      <c r="Y185" s="110" t="e">
        <f t="shared" si="122"/>
        <v>#NUM!</v>
      </c>
      <c r="Z185" s="110" t="e">
        <f t="shared" si="123"/>
        <v>#NUM!</v>
      </c>
      <c r="AA185" s="110" t="e">
        <f t="shared" si="124"/>
        <v>#NUM!</v>
      </c>
      <c r="AB185" s="103" t="e">
        <f t="shared" si="125"/>
        <v>#NUM!</v>
      </c>
      <c r="AC185" s="103" t="e">
        <f t="shared" si="126"/>
        <v>#NUM!</v>
      </c>
      <c r="AD185" s="103" t="e">
        <f t="shared" si="127"/>
        <v>#NUM!</v>
      </c>
      <c r="AE185" s="111" t="e">
        <f t="shared" si="128"/>
        <v>#NUM!</v>
      </c>
      <c r="AF185" s="104" t="e">
        <f t="shared" si="129"/>
        <v>#NUM!</v>
      </c>
      <c r="AG185" s="155">
        <f t="shared" si="85"/>
        <v>0</v>
      </c>
      <c r="AH185" s="105">
        <f t="shared" si="130"/>
        <v>0</v>
      </c>
      <c r="AI185" s="134">
        <v>75</v>
      </c>
      <c r="AJ185" s="133" t="b">
        <f t="shared" si="131"/>
        <v>1</v>
      </c>
      <c r="AK185" s="139" t="e">
        <f t="shared" si="132"/>
        <v>#NUM!</v>
      </c>
      <c r="AL185" s="112" t="e">
        <f t="shared" si="133"/>
        <v>#NUM!</v>
      </c>
    </row>
    <row r="186" spans="1:38" s="128" customFormat="1" ht="50" customHeight="1" x14ac:dyDescent="0.2">
      <c r="A186" s="116">
        <v>184</v>
      </c>
      <c r="B186" s="108"/>
      <c r="C186" s="108" t="s">
        <v>268</v>
      </c>
      <c r="D186" s="108" t="s">
        <v>131</v>
      </c>
      <c r="E186" s="108">
        <v>6</v>
      </c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10" t="e">
        <f t="shared" si="118"/>
        <v>#NUM!</v>
      </c>
      <c r="V186" s="110" t="e">
        <f t="shared" si="119"/>
        <v>#NUM!</v>
      </c>
      <c r="W186" s="110" t="e">
        <f t="shared" si="120"/>
        <v>#NUM!</v>
      </c>
      <c r="X186" s="110" t="e">
        <f t="shared" si="121"/>
        <v>#NUM!</v>
      </c>
      <c r="Y186" s="110" t="e">
        <f t="shared" si="122"/>
        <v>#NUM!</v>
      </c>
      <c r="Z186" s="110" t="e">
        <f t="shared" si="123"/>
        <v>#NUM!</v>
      </c>
      <c r="AA186" s="110" t="e">
        <f t="shared" si="124"/>
        <v>#NUM!</v>
      </c>
      <c r="AB186" s="103" t="e">
        <f t="shared" si="125"/>
        <v>#NUM!</v>
      </c>
      <c r="AC186" s="103" t="e">
        <f t="shared" si="126"/>
        <v>#NUM!</v>
      </c>
      <c r="AD186" s="103" t="e">
        <f t="shared" si="127"/>
        <v>#NUM!</v>
      </c>
      <c r="AE186" s="111" t="e">
        <f t="shared" si="128"/>
        <v>#NUM!</v>
      </c>
      <c r="AF186" s="104" t="e">
        <f t="shared" si="129"/>
        <v>#NUM!</v>
      </c>
      <c r="AG186" s="155">
        <f t="shared" si="85"/>
        <v>0</v>
      </c>
      <c r="AH186" s="105">
        <f t="shared" si="130"/>
        <v>0</v>
      </c>
      <c r="AI186" s="134">
        <v>75</v>
      </c>
      <c r="AJ186" s="133" t="b">
        <f t="shared" si="131"/>
        <v>1</v>
      </c>
      <c r="AK186" s="139" t="e">
        <f t="shared" si="132"/>
        <v>#NUM!</v>
      </c>
      <c r="AL186" s="112" t="e">
        <f t="shared" si="133"/>
        <v>#NUM!</v>
      </c>
    </row>
    <row r="187" spans="1:38" s="128" customFormat="1" ht="50" customHeight="1" x14ac:dyDescent="0.2">
      <c r="A187" s="116">
        <v>185</v>
      </c>
      <c r="B187" s="108"/>
      <c r="C187" s="108" t="s">
        <v>269</v>
      </c>
      <c r="D187" s="108" t="s">
        <v>131</v>
      </c>
      <c r="E187" s="108">
        <v>6</v>
      </c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10" t="e">
        <f t="shared" si="118"/>
        <v>#NUM!</v>
      </c>
      <c r="V187" s="110" t="e">
        <f t="shared" si="119"/>
        <v>#NUM!</v>
      </c>
      <c r="W187" s="110" t="e">
        <f t="shared" si="120"/>
        <v>#NUM!</v>
      </c>
      <c r="X187" s="110" t="e">
        <f t="shared" si="121"/>
        <v>#NUM!</v>
      </c>
      <c r="Y187" s="110" t="e">
        <f t="shared" si="122"/>
        <v>#NUM!</v>
      </c>
      <c r="Z187" s="110" t="e">
        <f t="shared" si="123"/>
        <v>#NUM!</v>
      </c>
      <c r="AA187" s="110" t="e">
        <f t="shared" si="124"/>
        <v>#NUM!</v>
      </c>
      <c r="AB187" s="103" t="e">
        <f t="shared" si="125"/>
        <v>#NUM!</v>
      </c>
      <c r="AC187" s="103" t="e">
        <f t="shared" si="126"/>
        <v>#NUM!</v>
      </c>
      <c r="AD187" s="103" t="e">
        <f t="shared" si="127"/>
        <v>#NUM!</v>
      </c>
      <c r="AE187" s="111" t="e">
        <f t="shared" si="128"/>
        <v>#NUM!</v>
      </c>
      <c r="AF187" s="104" t="e">
        <f t="shared" si="129"/>
        <v>#NUM!</v>
      </c>
      <c r="AG187" s="155">
        <f t="shared" si="85"/>
        <v>0</v>
      </c>
      <c r="AH187" s="105">
        <f t="shared" si="130"/>
        <v>0</v>
      </c>
      <c r="AI187" s="134">
        <v>75</v>
      </c>
      <c r="AJ187" s="133" t="b">
        <f t="shared" si="131"/>
        <v>1</v>
      </c>
      <c r="AK187" s="139" t="e">
        <f t="shared" si="132"/>
        <v>#NUM!</v>
      </c>
      <c r="AL187" s="112" t="e">
        <f t="shared" si="133"/>
        <v>#NUM!</v>
      </c>
    </row>
    <row r="188" spans="1:38" s="128" customFormat="1" ht="50" customHeight="1" x14ac:dyDescent="0.2">
      <c r="A188" s="116">
        <v>186</v>
      </c>
      <c r="B188" s="108"/>
      <c r="C188" s="108" t="s">
        <v>206</v>
      </c>
      <c r="D188" s="108" t="s">
        <v>131</v>
      </c>
      <c r="E188" s="108">
        <v>6</v>
      </c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10" t="e">
        <f t="shared" si="118"/>
        <v>#NUM!</v>
      </c>
      <c r="V188" s="110" t="e">
        <f t="shared" si="119"/>
        <v>#NUM!</v>
      </c>
      <c r="W188" s="110" t="e">
        <f t="shared" si="120"/>
        <v>#NUM!</v>
      </c>
      <c r="X188" s="110" t="e">
        <f t="shared" si="121"/>
        <v>#NUM!</v>
      </c>
      <c r="Y188" s="110" t="e">
        <f t="shared" si="122"/>
        <v>#NUM!</v>
      </c>
      <c r="Z188" s="110" t="e">
        <f t="shared" si="123"/>
        <v>#NUM!</v>
      </c>
      <c r="AA188" s="110" t="e">
        <f t="shared" si="124"/>
        <v>#NUM!</v>
      </c>
      <c r="AB188" s="103" t="e">
        <f t="shared" si="125"/>
        <v>#NUM!</v>
      </c>
      <c r="AC188" s="103" t="e">
        <f t="shared" si="126"/>
        <v>#NUM!</v>
      </c>
      <c r="AD188" s="103" t="e">
        <f t="shared" si="127"/>
        <v>#NUM!</v>
      </c>
      <c r="AE188" s="111" t="e">
        <f t="shared" si="128"/>
        <v>#NUM!</v>
      </c>
      <c r="AF188" s="104" t="e">
        <f t="shared" si="129"/>
        <v>#NUM!</v>
      </c>
      <c r="AG188" s="155">
        <f t="shared" si="85"/>
        <v>0</v>
      </c>
      <c r="AH188" s="105">
        <f t="shared" si="130"/>
        <v>0</v>
      </c>
      <c r="AI188" s="134">
        <v>75</v>
      </c>
      <c r="AJ188" s="133" t="b">
        <f t="shared" si="131"/>
        <v>1</v>
      </c>
      <c r="AK188" s="139" t="e">
        <f t="shared" si="132"/>
        <v>#NUM!</v>
      </c>
      <c r="AL188" s="112" t="e">
        <f t="shared" si="133"/>
        <v>#NUM!</v>
      </c>
    </row>
    <row r="189" spans="1:38" s="128" customFormat="1" ht="50" customHeight="1" x14ac:dyDescent="0.2">
      <c r="A189" s="116">
        <v>187</v>
      </c>
      <c r="B189" s="108"/>
      <c r="C189" s="108" t="s">
        <v>207</v>
      </c>
      <c r="D189" s="108" t="s">
        <v>131</v>
      </c>
      <c r="E189" s="108">
        <v>6</v>
      </c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10" t="e">
        <f t="shared" si="118"/>
        <v>#NUM!</v>
      </c>
      <c r="V189" s="110" t="e">
        <f t="shared" si="119"/>
        <v>#NUM!</v>
      </c>
      <c r="W189" s="110" t="e">
        <f t="shared" si="120"/>
        <v>#NUM!</v>
      </c>
      <c r="X189" s="110" t="e">
        <f t="shared" si="121"/>
        <v>#NUM!</v>
      </c>
      <c r="Y189" s="110" t="e">
        <f t="shared" si="122"/>
        <v>#NUM!</v>
      </c>
      <c r="Z189" s="110" t="e">
        <f t="shared" si="123"/>
        <v>#NUM!</v>
      </c>
      <c r="AA189" s="110" t="e">
        <f t="shared" si="124"/>
        <v>#NUM!</v>
      </c>
      <c r="AB189" s="103" t="e">
        <f t="shared" si="125"/>
        <v>#NUM!</v>
      </c>
      <c r="AC189" s="103" t="e">
        <f t="shared" si="126"/>
        <v>#NUM!</v>
      </c>
      <c r="AD189" s="103" t="e">
        <f t="shared" si="127"/>
        <v>#NUM!</v>
      </c>
      <c r="AE189" s="111" t="e">
        <f t="shared" si="128"/>
        <v>#NUM!</v>
      </c>
      <c r="AF189" s="104" t="e">
        <f t="shared" si="129"/>
        <v>#NUM!</v>
      </c>
      <c r="AG189" s="155">
        <f t="shared" si="85"/>
        <v>0</v>
      </c>
      <c r="AH189" s="105">
        <f t="shared" si="130"/>
        <v>0</v>
      </c>
      <c r="AI189" s="134">
        <v>75</v>
      </c>
      <c r="AJ189" s="133" t="b">
        <f t="shared" si="131"/>
        <v>1</v>
      </c>
      <c r="AK189" s="139" t="e">
        <f t="shared" si="132"/>
        <v>#NUM!</v>
      </c>
      <c r="AL189" s="112" t="e">
        <f t="shared" si="133"/>
        <v>#NUM!</v>
      </c>
    </row>
    <row r="190" spans="1:38" s="128" customFormat="1" ht="50" customHeight="1" x14ac:dyDescent="0.2">
      <c r="A190" s="116">
        <v>188</v>
      </c>
      <c r="B190" s="108"/>
      <c r="C190" s="108" t="s">
        <v>208</v>
      </c>
      <c r="D190" s="108" t="s">
        <v>131</v>
      </c>
      <c r="E190" s="108">
        <v>6</v>
      </c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10" t="e">
        <f t="shared" si="118"/>
        <v>#NUM!</v>
      </c>
      <c r="V190" s="110" t="e">
        <f t="shared" si="119"/>
        <v>#NUM!</v>
      </c>
      <c r="W190" s="110" t="e">
        <f t="shared" si="120"/>
        <v>#NUM!</v>
      </c>
      <c r="X190" s="110" t="e">
        <f t="shared" si="121"/>
        <v>#NUM!</v>
      </c>
      <c r="Y190" s="110" t="e">
        <f t="shared" si="122"/>
        <v>#NUM!</v>
      </c>
      <c r="Z190" s="110" t="e">
        <f t="shared" si="123"/>
        <v>#NUM!</v>
      </c>
      <c r="AA190" s="110" t="e">
        <f t="shared" si="124"/>
        <v>#NUM!</v>
      </c>
      <c r="AB190" s="103" t="e">
        <f t="shared" si="125"/>
        <v>#NUM!</v>
      </c>
      <c r="AC190" s="103" t="e">
        <f t="shared" si="126"/>
        <v>#NUM!</v>
      </c>
      <c r="AD190" s="103" t="e">
        <f t="shared" si="127"/>
        <v>#NUM!</v>
      </c>
      <c r="AE190" s="111" t="e">
        <f t="shared" si="128"/>
        <v>#NUM!</v>
      </c>
      <c r="AF190" s="104" t="e">
        <f t="shared" si="129"/>
        <v>#NUM!</v>
      </c>
      <c r="AG190" s="155">
        <f t="shared" si="85"/>
        <v>0</v>
      </c>
      <c r="AH190" s="105">
        <f t="shared" si="130"/>
        <v>0</v>
      </c>
      <c r="AI190" s="134">
        <v>75</v>
      </c>
      <c r="AJ190" s="133" t="b">
        <f t="shared" si="131"/>
        <v>1</v>
      </c>
      <c r="AK190" s="139" t="e">
        <f t="shared" si="132"/>
        <v>#NUM!</v>
      </c>
      <c r="AL190" s="112" t="e">
        <f t="shared" si="133"/>
        <v>#NUM!</v>
      </c>
    </row>
    <row r="191" spans="1:38" s="128" customFormat="1" ht="50" customHeight="1" x14ac:dyDescent="0.2">
      <c r="A191" s="116">
        <v>189</v>
      </c>
      <c r="B191" s="108"/>
      <c r="C191" s="108" t="s">
        <v>209</v>
      </c>
      <c r="D191" s="108" t="s">
        <v>131</v>
      </c>
      <c r="E191" s="108">
        <v>6</v>
      </c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10" t="e">
        <f t="shared" si="118"/>
        <v>#NUM!</v>
      </c>
      <c r="V191" s="110" t="e">
        <f t="shared" si="119"/>
        <v>#NUM!</v>
      </c>
      <c r="W191" s="110" t="e">
        <f t="shared" si="120"/>
        <v>#NUM!</v>
      </c>
      <c r="X191" s="110" t="e">
        <f t="shared" si="121"/>
        <v>#NUM!</v>
      </c>
      <c r="Y191" s="110" t="e">
        <f t="shared" si="122"/>
        <v>#NUM!</v>
      </c>
      <c r="Z191" s="110" t="e">
        <f t="shared" si="123"/>
        <v>#NUM!</v>
      </c>
      <c r="AA191" s="110" t="e">
        <f t="shared" si="124"/>
        <v>#NUM!</v>
      </c>
      <c r="AB191" s="103" t="e">
        <f t="shared" si="125"/>
        <v>#NUM!</v>
      </c>
      <c r="AC191" s="103" t="e">
        <f t="shared" si="126"/>
        <v>#NUM!</v>
      </c>
      <c r="AD191" s="103" t="e">
        <f t="shared" si="127"/>
        <v>#NUM!</v>
      </c>
      <c r="AE191" s="111" t="e">
        <f t="shared" si="128"/>
        <v>#NUM!</v>
      </c>
      <c r="AF191" s="104" t="e">
        <f t="shared" si="129"/>
        <v>#NUM!</v>
      </c>
      <c r="AG191" s="155">
        <f t="shared" si="85"/>
        <v>0</v>
      </c>
      <c r="AH191" s="105">
        <f t="shared" si="130"/>
        <v>0</v>
      </c>
      <c r="AI191" s="134">
        <v>75</v>
      </c>
      <c r="AJ191" s="133" t="b">
        <f t="shared" si="131"/>
        <v>1</v>
      </c>
      <c r="AK191" s="139" t="e">
        <f t="shared" si="132"/>
        <v>#NUM!</v>
      </c>
      <c r="AL191" s="112" t="e">
        <f t="shared" si="133"/>
        <v>#NUM!</v>
      </c>
    </row>
    <row r="192" spans="1:38" s="128" customFormat="1" ht="50" customHeight="1" x14ac:dyDescent="0.2">
      <c r="A192" s="116">
        <v>190</v>
      </c>
      <c r="B192" s="108"/>
      <c r="C192" s="108" t="s">
        <v>210</v>
      </c>
      <c r="D192" s="108" t="s">
        <v>131</v>
      </c>
      <c r="E192" s="108">
        <v>6</v>
      </c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10" t="e">
        <f t="shared" si="118"/>
        <v>#NUM!</v>
      </c>
      <c r="V192" s="110" t="e">
        <f t="shared" si="119"/>
        <v>#NUM!</v>
      </c>
      <c r="W192" s="110" t="e">
        <f t="shared" si="120"/>
        <v>#NUM!</v>
      </c>
      <c r="X192" s="110" t="e">
        <f t="shared" si="121"/>
        <v>#NUM!</v>
      </c>
      <c r="Y192" s="110" t="e">
        <f t="shared" si="122"/>
        <v>#NUM!</v>
      </c>
      <c r="Z192" s="110" t="e">
        <f t="shared" si="123"/>
        <v>#NUM!</v>
      </c>
      <c r="AA192" s="110" t="e">
        <f t="shared" si="124"/>
        <v>#NUM!</v>
      </c>
      <c r="AB192" s="103" t="e">
        <f t="shared" si="125"/>
        <v>#NUM!</v>
      </c>
      <c r="AC192" s="103" t="e">
        <f t="shared" si="126"/>
        <v>#NUM!</v>
      </c>
      <c r="AD192" s="103" t="e">
        <f t="shared" si="127"/>
        <v>#NUM!</v>
      </c>
      <c r="AE192" s="111" t="e">
        <f t="shared" si="128"/>
        <v>#NUM!</v>
      </c>
      <c r="AF192" s="104" t="e">
        <f t="shared" si="129"/>
        <v>#NUM!</v>
      </c>
      <c r="AG192" s="155">
        <f t="shared" si="85"/>
        <v>0</v>
      </c>
      <c r="AH192" s="105">
        <f t="shared" si="130"/>
        <v>0</v>
      </c>
      <c r="AI192" s="134">
        <v>75</v>
      </c>
      <c r="AJ192" s="133" t="b">
        <f t="shared" si="131"/>
        <v>1</v>
      </c>
      <c r="AK192" s="139" t="e">
        <f t="shared" si="132"/>
        <v>#NUM!</v>
      </c>
      <c r="AL192" s="112" t="e">
        <f t="shared" si="133"/>
        <v>#NUM!</v>
      </c>
    </row>
    <row r="193" spans="1:38" s="128" customFormat="1" ht="50" customHeight="1" x14ac:dyDescent="0.2">
      <c r="A193" s="116">
        <v>191</v>
      </c>
      <c r="B193" s="108"/>
      <c r="C193" s="108" t="s">
        <v>270</v>
      </c>
      <c r="D193" s="108" t="s">
        <v>131</v>
      </c>
      <c r="E193" s="108">
        <v>6</v>
      </c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10" t="e">
        <f t="shared" si="118"/>
        <v>#NUM!</v>
      </c>
      <c r="V193" s="110" t="e">
        <f t="shared" si="119"/>
        <v>#NUM!</v>
      </c>
      <c r="W193" s="110" t="e">
        <f t="shared" si="120"/>
        <v>#NUM!</v>
      </c>
      <c r="X193" s="110" t="e">
        <f t="shared" si="121"/>
        <v>#NUM!</v>
      </c>
      <c r="Y193" s="110" t="e">
        <f t="shared" si="122"/>
        <v>#NUM!</v>
      </c>
      <c r="Z193" s="110" t="e">
        <f t="shared" si="123"/>
        <v>#NUM!</v>
      </c>
      <c r="AA193" s="110" t="e">
        <f t="shared" si="124"/>
        <v>#NUM!</v>
      </c>
      <c r="AB193" s="103" t="e">
        <f t="shared" si="125"/>
        <v>#NUM!</v>
      </c>
      <c r="AC193" s="103" t="e">
        <f t="shared" si="126"/>
        <v>#NUM!</v>
      </c>
      <c r="AD193" s="103" t="e">
        <f t="shared" si="127"/>
        <v>#NUM!</v>
      </c>
      <c r="AE193" s="111" t="e">
        <f t="shared" si="128"/>
        <v>#NUM!</v>
      </c>
      <c r="AF193" s="104" t="e">
        <f t="shared" si="129"/>
        <v>#NUM!</v>
      </c>
      <c r="AG193" s="155">
        <f t="shared" si="85"/>
        <v>0</v>
      </c>
      <c r="AH193" s="105">
        <f t="shared" si="130"/>
        <v>0</v>
      </c>
      <c r="AI193" s="134">
        <v>75</v>
      </c>
      <c r="AJ193" s="133" t="b">
        <f t="shared" si="131"/>
        <v>1</v>
      </c>
      <c r="AK193" s="139" t="e">
        <f t="shared" si="132"/>
        <v>#NUM!</v>
      </c>
      <c r="AL193" s="112" t="e">
        <f t="shared" si="133"/>
        <v>#NUM!</v>
      </c>
    </row>
    <row r="194" spans="1:38" s="128" customFormat="1" ht="50" customHeight="1" x14ac:dyDescent="0.2">
      <c r="A194" s="116">
        <v>192</v>
      </c>
      <c r="B194" s="108"/>
      <c r="C194" s="108" t="s">
        <v>212</v>
      </c>
      <c r="D194" s="108" t="s">
        <v>131</v>
      </c>
      <c r="E194" s="108">
        <v>6</v>
      </c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10" t="e">
        <f t="shared" si="118"/>
        <v>#NUM!</v>
      </c>
      <c r="V194" s="110" t="e">
        <f t="shared" si="119"/>
        <v>#NUM!</v>
      </c>
      <c r="W194" s="110" t="e">
        <f t="shared" si="120"/>
        <v>#NUM!</v>
      </c>
      <c r="X194" s="110" t="e">
        <f t="shared" si="121"/>
        <v>#NUM!</v>
      </c>
      <c r="Y194" s="110" t="e">
        <f t="shared" si="122"/>
        <v>#NUM!</v>
      </c>
      <c r="Z194" s="110" t="e">
        <f t="shared" si="123"/>
        <v>#NUM!</v>
      </c>
      <c r="AA194" s="110" t="e">
        <f t="shared" si="124"/>
        <v>#NUM!</v>
      </c>
      <c r="AB194" s="103" t="e">
        <f t="shared" si="125"/>
        <v>#NUM!</v>
      </c>
      <c r="AC194" s="103" t="e">
        <f t="shared" si="126"/>
        <v>#NUM!</v>
      </c>
      <c r="AD194" s="103" t="e">
        <f t="shared" si="127"/>
        <v>#NUM!</v>
      </c>
      <c r="AE194" s="111" t="e">
        <f t="shared" si="128"/>
        <v>#NUM!</v>
      </c>
      <c r="AF194" s="104" t="e">
        <f t="shared" si="129"/>
        <v>#NUM!</v>
      </c>
      <c r="AG194" s="155">
        <f t="shared" si="85"/>
        <v>0</v>
      </c>
      <c r="AH194" s="105">
        <f t="shared" si="130"/>
        <v>0</v>
      </c>
      <c r="AI194" s="134">
        <v>75</v>
      </c>
      <c r="AJ194" s="133" t="b">
        <f t="shared" si="131"/>
        <v>1</v>
      </c>
      <c r="AK194" s="139" t="e">
        <f t="shared" si="132"/>
        <v>#NUM!</v>
      </c>
      <c r="AL194" s="112" t="e">
        <f t="shared" si="133"/>
        <v>#NUM!</v>
      </c>
    </row>
    <row r="195" spans="1:38" s="128" customFormat="1" ht="50" customHeight="1" x14ac:dyDescent="0.2">
      <c r="A195" s="116">
        <v>193</v>
      </c>
      <c r="B195" s="108"/>
      <c r="C195" s="108" t="s">
        <v>271</v>
      </c>
      <c r="D195" s="108" t="s">
        <v>131</v>
      </c>
      <c r="E195" s="108">
        <v>6</v>
      </c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10" t="e">
        <f t="shared" si="118"/>
        <v>#NUM!</v>
      </c>
      <c r="V195" s="110" t="e">
        <f t="shared" si="119"/>
        <v>#NUM!</v>
      </c>
      <c r="W195" s="110" t="e">
        <f t="shared" si="120"/>
        <v>#NUM!</v>
      </c>
      <c r="X195" s="110" t="e">
        <f t="shared" si="121"/>
        <v>#NUM!</v>
      </c>
      <c r="Y195" s="110" t="e">
        <f t="shared" si="122"/>
        <v>#NUM!</v>
      </c>
      <c r="Z195" s="110" t="e">
        <f t="shared" si="123"/>
        <v>#NUM!</v>
      </c>
      <c r="AA195" s="110" t="e">
        <f t="shared" si="124"/>
        <v>#NUM!</v>
      </c>
      <c r="AB195" s="103" t="e">
        <f t="shared" si="125"/>
        <v>#NUM!</v>
      </c>
      <c r="AC195" s="103" t="e">
        <f t="shared" si="126"/>
        <v>#NUM!</v>
      </c>
      <c r="AD195" s="103" t="e">
        <f t="shared" si="127"/>
        <v>#NUM!</v>
      </c>
      <c r="AE195" s="111" t="e">
        <f t="shared" si="128"/>
        <v>#NUM!</v>
      </c>
      <c r="AF195" s="104" t="e">
        <f t="shared" si="129"/>
        <v>#NUM!</v>
      </c>
      <c r="AG195" s="155">
        <f t="shared" si="85"/>
        <v>0</v>
      </c>
      <c r="AH195" s="105">
        <f t="shared" si="130"/>
        <v>0</v>
      </c>
      <c r="AI195" s="134">
        <v>75</v>
      </c>
      <c r="AJ195" s="133" t="b">
        <f t="shared" si="131"/>
        <v>1</v>
      </c>
      <c r="AK195" s="139" t="e">
        <f t="shared" si="132"/>
        <v>#NUM!</v>
      </c>
      <c r="AL195" s="112" t="e">
        <f t="shared" si="133"/>
        <v>#NUM!</v>
      </c>
    </row>
    <row r="196" spans="1:38" s="128" customFormat="1" ht="50" customHeight="1" x14ac:dyDescent="0.2">
      <c r="A196" s="116">
        <v>194</v>
      </c>
      <c r="B196" s="108"/>
      <c r="C196" s="108" t="s">
        <v>214</v>
      </c>
      <c r="D196" s="108" t="s">
        <v>131</v>
      </c>
      <c r="E196" s="108">
        <v>6</v>
      </c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10" t="e">
        <f t="shared" si="118"/>
        <v>#NUM!</v>
      </c>
      <c r="V196" s="110" t="e">
        <f t="shared" si="119"/>
        <v>#NUM!</v>
      </c>
      <c r="W196" s="110" t="e">
        <f t="shared" si="120"/>
        <v>#NUM!</v>
      </c>
      <c r="X196" s="110" t="e">
        <f t="shared" si="121"/>
        <v>#NUM!</v>
      </c>
      <c r="Y196" s="110" t="e">
        <f t="shared" si="122"/>
        <v>#NUM!</v>
      </c>
      <c r="Z196" s="110" t="e">
        <f t="shared" si="123"/>
        <v>#NUM!</v>
      </c>
      <c r="AA196" s="110" t="e">
        <f t="shared" si="124"/>
        <v>#NUM!</v>
      </c>
      <c r="AB196" s="103" t="e">
        <f t="shared" si="125"/>
        <v>#NUM!</v>
      </c>
      <c r="AC196" s="103" t="e">
        <f t="shared" si="126"/>
        <v>#NUM!</v>
      </c>
      <c r="AD196" s="103" t="e">
        <f t="shared" si="127"/>
        <v>#NUM!</v>
      </c>
      <c r="AE196" s="111" t="e">
        <f t="shared" si="128"/>
        <v>#NUM!</v>
      </c>
      <c r="AF196" s="104" t="e">
        <f t="shared" si="129"/>
        <v>#NUM!</v>
      </c>
      <c r="AG196" s="155">
        <f t="shared" ref="AG196:AG259" si="134">G196</f>
        <v>0</v>
      </c>
      <c r="AH196" s="105">
        <f t="shared" si="130"/>
        <v>0</v>
      </c>
      <c r="AI196" s="134">
        <v>75</v>
      </c>
      <c r="AJ196" s="133" t="b">
        <f t="shared" si="131"/>
        <v>1</v>
      </c>
      <c r="AK196" s="139" t="e">
        <f t="shared" si="132"/>
        <v>#NUM!</v>
      </c>
      <c r="AL196" s="112" t="e">
        <f t="shared" si="133"/>
        <v>#NUM!</v>
      </c>
    </row>
    <row r="197" spans="1:38" s="128" customFormat="1" ht="50" customHeight="1" x14ac:dyDescent="0.2">
      <c r="A197" s="116">
        <v>195</v>
      </c>
      <c r="B197" s="108"/>
      <c r="C197" s="108" t="s">
        <v>215</v>
      </c>
      <c r="D197" s="108" t="s">
        <v>131</v>
      </c>
      <c r="E197" s="108">
        <v>6</v>
      </c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10" t="e">
        <f t="shared" si="118"/>
        <v>#NUM!</v>
      </c>
      <c r="V197" s="110" t="e">
        <f t="shared" si="119"/>
        <v>#NUM!</v>
      </c>
      <c r="W197" s="110" t="e">
        <f t="shared" si="120"/>
        <v>#NUM!</v>
      </c>
      <c r="X197" s="110" t="e">
        <f t="shared" si="121"/>
        <v>#NUM!</v>
      </c>
      <c r="Y197" s="110" t="e">
        <f t="shared" si="122"/>
        <v>#NUM!</v>
      </c>
      <c r="Z197" s="110" t="e">
        <f t="shared" si="123"/>
        <v>#NUM!</v>
      </c>
      <c r="AA197" s="110" t="e">
        <f t="shared" si="124"/>
        <v>#NUM!</v>
      </c>
      <c r="AB197" s="103" t="e">
        <f t="shared" si="125"/>
        <v>#NUM!</v>
      </c>
      <c r="AC197" s="103" t="e">
        <f t="shared" si="126"/>
        <v>#NUM!</v>
      </c>
      <c r="AD197" s="103" t="e">
        <f t="shared" si="127"/>
        <v>#NUM!</v>
      </c>
      <c r="AE197" s="111" t="e">
        <f t="shared" si="128"/>
        <v>#NUM!</v>
      </c>
      <c r="AF197" s="104" t="e">
        <f t="shared" si="129"/>
        <v>#NUM!</v>
      </c>
      <c r="AG197" s="155">
        <f t="shared" si="134"/>
        <v>0</v>
      </c>
      <c r="AH197" s="105">
        <f t="shared" si="130"/>
        <v>0</v>
      </c>
      <c r="AI197" s="134">
        <v>75</v>
      </c>
      <c r="AJ197" s="133" t="b">
        <f t="shared" si="131"/>
        <v>1</v>
      </c>
      <c r="AK197" s="139" t="e">
        <f t="shared" si="132"/>
        <v>#NUM!</v>
      </c>
      <c r="AL197" s="112" t="e">
        <f t="shared" si="133"/>
        <v>#NUM!</v>
      </c>
    </row>
    <row r="198" spans="1:38" s="128" customFormat="1" ht="50" customHeight="1" x14ac:dyDescent="0.2">
      <c r="A198" s="116">
        <v>196</v>
      </c>
      <c r="B198" s="108"/>
      <c r="C198" s="108" t="s">
        <v>272</v>
      </c>
      <c r="D198" s="108" t="s">
        <v>131</v>
      </c>
      <c r="E198" s="108">
        <v>6</v>
      </c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10" t="e">
        <f t="shared" si="118"/>
        <v>#NUM!</v>
      </c>
      <c r="V198" s="110" t="e">
        <f t="shared" si="119"/>
        <v>#NUM!</v>
      </c>
      <c r="W198" s="110" t="e">
        <f t="shared" si="120"/>
        <v>#NUM!</v>
      </c>
      <c r="X198" s="110" t="e">
        <f t="shared" si="121"/>
        <v>#NUM!</v>
      </c>
      <c r="Y198" s="110" t="e">
        <f t="shared" si="122"/>
        <v>#NUM!</v>
      </c>
      <c r="Z198" s="110" t="e">
        <f t="shared" si="123"/>
        <v>#NUM!</v>
      </c>
      <c r="AA198" s="110" t="e">
        <f t="shared" si="124"/>
        <v>#NUM!</v>
      </c>
      <c r="AB198" s="103" t="e">
        <f t="shared" si="125"/>
        <v>#NUM!</v>
      </c>
      <c r="AC198" s="103" t="e">
        <f t="shared" si="126"/>
        <v>#NUM!</v>
      </c>
      <c r="AD198" s="103" t="e">
        <f t="shared" si="127"/>
        <v>#NUM!</v>
      </c>
      <c r="AE198" s="111" t="e">
        <f t="shared" si="128"/>
        <v>#NUM!</v>
      </c>
      <c r="AF198" s="104" t="e">
        <f t="shared" si="129"/>
        <v>#NUM!</v>
      </c>
      <c r="AG198" s="155">
        <f t="shared" si="134"/>
        <v>0</v>
      </c>
      <c r="AH198" s="105">
        <f t="shared" si="130"/>
        <v>0</v>
      </c>
      <c r="AI198" s="134">
        <v>75</v>
      </c>
      <c r="AJ198" s="133" t="b">
        <f t="shared" si="131"/>
        <v>1</v>
      </c>
      <c r="AK198" s="139" t="e">
        <f t="shared" si="132"/>
        <v>#NUM!</v>
      </c>
      <c r="AL198" s="112" t="e">
        <f t="shared" si="133"/>
        <v>#NUM!</v>
      </c>
    </row>
    <row r="199" spans="1:38" s="128" customFormat="1" ht="50" customHeight="1" x14ac:dyDescent="0.2">
      <c r="A199" s="116">
        <v>197</v>
      </c>
      <c r="B199" s="108"/>
      <c r="C199" s="108" t="s">
        <v>273</v>
      </c>
      <c r="D199" s="108" t="s">
        <v>131</v>
      </c>
      <c r="E199" s="108">
        <v>6</v>
      </c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10" t="e">
        <f t="shared" si="118"/>
        <v>#NUM!</v>
      </c>
      <c r="V199" s="110" t="e">
        <f t="shared" si="119"/>
        <v>#NUM!</v>
      </c>
      <c r="W199" s="110" t="e">
        <f t="shared" si="120"/>
        <v>#NUM!</v>
      </c>
      <c r="X199" s="110" t="e">
        <f t="shared" si="121"/>
        <v>#NUM!</v>
      </c>
      <c r="Y199" s="110" t="e">
        <f t="shared" si="122"/>
        <v>#NUM!</v>
      </c>
      <c r="Z199" s="110" t="e">
        <f t="shared" si="123"/>
        <v>#NUM!</v>
      </c>
      <c r="AA199" s="110" t="e">
        <f t="shared" si="124"/>
        <v>#NUM!</v>
      </c>
      <c r="AB199" s="103" t="e">
        <f t="shared" si="125"/>
        <v>#NUM!</v>
      </c>
      <c r="AC199" s="103" t="e">
        <f t="shared" si="126"/>
        <v>#NUM!</v>
      </c>
      <c r="AD199" s="103" t="e">
        <f t="shared" si="127"/>
        <v>#NUM!</v>
      </c>
      <c r="AE199" s="111" t="e">
        <f t="shared" si="128"/>
        <v>#NUM!</v>
      </c>
      <c r="AF199" s="104" t="e">
        <f t="shared" si="129"/>
        <v>#NUM!</v>
      </c>
      <c r="AG199" s="155">
        <f t="shared" si="134"/>
        <v>0</v>
      </c>
      <c r="AH199" s="105">
        <f t="shared" si="130"/>
        <v>0</v>
      </c>
      <c r="AI199" s="134">
        <v>75</v>
      </c>
      <c r="AJ199" s="133" t="b">
        <f t="shared" si="131"/>
        <v>1</v>
      </c>
      <c r="AK199" s="139" t="e">
        <f t="shared" si="132"/>
        <v>#NUM!</v>
      </c>
      <c r="AL199" s="112" t="e">
        <f t="shared" si="133"/>
        <v>#NUM!</v>
      </c>
    </row>
    <row r="200" spans="1:38" s="128" customFormat="1" ht="50" customHeight="1" x14ac:dyDescent="0.2">
      <c r="A200" s="116">
        <v>198</v>
      </c>
      <c r="B200" s="108"/>
      <c r="C200" s="108" t="s">
        <v>216</v>
      </c>
      <c r="D200" s="108" t="s">
        <v>131</v>
      </c>
      <c r="E200" s="108">
        <v>6</v>
      </c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10" t="e">
        <f t="shared" si="118"/>
        <v>#NUM!</v>
      </c>
      <c r="V200" s="110" t="e">
        <f t="shared" si="119"/>
        <v>#NUM!</v>
      </c>
      <c r="W200" s="110" t="e">
        <f t="shared" si="120"/>
        <v>#NUM!</v>
      </c>
      <c r="X200" s="110" t="e">
        <f t="shared" si="121"/>
        <v>#NUM!</v>
      </c>
      <c r="Y200" s="110" t="e">
        <f t="shared" si="122"/>
        <v>#NUM!</v>
      </c>
      <c r="Z200" s="110" t="e">
        <f t="shared" si="123"/>
        <v>#NUM!</v>
      </c>
      <c r="AA200" s="110" t="e">
        <f t="shared" si="124"/>
        <v>#NUM!</v>
      </c>
      <c r="AB200" s="103" t="e">
        <f t="shared" si="125"/>
        <v>#NUM!</v>
      </c>
      <c r="AC200" s="103" t="e">
        <f t="shared" si="126"/>
        <v>#NUM!</v>
      </c>
      <c r="AD200" s="103" t="e">
        <f t="shared" si="127"/>
        <v>#NUM!</v>
      </c>
      <c r="AE200" s="111" t="e">
        <f t="shared" si="128"/>
        <v>#NUM!</v>
      </c>
      <c r="AF200" s="104" t="e">
        <f t="shared" si="129"/>
        <v>#NUM!</v>
      </c>
      <c r="AG200" s="155">
        <f t="shared" si="134"/>
        <v>0</v>
      </c>
      <c r="AH200" s="105">
        <f t="shared" si="130"/>
        <v>0</v>
      </c>
      <c r="AI200" s="134">
        <v>75</v>
      </c>
      <c r="AJ200" s="133" t="b">
        <f t="shared" si="131"/>
        <v>1</v>
      </c>
      <c r="AK200" s="139" t="e">
        <f t="shared" si="132"/>
        <v>#NUM!</v>
      </c>
      <c r="AL200" s="112" t="e">
        <f t="shared" si="133"/>
        <v>#NUM!</v>
      </c>
    </row>
    <row r="201" spans="1:38" s="128" customFormat="1" ht="50" customHeight="1" x14ac:dyDescent="0.2">
      <c r="A201" s="116">
        <v>199</v>
      </c>
      <c r="B201" s="108"/>
      <c r="C201" s="108" t="s">
        <v>217</v>
      </c>
      <c r="D201" s="108" t="s">
        <v>131</v>
      </c>
      <c r="E201" s="108">
        <v>6</v>
      </c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10" t="e">
        <f t="shared" si="118"/>
        <v>#NUM!</v>
      </c>
      <c r="V201" s="110" t="e">
        <f t="shared" si="119"/>
        <v>#NUM!</v>
      </c>
      <c r="W201" s="110" t="e">
        <f t="shared" si="120"/>
        <v>#NUM!</v>
      </c>
      <c r="X201" s="110" t="e">
        <f t="shared" si="121"/>
        <v>#NUM!</v>
      </c>
      <c r="Y201" s="110" t="e">
        <f t="shared" si="122"/>
        <v>#NUM!</v>
      </c>
      <c r="Z201" s="110" t="e">
        <f t="shared" si="123"/>
        <v>#NUM!</v>
      </c>
      <c r="AA201" s="110" t="e">
        <f t="shared" si="124"/>
        <v>#NUM!</v>
      </c>
      <c r="AB201" s="103" t="e">
        <f t="shared" si="125"/>
        <v>#NUM!</v>
      </c>
      <c r="AC201" s="103" t="e">
        <f t="shared" si="126"/>
        <v>#NUM!</v>
      </c>
      <c r="AD201" s="103" t="e">
        <f t="shared" si="127"/>
        <v>#NUM!</v>
      </c>
      <c r="AE201" s="111" t="e">
        <f t="shared" si="128"/>
        <v>#NUM!</v>
      </c>
      <c r="AF201" s="104" t="e">
        <f t="shared" si="129"/>
        <v>#NUM!</v>
      </c>
      <c r="AG201" s="155">
        <f t="shared" si="134"/>
        <v>0</v>
      </c>
      <c r="AH201" s="105">
        <f t="shared" si="130"/>
        <v>0</v>
      </c>
      <c r="AI201" s="134">
        <v>75</v>
      </c>
      <c r="AJ201" s="133" t="b">
        <f t="shared" si="131"/>
        <v>1</v>
      </c>
      <c r="AK201" s="139" t="e">
        <f t="shared" si="132"/>
        <v>#NUM!</v>
      </c>
      <c r="AL201" s="112" t="e">
        <f t="shared" si="133"/>
        <v>#NUM!</v>
      </c>
    </row>
    <row r="202" spans="1:38" s="128" customFormat="1" ht="50" customHeight="1" x14ac:dyDescent="0.2">
      <c r="A202" s="116">
        <v>200</v>
      </c>
      <c r="B202" s="108"/>
      <c r="C202" s="108" t="s">
        <v>218</v>
      </c>
      <c r="D202" s="108" t="s">
        <v>131</v>
      </c>
      <c r="E202" s="108">
        <v>6</v>
      </c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10" t="e">
        <f t="shared" si="118"/>
        <v>#NUM!</v>
      </c>
      <c r="V202" s="110" t="e">
        <f t="shared" si="119"/>
        <v>#NUM!</v>
      </c>
      <c r="W202" s="110" t="e">
        <f t="shared" si="120"/>
        <v>#NUM!</v>
      </c>
      <c r="X202" s="110" t="e">
        <f t="shared" si="121"/>
        <v>#NUM!</v>
      </c>
      <c r="Y202" s="110" t="e">
        <f t="shared" si="122"/>
        <v>#NUM!</v>
      </c>
      <c r="Z202" s="110" t="e">
        <f t="shared" si="123"/>
        <v>#NUM!</v>
      </c>
      <c r="AA202" s="110" t="e">
        <f t="shared" si="124"/>
        <v>#NUM!</v>
      </c>
      <c r="AB202" s="103" t="e">
        <f t="shared" si="125"/>
        <v>#NUM!</v>
      </c>
      <c r="AC202" s="103" t="e">
        <f t="shared" si="126"/>
        <v>#NUM!</v>
      </c>
      <c r="AD202" s="103" t="e">
        <f t="shared" si="127"/>
        <v>#NUM!</v>
      </c>
      <c r="AE202" s="111" t="e">
        <f t="shared" si="128"/>
        <v>#NUM!</v>
      </c>
      <c r="AF202" s="104" t="e">
        <f t="shared" si="129"/>
        <v>#NUM!</v>
      </c>
      <c r="AG202" s="155">
        <f t="shared" si="134"/>
        <v>0</v>
      </c>
      <c r="AH202" s="105">
        <f t="shared" si="130"/>
        <v>0</v>
      </c>
      <c r="AI202" s="134">
        <v>75</v>
      </c>
      <c r="AJ202" s="133" t="b">
        <f t="shared" si="131"/>
        <v>1</v>
      </c>
      <c r="AK202" s="139" t="e">
        <f t="shared" si="132"/>
        <v>#NUM!</v>
      </c>
      <c r="AL202" s="112" t="e">
        <f t="shared" si="133"/>
        <v>#NUM!</v>
      </c>
    </row>
    <row r="203" spans="1:38" s="128" customFormat="1" ht="50" customHeight="1" x14ac:dyDescent="0.2">
      <c r="A203" s="116">
        <v>201</v>
      </c>
      <c r="B203" s="108"/>
      <c r="C203" s="108" t="s">
        <v>219</v>
      </c>
      <c r="D203" s="108" t="s">
        <v>131</v>
      </c>
      <c r="E203" s="108">
        <v>6</v>
      </c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10" t="e">
        <f t="shared" si="118"/>
        <v>#NUM!</v>
      </c>
      <c r="V203" s="110" t="e">
        <f t="shared" si="119"/>
        <v>#NUM!</v>
      </c>
      <c r="W203" s="110" t="e">
        <f t="shared" si="120"/>
        <v>#NUM!</v>
      </c>
      <c r="X203" s="110" t="e">
        <f t="shared" si="121"/>
        <v>#NUM!</v>
      </c>
      <c r="Y203" s="110" t="e">
        <f t="shared" si="122"/>
        <v>#NUM!</v>
      </c>
      <c r="Z203" s="110" t="e">
        <f t="shared" si="123"/>
        <v>#NUM!</v>
      </c>
      <c r="AA203" s="110" t="e">
        <f t="shared" si="124"/>
        <v>#NUM!</v>
      </c>
      <c r="AB203" s="103" t="e">
        <f t="shared" si="125"/>
        <v>#NUM!</v>
      </c>
      <c r="AC203" s="103" t="e">
        <f t="shared" si="126"/>
        <v>#NUM!</v>
      </c>
      <c r="AD203" s="103" t="e">
        <f t="shared" si="127"/>
        <v>#NUM!</v>
      </c>
      <c r="AE203" s="111" t="e">
        <f t="shared" si="128"/>
        <v>#NUM!</v>
      </c>
      <c r="AF203" s="104" t="e">
        <f t="shared" si="129"/>
        <v>#NUM!</v>
      </c>
      <c r="AG203" s="155">
        <f t="shared" si="134"/>
        <v>0</v>
      </c>
      <c r="AH203" s="105">
        <f t="shared" si="130"/>
        <v>0</v>
      </c>
      <c r="AI203" s="134">
        <v>75</v>
      </c>
      <c r="AJ203" s="133" t="b">
        <f t="shared" si="131"/>
        <v>1</v>
      </c>
      <c r="AK203" s="139" t="e">
        <f t="shared" si="132"/>
        <v>#NUM!</v>
      </c>
      <c r="AL203" s="112" t="e">
        <f t="shared" si="133"/>
        <v>#NUM!</v>
      </c>
    </row>
    <row r="204" spans="1:38" s="128" customFormat="1" ht="50" customHeight="1" x14ac:dyDescent="0.2">
      <c r="A204" s="116">
        <v>202</v>
      </c>
      <c r="B204" s="108"/>
      <c r="C204" s="108" t="s">
        <v>221</v>
      </c>
      <c r="D204" s="108" t="s">
        <v>131</v>
      </c>
      <c r="E204" s="108">
        <v>6</v>
      </c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10" t="e">
        <f t="shared" si="118"/>
        <v>#NUM!</v>
      </c>
      <c r="V204" s="110" t="e">
        <f t="shared" si="119"/>
        <v>#NUM!</v>
      </c>
      <c r="W204" s="110" t="e">
        <f t="shared" si="120"/>
        <v>#NUM!</v>
      </c>
      <c r="X204" s="110" t="e">
        <f t="shared" si="121"/>
        <v>#NUM!</v>
      </c>
      <c r="Y204" s="110" t="e">
        <f t="shared" si="122"/>
        <v>#NUM!</v>
      </c>
      <c r="Z204" s="110" t="e">
        <f t="shared" si="123"/>
        <v>#NUM!</v>
      </c>
      <c r="AA204" s="110" t="e">
        <f t="shared" si="124"/>
        <v>#NUM!</v>
      </c>
      <c r="AB204" s="103" t="e">
        <f t="shared" si="125"/>
        <v>#NUM!</v>
      </c>
      <c r="AC204" s="103" t="e">
        <f t="shared" si="126"/>
        <v>#NUM!</v>
      </c>
      <c r="AD204" s="103" t="e">
        <f t="shared" si="127"/>
        <v>#NUM!</v>
      </c>
      <c r="AE204" s="111" t="e">
        <f t="shared" si="128"/>
        <v>#NUM!</v>
      </c>
      <c r="AF204" s="104" t="e">
        <f t="shared" si="129"/>
        <v>#NUM!</v>
      </c>
      <c r="AG204" s="155">
        <f t="shared" si="134"/>
        <v>0</v>
      </c>
      <c r="AH204" s="105">
        <f t="shared" si="130"/>
        <v>0</v>
      </c>
      <c r="AI204" s="134">
        <v>75</v>
      </c>
      <c r="AJ204" s="133" t="b">
        <f t="shared" si="131"/>
        <v>1</v>
      </c>
      <c r="AK204" s="139" t="e">
        <f t="shared" si="132"/>
        <v>#NUM!</v>
      </c>
      <c r="AL204" s="112" t="e">
        <f t="shared" si="133"/>
        <v>#NUM!</v>
      </c>
    </row>
    <row r="205" spans="1:38" s="128" customFormat="1" ht="50" customHeight="1" x14ac:dyDescent="0.2">
      <c r="A205" s="116">
        <v>203</v>
      </c>
      <c r="B205" s="108"/>
      <c r="C205" s="108" t="s">
        <v>222</v>
      </c>
      <c r="D205" s="108" t="s">
        <v>131</v>
      </c>
      <c r="E205" s="108">
        <v>6</v>
      </c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10" t="e">
        <f t="shared" si="118"/>
        <v>#NUM!</v>
      </c>
      <c r="V205" s="110" t="e">
        <f t="shared" si="119"/>
        <v>#NUM!</v>
      </c>
      <c r="W205" s="110" t="e">
        <f t="shared" si="120"/>
        <v>#NUM!</v>
      </c>
      <c r="X205" s="110" t="e">
        <f t="shared" si="121"/>
        <v>#NUM!</v>
      </c>
      <c r="Y205" s="110" t="e">
        <f t="shared" si="122"/>
        <v>#NUM!</v>
      </c>
      <c r="Z205" s="110" t="e">
        <f t="shared" si="123"/>
        <v>#NUM!</v>
      </c>
      <c r="AA205" s="110" t="e">
        <f t="shared" si="124"/>
        <v>#NUM!</v>
      </c>
      <c r="AB205" s="103" t="e">
        <f t="shared" si="125"/>
        <v>#NUM!</v>
      </c>
      <c r="AC205" s="103" t="e">
        <f t="shared" si="126"/>
        <v>#NUM!</v>
      </c>
      <c r="AD205" s="103" t="e">
        <f t="shared" si="127"/>
        <v>#NUM!</v>
      </c>
      <c r="AE205" s="111" t="e">
        <f t="shared" si="128"/>
        <v>#NUM!</v>
      </c>
      <c r="AF205" s="104" t="e">
        <f t="shared" si="129"/>
        <v>#NUM!</v>
      </c>
      <c r="AG205" s="155">
        <f t="shared" si="134"/>
        <v>0</v>
      </c>
      <c r="AH205" s="105">
        <f t="shared" si="130"/>
        <v>0</v>
      </c>
      <c r="AI205" s="134">
        <v>75</v>
      </c>
      <c r="AJ205" s="133" t="b">
        <f t="shared" si="131"/>
        <v>1</v>
      </c>
      <c r="AK205" s="139" t="e">
        <f t="shared" si="132"/>
        <v>#NUM!</v>
      </c>
      <c r="AL205" s="112" t="e">
        <f t="shared" si="133"/>
        <v>#NUM!</v>
      </c>
    </row>
    <row r="206" spans="1:38" s="128" customFormat="1" ht="50" customHeight="1" x14ac:dyDescent="0.2">
      <c r="A206" s="116">
        <v>204</v>
      </c>
      <c r="B206" s="108"/>
      <c r="C206" s="108" t="s">
        <v>223</v>
      </c>
      <c r="D206" s="108" t="s">
        <v>131</v>
      </c>
      <c r="E206" s="108">
        <v>6</v>
      </c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10" t="e">
        <f t="shared" si="118"/>
        <v>#NUM!</v>
      </c>
      <c r="V206" s="110" t="e">
        <f t="shared" si="119"/>
        <v>#NUM!</v>
      </c>
      <c r="W206" s="110" t="e">
        <f t="shared" si="120"/>
        <v>#NUM!</v>
      </c>
      <c r="X206" s="110" t="e">
        <f t="shared" si="121"/>
        <v>#NUM!</v>
      </c>
      <c r="Y206" s="110" t="e">
        <f t="shared" si="122"/>
        <v>#NUM!</v>
      </c>
      <c r="Z206" s="110" t="e">
        <f t="shared" si="123"/>
        <v>#NUM!</v>
      </c>
      <c r="AA206" s="110" t="e">
        <f t="shared" si="124"/>
        <v>#NUM!</v>
      </c>
      <c r="AB206" s="103" t="e">
        <f t="shared" si="125"/>
        <v>#NUM!</v>
      </c>
      <c r="AC206" s="103" t="e">
        <f t="shared" si="126"/>
        <v>#NUM!</v>
      </c>
      <c r="AD206" s="103" t="e">
        <f t="shared" si="127"/>
        <v>#NUM!</v>
      </c>
      <c r="AE206" s="111" t="e">
        <f t="shared" si="128"/>
        <v>#NUM!</v>
      </c>
      <c r="AF206" s="104" t="e">
        <f t="shared" si="129"/>
        <v>#NUM!</v>
      </c>
      <c r="AG206" s="155">
        <f t="shared" si="134"/>
        <v>0</v>
      </c>
      <c r="AH206" s="105">
        <f t="shared" si="130"/>
        <v>0</v>
      </c>
      <c r="AI206" s="134">
        <v>75</v>
      </c>
      <c r="AJ206" s="133" t="b">
        <f t="shared" si="131"/>
        <v>1</v>
      </c>
      <c r="AK206" s="139" t="e">
        <f t="shared" si="132"/>
        <v>#NUM!</v>
      </c>
      <c r="AL206" s="112" t="e">
        <f t="shared" si="133"/>
        <v>#NUM!</v>
      </c>
    </row>
    <row r="207" spans="1:38" s="128" customFormat="1" ht="50" customHeight="1" x14ac:dyDescent="0.2">
      <c r="A207" s="116">
        <v>205</v>
      </c>
      <c r="B207" s="108"/>
      <c r="C207" s="108" t="s">
        <v>224</v>
      </c>
      <c r="D207" s="108" t="s">
        <v>131</v>
      </c>
      <c r="E207" s="108">
        <v>6</v>
      </c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10" t="e">
        <f t="shared" si="118"/>
        <v>#NUM!</v>
      </c>
      <c r="V207" s="110" t="e">
        <f t="shared" si="119"/>
        <v>#NUM!</v>
      </c>
      <c r="W207" s="110" t="e">
        <f t="shared" si="120"/>
        <v>#NUM!</v>
      </c>
      <c r="X207" s="110" t="e">
        <f t="shared" si="121"/>
        <v>#NUM!</v>
      </c>
      <c r="Y207" s="110" t="e">
        <f t="shared" si="122"/>
        <v>#NUM!</v>
      </c>
      <c r="Z207" s="110" t="e">
        <f t="shared" si="123"/>
        <v>#NUM!</v>
      </c>
      <c r="AA207" s="110" t="e">
        <f t="shared" si="124"/>
        <v>#NUM!</v>
      </c>
      <c r="AB207" s="103" t="e">
        <f t="shared" si="125"/>
        <v>#NUM!</v>
      </c>
      <c r="AC207" s="103" t="e">
        <f t="shared" si="126"/>
        <v>#NUM!</v>
      </c>
      <c r="AD207" s="103" t="e">
        <f t="shared" si="127"/>
        <v>#NUM!</v>
      </c>
      <c r="AE207" s="111" t="e">
        <f t="shared" si="128"/>
        <v>#NUM!</v>
      </c>
      <c r="AF207" s="104" t="e">
        <f t="shared" si="129"/>
        <v>#NUM!</v>
      </c>
      <c r="AG207" s="155">
        <f t="shared" si="134"/>
        <v>0</v>
      </c>
      <c r="AH207" s="105">
        <f t="shared" si="130"/>
        <v>0</v>
      </c>
      <c r="AI207" s="134">
        <v>75</v>
      </c>
      <c r="AJ207" s="133" t="b">
        <f t="shared" si="131"/>
        <v>1</v>
      </c>
      <c r="AK207" s="139" t="e">
        <f t="shared" si="132"/>
        <v>#NUM!</v>
      </c>
      <c r="AL207" s="112" t="e">
        <f t="shared" si="133"/>
        <v>#NUM!</v>
      </c>
    </row>
    <row r="208" spans="1:38" s="128" customFormat="1" ht="50" customHeight="1" x14ac:dyDescent="0.2">
      <c r="A208" s="116">
        <v>206</v>
      </c>
      <c r="B208" s="108"/>
      <c r="C208" s="108" t="s">
        <v>274</v>
      </c>
      <c r="D208" s="108" t="s">
        <v>131</v>
      </c>
      <c r="E208" s="108">
        <v>6</v>
      </c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10" t="e">
        <f t="shared" si="118"/>
        <v>#NUM!</v>
      </c>
      <c r="V208" s="110" t="e">
        <f t="shared" si="119"/>
        <v>#NUM!</v>
      </c>
      <c r="W208" s="110" t="e">
        <f t="shared" si="120"/>
        <v>#NUM!</v>
      </c>
      <c r="X208" s="110" t="e">
        <f t="shared" si="121"/>
        <v>#NUM!</v>
      </c>
      <c r="Y208" s="110" t="e">
        <f t="shared" si="122"/>
        <v>#NUM!</v>
      </c>
      <c r="Z208" s="110" t="e">
        <f t="shared" si="123"/>
        <v>#NUM!</v>
      </c>
      <c r="AA208" s="110" t="e">
        <f t="shared" si="124"/>
        <v>#NUM!</v>
      </c>
      <c r="AB208" s="103" t="e">
        <f t="shared" si="125"/>
        <v>#NUM!</v>
      </c>
      <c r="AC208" s="103" t="e">
        <f t="shared" si="126"/>
        <v>#NUM!</v>
      </c>
      <c r="AD208" s="103" t="e">
        <f t="shared" si="127"/>
        <v>#NUM!</v>
      </c>
      <c r="AE208" s="111" t="e">
        <f t="shared" si="128"/>
        <v>#NUM!</v>
      </c>
      <c r="AF208" s="104" t="e">
        <f t="shared" si="129"/>
        <v>#NUM!</v>
      </c>
      <c r="AG208" s="155">
        <f t="shared" si="134"/>
        <v>0</v>
      </c>
      <c r="AH208" s="105">
        <f t="shared" si="130"/>
        <v>0</v>
      </c>
      <c r="AI208" s="134">
        <v>75</v>
      </c>
      <c r="AJ208" s="133" t="b">
        <f t="shared" si="131"/>
        <v>1</v>
      </c>
      <c r="AK208" s="139" t="e">
        <f t="shared" si="132"/>
        <v>#NUM!</v>
      </c>
      <c r="AL208" s="112" t="e">
        <f t="shared" si="133"/>
        <v>#NUM!</v>
      </c>
    </row>
    <row r="209" spans="1:38" s="128" customFormat="1" ht="50" customHeight="1" x14ac:dyDescent="0.2">
      <c r="A209" s="116">
        <v>207</v>
      </c>
      <c r="B209" s="108"/>
      <c r="C209" s="108" t="s">
        <v>275</v>
      </c>
      <c r="D209" s="108" t="s">
        <v>131</v>
      </c>
      <c r="E209" s="108">
        <v>6</v>
      </c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10" t="e">
        <f t="shared" si="118"/>
        <v>#NUM!</v>
      </c>
      <c r="V209" s="110" t="e">
        <f t="shared" si="119"/>
        <v>#NUM!</v>
      </c>
      <c r="W209" s="110" t="e">
        <f t="shared" si="120"/>
        <v>#NUM!</v>
      </c>
      <c r="X209" s="110" t="e">
        <f t="shared" si="121"/>
        <v>#NUM!</v>
      </c>
      <c r="Y209" s="110" t="e">
        <f t="shared" si="122"/>
        <v>#NUM!</v>
      </c>
      <c r="Z209" s="110" t="e">
        <f t="shared" si="123"/>
        <v>#NUM!</v>
      </c>
      <c r="AA209" s="110" t="e">
        <f t="shared" si="124"/>
        <v>#NUM!</v>
      </c>
      <c r="AB209" s="103" t="e">
        <f t="shared" si="125"/>
        <v>#NUM!</v>
      </c>
      <c r="AC209" s="103" t="e">
        <f t="shared" si="126"/>
        <v>#NUM!</v>
      </c>
      <c r="AD209" s="103" t="e">
        <f t="shared" si="127"/>
        <v>#NUM!</v>
      </c>
      <c r="AE209" s="111" t="e">
        <f t="shared" si="128"/>
        <v>#NUM!</v>
      </c>
      <c r="AF209" s="104" t="e">
        <f t="shared" si="129"/>
        <v>#NUM!</v>
      </c>
      <c r="AG209" s="155">
        <f t="shared" si="134"/>
        <v>0</v>
      </c>
      <c r="AH209" s="105">
        <f t="shared" si="130"/>
        <v>0</v>
      </c>
      <c r="AI209" s="134">
        <v>75</v>
      </c>
      <c r="AJ209" s="133" t="b">
        <f t="shared" si="131"/>
        <v>1</v>
      </c>
      <c r="AK209" s="139" t="e">
        <f t="shared" si="132"/>
        <v>#NUM!</v>
      </c>
      <c r="AL209" s="112" t="e">
        <f t="shared" si="133"/>
        <v>#NUM!</v>
      </c>
    </row>
    <row r="210" spans="1:38" s="128" customFormat="1" ht="50" customHeight="1" x14ac:dyDescent="0.2">
      <c r="A210" s="116">
        <v>208</v>
      </c>
      <c r="B210" s="108"/>
      <c r="C210" s="108" t="s">
        <v>276</v>
      </c>
      <c r="D210" s="108" t="s">
        <v>131</v>
      </c>
      <c r="E210" s="108">
        <v>6</v>
      </c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10" t="e">
        <f t="shared" si="118"/>
        <v>#NUM!</v>
      </c>
      <c r="V210" s="110" t="e">
        <f t="shared" si="119"/>
        <v>#NUM!</v>
      </c>
      <c r="W210" s="110" t="e">
        <f t="shared" si="120"/>
        <v>#NUM!</v>
      </c>
      <c r="X210" s="110" t="e">
        <f t="shared" si="121"/>
        <v>#NUM!</v>
      </c>
      <c r="Y210" s="110" t="e">
        <f t="shared" si="122"/>
        <v>#NUM!</v>
      </c>
      <c r="Z210" s="110" t="e">
        <f t="shared" si="123"/>
        <v>#NUM!</v>
      </c>
      <c r="AA210" s="110" t="e">
        <f t="shared" si="124"/>
        <v>#NUM!</v>
      </c>
      <c r="AB210" s="103" t="e">
        <f t="shared" si="125"/>
        <v>#NUM!</v>
      </c>
      <c r="AC210" s="103" t="e">
        <f t="shared" si="126"/>
        <v>#NUM!</v>
      </c>
      <c r="AD210" s="103" t="e">
        <f t="shared" si="127"/>
        <v>#NUM!</v>
      </c>
      <c r="AE210" s="111" t="e">
        <f t="shared" si="128"/>
        <v>#NUM!</v>
      </c>
      <c r="AF210" s="104" t="e">
        <f t="shared" si="129"/>
        <v>#NUM!</v>
      </c>
      <c r="AG210" s="155">
        <f t="shared" si="134"/>
        <v>0</v>
      </c>
      <c r="AH210" s="105">
        <f t="shared" si="130"/>
        <v>0</v>
      </c>
      <c r="AI210" s="134">
        <v>75</v>
      </c>
      <c r="AJ210" s="133" t="b">
        <f t="shared" si="131"/>
        <v>1</v>
      </c>
      <c r="AK210" s="139" t="e">
        <f t="shared" si="132"/>
        <v>#NUM!</v>
      </c>
      <c r="AL210" s="112" t="e">
        <f t="shared" si="133"/>
        <v>#NUM!</v>
      </c>
    </row>
    <row r="211" spans="1:38" s="128" customFormat="1" ht="50" customHeight="1" x14ac:dyDescent="0.2">
      <c r="A211" s="116">
        <v>209</v>
      </c>
      <c r="B211" s="108"/>
      <c r="C211" s="108" t="s">
        <v>277</v>
      </c>
      <c r="D211" s="108" t="s">
        <v>131</v>
      </c>
      <c r="E211" s="108">
        <v>6</v>
      </c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10" t="e">
        <f t="shared" si="118"/>
        <v>#NUM!</v>
      </c>
      <c r="V211" s="110" t="e">
        <f t="shared" si="119"/>
        <v>#NUM!</v>
      </c>
      <c r="W211" s="110" t="e">
        <f t="shared" si="120"/>
        <v>#NUM!</v>
      </c>
      <c r="X211" s="110" t="e">
        <f t="shared" si="121"/>
        <v>#NUM!</v>
      </c>
      <c r="Y211" s="110" t="e">
        <f t="shared" si="122"/>
        <v>#NUM!</v>
      </c>
      <c r="Z211" s="110" t="e">
        <f t="shared" si="123"/>
        <v>#NUM!</v>
      </c>
      <c r="AA211" s="110" t="e">
        <f t="shared" si="124"/>
        <v>#NUM!</v>
      </c>
      <c r="AB211" s="103" t="e">
        <f t="shared" si="125"/>
        <v>#NUM!</v>
      </c>
      <c r="AC211" s="103" t="e">
        <f t="shared" si="126"/>
        <v>#NUM!</v>
      </c>
      <c r="AD211" s="103" t="e">
        <f t="shared" si="127"/>
        <v>#NUM!</v>
      </c>
      <c r="AE211" s="111" t="e">
        <f t="shared" si="128"/>
        <v>#NUM!</v>
      </c>
      <c r="AF211" s="104" t="e">
        <f t="shared" si="129"/>
        <v>#NUM!</v>
      </c>
      <c r="AG211" s="155">
        <f t="shared" si="134"/>
        <v>0</v>
      </c>
      <c r="AH211" s="105">
        <f t="shared" si="130"/>
        <v>0</v>
      </c>
      <c r="AI211" s="134">
        <v>75</v>
      </c>
      <c r="AJ211" s="133" t="b">
        <f t="shared" si="131"/>
        <v>1</v>
      </c>
      <c r="AK211" s="139" t="e">
        <f t="shared" si="132"/>
        <v>#NUM!</v>
      </c>
      <c r="AL211" s="112" t="e">
        <f t="shared" si="133"/>
        <v>#NUM!</v>
      </c>
    </row>
    <row r="212" spans="1:38" s="128" customFormat="1" ht="50" customHeight="1" x14ac:dyDescent="0.2">
      <c r="A212" s="116">
        <v>210</v>
      </c>
      <c r="B212" s="108"/>
      <c r="C212" s="108" t="s">
        <v>231</v>
      </c>
      <c r="D212" s="108" t="s">
        <v>131</v>
      </c>
      <c r="E212" s="108">
        <v>6</v>
      </c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10" t="e">
        <f t="shared" si="118"/>
        <v>#NUM!</v>
      </c>
      <c r="V212" s="110" t="e">
        <f t="shared" si="119"/>
        <v>#NUM!</v>
      </c>
      <c r="W212" s="110" t="e">
        <f t="shared" si="120"/>
        <v>#NUM!</v>
      </c>
      <c r="X212" s="110" t="e">
        <f t="shared" si="121"/>
        <v>#NUM!</v>
      </c>
      <c r="Y212" s="110" t="e">
        <f t="shared" si="122"/>
        <v>#NUM!</v>
      </c>
      <c r="Z212" s="110" t="e">
        <f t="shared" si="123"/>
        <v>#NUM!</v>
      </c>
      <c r="AA212" s="110" t="e">
        <f t="shared" si="124"/>
        <v>#NUM!</v>
      </c>
      <c r="AB212" s="103" t="e">
        <f t="shared" si="125"/>
        <v>#NUM!</v>
      </c>
      <c r="AC212" s="103" t="e">
        <f t="shared" si="126"/>
        <v>#NUM!</v>
      </c>
      <c r="AD212" s="103" t="e">
        <f t="shared" si="127"/>
        <v>#NUM!</v>
      </c>
      <c r="AE212" s="111" t="e">
        <f t="shared" si="128"/>
        <v>#NUM!</v>
      </c>
      <c r="AF212" s="104" t="e">
        <f t="shared" si="129"/>
        <v>#NUM!</v>
      </c>
      <c r="AG212" s="155">
        <f t="shared" si="134"/>
        <v>0</v>
      </c>
      <c r="AH212" s="105">
        <f t="shared" si="130"/>
        <v>0</v>
      </c>
      <c r="AI212" s="134">
        <v>75</v>
      </c>
      <c r="AJ212" s="133" t="b">
        <f t="shared" si="131"/>
        <v>1</v>
      </c>
      <c r="AK212" s="139" t="e">
        <f t="shared" si="132"/>
        <v>#NUM!</v>
      </c>
      <c r="AL212" s="112" t="e">
        <f t="shared" si="133"/>
        <v>#NUM!</v>
      </c>
    </row>
    <row r="213" spans="1:38" s="128" customFormat="1" ht="50" customHeight="1" x14ac:dyDescent="0.2">
      <c r="A213" s="116">
        <v>211</v>
      </c>
      <c r="B213" s="108"/>
      <c r="C213" s="108" t="s">
        <v>278</v>
      </c>
      <c r="D213" s="108" t="s">
        <v>131</v>
      </c>
      <c r="E213" s="108">
        <v>6</v>
      </c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10" t="e">
        <f t="shared" si="118"/>
        <v>#NUM!</v>
      </c>
      <c r="V213" s="110" t="e">
        <f t="shared" si="119"/>
        <v>#NUM!</v>
      </c>
      <c r="W213" s="110" t="e">
        <f t="shared" si="120"/>
        <v>#NUM!</v>
      </c>
      <c r="X213" s="110" t="e">
        <f t="shared" si="121"/>
        <v>#NUM!</v>
      </c>
      <c r="Y213" s="110" t="e">
        <f t="shared" si="122"/>
        <v>#NUM!</v>
      </c>
      <c r="Z213" s="110" t="e">
        <f t="shared" si="123"/>
        <v>#NUM!</v>
      </c>
      <c r="AA213" s="110" t="e">
        <f t="shared" si="124"/>
        <v>#NUM!</v>
      </c>
      <c r="AB213" s="103" t="e">
        <f t="shared" si="125"/>
        <v>#NUM!</v>
      </c>
      <c r="AC213" s="103" t="e">
        <f t="shared" si="126"/>
        <v>#NUM!</v>
      </c>
      <c r="AD213" s="103" t="e">
        <f t="shared" si="127"/>
        <v>#NUM!</v>
      </c>
      <c r="AE213" s="111" t="e">
        <f t="shared" si="128"/>
        <v>#NUM!</v>
      </c>
      <c r="AF213" s="104" t="e">
        <f t="shared" si="129"/>
        <v>#NUM!</v>
      </c>
      <c r="AG213" s="155">
        <f t="shared" si="134"/>
        <v>0</v>
      </c>
      <c r="AH213" s="105">
        <f t="shared" si="130"/>
        <v>0</v>
      </c>
      <c r="AI213" s="134">
        <v>75</v>
      </c>
      <c r="AJ213" s="133" t="b">
        <f t="shared" si="131"/>
        <v>1</v>
      </c>
      <c r="AK213" s="139" t="e">
        <f t="shared" si="132"/>
        <v>#NUM!</v>
      </c>
      <c r="AL213" s="112" t="e">
        <f t="shared" si="133"/>
        <v>#NUM!</v>
      </c>
    </row>
    <row r="214" spans="1:38" s="128" customFormat="1" ht="50" customHeight="1" x14ac:dyDescent="0.2">
      <c r="A214" s="116">
        <v>212</v>
      </c>
      <c r="B214" s="108"/>
      <c r="C214" s="108" t="s">
        <v>233</v>
      </c>
      <c r="D214" s="108" t="s">
        <v>131</v>
      </c>
      <c r="E214" s="108">
        <v>6</v>
      </c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10" t="e">
        <f t="shared" si="118"/>
        <v>#NUM!</v>
      </c>
      <c r="V214" s="110" t="e">
        <f t="shared" si="119"/>
        <v>#NUM!</v>
      </c>
      <c r="W214" s="110" t="e">
        <f t="shared" si="120"/>
        <v>#NUM!</v>
      </c>
      <c r="X214" s="110" t="e">
        <f t="shared" si="121"/>
        <v>#NUM!</v>
      </c>
      <c r="Y214" s="110" t="e">
        <f t="shared" si="122"/>
        <v>#NUM!</v>
      </c>
      <c r="Z214" s="110" t="e">
        <f t="shared" si="123"/>
        <v>#NUM!</v>
      </c>
      <c r="AA214" s="110" t="e">
        <f t="shared" si="124"/>
        <v>#NUM!</v>
      </c>
      <c r="AB214" s="103" t="e">
        <f t="shared" si="125"/>
        <v>#NUM!</v>
      </c>
      <c r="AC214" s="103" t="e">
        <f t="shared" si="126"/>
        <v>#NUM!</v>
      </c>
      <c r="AD214" s="103" t="e">
        <f t="shared" si="127"/>
        <v>#NUM!</v>
      </c>
      <c r="AE214" s="111" t="e">
        <f t="shared" si="128"/>
        <v>#NUM!</v>
      </c>
      <c r="AF214" s="104" t="e">
        <f t="shared" si="129"/>
        <v>#NUM!</v>
      </c>
      <c r="AG214" s="155">
        <f t="shared" si="134"/>
        <v>0</v>
      </c>
      <c r="AH214" s="105">
        <f t="shared" si="130"/>
        <v>0</v>
      </c>
      <c r="AI214" s="134">
        <v>75</v>
      </c>
      <c r="AJ214" s="133" t="b">
        <f t="shared" si="131"/>
        <v>1</v>
      </c>
      <c r="AK214" s="139" t="e">
        <f t="shared" si="132"/>
        <v>#NUM!</v>
      </c>
      <c r="AL214" s="112" t="e">
        <f t="shared" si="133"/>
        <v>#NUM!</v>
      </c>
    </row>
    <row r="215" spans="1:38" s="128" customFormat="1" ht="50" customHeight="1" x14ac:dyDescent="0.2">
      <c r="A215" s="116">
        <v>213</v>
      </c>
      <c r="B215" s="108"/>
      <c r="C215" s="108" t="s">
        <v>234</v>
      </c>
      <c r="D215" s="108" t="s">
        <v>131</v>
      </c>
      <c r="E215" s="108">
        <v>6</v>
      </c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10" t="e">
        <f t="shared" si="118"/>
        <v>#NUM!</v>
      </c>
      <c r="V215" s="110" t="e">
        <f t="shared" si="119"/>
        <v>#NUM!</v>
      </c>
      <c r="W215" s="110" t="e">
        <f t="shared" si="120"/>
        <v>#NUM!</v>
      </c>
      <c r="X215" s="110" t="e">
        <f t="shared" si="121"/>
        <v>#NUM!</v>
      </c>
      <c r="Y215" s="110" t="e">
        <f t="shared" si="122"/>
        <v>#NUM!</v>
      </c>
      <c r="Z215" s="110" t="e">
        <f t="shared" si="123"/>
        <v>#NUM!</v>
      </c>
      <c r="AA215" s="110" t="e">
        <f t="shared" si="124"/>
        <v>#NUM!</v>
      </c>
      <c r="AB215" s="103" t="e">
        <f t="shared" si="125"/>
        <v>#NUM!</v>
      </c>
      <c r="AC215" s="103" t="e">
        <f t="shared" si="126"/>
        <v>#NUM!</v>
      </c>
      <c r="AD215" s="103" t="e">
        <f t="shared" si="127"/>
        <v>#NUM!</v>
      </c>
      <c r="AE215" s="111" t="e">
        <f t="shared" si="128"/>
        <v>#NUM!</v>
      </c>
      <c r="AF215" s="104" t="e">
        <f t="shared" si="129"/>
        <v>#NUM!</v>
      </c>
      <c r="AG215" s="155">
        <f t="shared" si="134"/>
        <v>0</v>
      </c>
      <c r="AH215" s="105">
        <f t="shared" si="130"/>
        <v>0</v>
      </c>
      <c r="AI215" s="134">
        <v>75</v>
      </c>
      <c r="AJ215" s="133" t="b">
        <f t="shared" si="131"/>
        <v>1</v>
      </c>
      <c r="AK215" s="139" t="e">
        <f t="shared" si="132"/>
        <v>#NUM!</v>
      </c>
      <c r="AL215" s="112" t="e">
        <f t="shared" si="133"/>
        <v>#NUM!</v>
      </c>
    </row>
    <row r="216" spans="1:38" s="128" customFormat="1" ht="50" customHeight="1" x14ac:dyDescent="0.2">
      <c r="A216" s="116">
        <v>214</v>
      </c>
      <c r="B216" s="108"/>
      <c r="C216" s="108" t="s">
        <v>279</v>
      </c>
      <c r="D216" s="108" t="s">
        <v>131</v>
      </c>
      <c r="E216" s="108">
        <v>6</v>
      </c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10" t="e">
        <f t="shared" si="118"/>
        <v>#NUM!</v>
      </c>
      <c r="V216" s="110" t="e">
        <f t="shared" si="119"/>
        <v>#NUM!</v>
      </c>
      <c r="W216" s="110" t="e">
        <f t="shared" si="120"/>
        <v>#NUM!</v>
      </c>
      <c r="X216" s="110" t="e">
        <f t="shared" si="121"/>
        <v>#NUM!</v>
      </c>
      <c r="Y216" s="110" t="e">
        <f t="shared" si="122"/>
        <v>#NUM!</v>
      </c>
      <c r="Z216" s="110" t="e">
        <f t="shared" si="123"/>
        <v>#NUM!</v>
      </c>
      <c r="AA216" s="110" t="e">
        <f t="shared" si="124"/>
        <v>#NUM!</v>
      </c>
      <c r="AB216" s="103" t="e">
        <f t="shared" si="125"/>
        <v>#NUM!</v>
      </c>
      <c r="AC216" s="103" t="e">
        <f t="shared" si="126"/>
        <v>#NUM!</v>
      </c>
      <c r="AD216" s="103" t="e">
        <f t="shared" si="127"/>
        <v>#NUM!</v>
      </c>
      <c r="AE216" s="111" t="e">
        <f t="shared" si="128"/>
        <v>#NUM!</v>
      </c>
      <c r="AF216" s="104" t="e">
        <f t="shared" si="129"/>
        <v>#NUM!</v>
      </c>
      <c r="AG216" s="155">
        <f t="shared" si="134"/>
        <v>0</v>
      </c>
      <c r="AH216" s="105">
        <f t="shared" si="130"/>
        <v>0</v>
      </c>
      <c r="AI216" s="134">
        <v>75</v>
      </c>
      <c r="AJ216" s="133" t="b">
        <f t="shared" si="131"/>
        <v>1</v>
      </c>
      <c r="AK216" s="139" t="e">
        <f t="shared" si="132"/>
        <v>#NUM!</v>
      </c>
      <c r="AL216" s="112" t="e">
        <f t="shared" si="133"/>
        <v>#NUM!</v>
      </c>
    </row>
    <row r="217" spans="1:38" s="128" customFormat="1" ht="50" customHeight="1" x14ac:dyDescent="0.2">
      <c r="A217" s="116">
        <v>215</v>
      </c>
      <c r="B217" s="108"/>
      <c r="C217" s="108" t="s">
        <v>280</v>
      </c>
      <c r="D217" s="108" t="s">
        <v>131</v>
      </c>
      <c r="E217" s="108">
        <v>6</v>
      </c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10" t="e">
        <f t="shared" si="118"/>
        <v>#NUM!</v>
      </c>
      <c r="V217" s="110" t="e">
        <f t="shared" si="119"/>
        <v>#NUM!</v>
      </c>
      <c r="W217" s="110" t="e">
        <f t="shared" si="120"/>
        <v>#NUM!</v>
      </c>
      <c r="X217" s="110" t="e">
        <f t="shared" si="121"/>
        <v>#NUM!</v>
      </c>
      <c r="Y217" s="110" t="e">
        <f t="shared" si="122"/>
        <v>#NUM!</v>
      </c>
      <c r="Z217" s="110" t="e">
        <f t="shared" si="123"/>
        <v>#NUM!</v>
      </c>
      <c r="AA217" s="110" t="e">
        <f t="shared" si="124"/>
        <v>#NUM!</v>
      </c>
      <c r="AB217" s="103" t="e">
        <f t="shared" si="125"/>
        <v>#NUM!</v>
      </c>
      <c r="AC217" s="103" t="e">
        <f t="shared" si="126"/>
        <v>#NUM!</v>
      </c>
      <c r="AD217" s="103" t="e">
        <f t="shared" si="127"/>
        <v>#NUM!</v>
      </c>
      <c r="AE217" s="111" t="e">
        <f t="shared" si="128"/>
        <v>#NUM!</v>
      </c>
      <c r="AF217" s="104" t="e">
        <f t="shared" si="129"/>
        <v>#NUM!</v>
      </c>
      <c r="AG217" s="155">
        <f t="shared" si="134"/>
        <v>0</v>
      </c>
      <c r="AH217" s="105">
        <f t="shared" si="130"/>
        <v>0</v>
      </c>
      <c r="AI217" s="134">
        <v>75</v>
      </c>
      <c r="AJ217" s="133" t="b">
        <f t="shared" si="131"/>
        <v>1</v>
      </c>
      <c r="AK217" s="139" t="e">
        <f t="shared" si="132"/>
        <v>#NUM!</v>
      </c>
      <c r="AL217" s="112" t="e">
        <f t="shared" si="133"/>
        <v>#NUM!</v>
      </c>
    </row>
    <row r="218" spans="1:38" s="128" customFormat="1" ht="50" customHeight="1" x14ac:dyDescent="0.2">
      <c r="A218" s="116">
        <v>216</v>
      </c>
      <c r="B218" s="108"/>
      <c r="C218" s="108" t="s">
        <v>281</v>
      </c>
      <c r="D218" s="108" t="s">
        <v>131</v>
      </c>
      <c r="E218" s="108">
        <v>6</v>
      </c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10" t="e">
        <f t="shared" si="118"/>
        <v>#NUM!</v>
      </c>
      <c r="V218" s="110" t="e">
        <f t="shared" si="119"/>
        <v>#NUM!</v>
      </c>
      <c r="W218" s="110" t="e">
        <f t="shared" si="120"/>
        <v>#NUM!</v>
      </c>
      <c r="X218" s="110" t="e">
        <f t="shared" si="121"/>
        <v>#NUM!</v>
      </c>
      <c r="Y218" s="110" t="e">
        <f t="shared" si="122"/>
        <v>#NUM!</v>
      </c>
      <c r="Z218" s="110" t="e">
        <f t="shared" si="123"/>
        <v>#NUM!</v>
      </c>
      <c r="AA218" s="110" t="e">
        <f t="shared" si="124"/>
        <v>#NUM!</v>
      </c>
      <c r="AB218" s="103" t="e">
        <f t="shared" si="125"/>
        <v>#NUM!</v>
      </c>
      <c r="AC218" s="103" t="e">
        <f t="shared" si="126"/>
        <v>#NUM!</v>
      </c>
      <c r="AD218" s="103" t="e">
        <f t="shared" si="127"/>
        <v>#NUM!</v>
      </c>
      <c r="AE218" s="111" t="e">
        <f t="shared" si="128"/>
        <v>#NUM!</v>
      </c>
      <c r="AF218" s="104" t="e">
        <f t="shared" si="129"/>
        <v>#NUM!</v>
      </c>
      <c r="AG218" s="155">
        <f t="shared" si="134"/>
        <v>0</v>
      </c>
      <c r="AH218" s="105">
        <f t="shared" si="130"/>
        <v>0</v>
      </c>
      <c r="AI218" s="134">
        <v>75</v>
      </c>
      <c r="AJ218" s="133" t="b">
        <f t="shared" si="131"/>
        <v>1</v>
      </c>
      <c r="AK218" s="139" t="e">
        <f t="shared" si="132"/>
        <v>#NUM!</v>
      </c>
      <c r="AL218" s="112" t="e">
        <f t="shared" si="133"/>
        <v>#NUM!</v>
      </c>
    </row>
    <row r="219" spans="1:38" s="128" customFormat="1" ht="50" customHeight="1" x14ac:dyDescent="0.2">
      <c r="A219" s="116">
        <v>217</v>
      </c>
      <c r="B219" s="108"/>
      <c r="C219" s="108" t="s">
        <v>235</v>
      </c>
      <c r="D219" s="108" t="s">
        <v>131</v>
      </c>
      <c r="E219" s="108">
        <v>6</v>
      </c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10" t="e">
        <f t="shared" si="118"/>
        <v>#NUM!</v>
      </c>
      <c r="V219" s="110" t="e">
        <f t="shared" si="119"/>
        <v>#NUM!</v>
      </c>
      <c r="W219" s="110" t="e">
        <f t="shared" si="120"/>
        <v>#NUM!</v>
      </c>
      <c r="X219" s="110" t="e">
        <f t="shared" si="121"/>
        <v>#NUM!</v>
      </c>
      <c r="Y219" s="110" t="e">
        <f t="shared" si="122"/>
        <v>#NUM!</v>
      </c>
      <c r="Z219" s="110" t="e">
        <f t="shared" si="123"/>
        <v>#NUM!</v>
      </c>
      <c r="AA219" s="110" t="e">
        <f t="shared" si="124"/>
        <v>#NUM!</v>
      </c>
      <c r="AB219" s="103" t="e">
        <f t="shared" si="125"/>
        <v>#NUM!</v>
      </c>
      <c r="AC219" s="103" t="e">
        <f t="shared" si="126"/>
        <v>#NUM!</v>
      </c>
      <c r="AD219" s="103" t="e">
        <f t="shared" si="127"/>
        <v>#NUM!</v>
      </c>
      <c r="AE219" s="111" t="e">
        <f t="shared" si="128"/>
        <v>#NUM!</v>
      </c>
      <c r="AF219" s="104" t="e">
        <f t="shared" si="129"/>
        <v>#NUM!</v>
      </c>
      <c r="AG219" s="155">
        <f t="shared" si="134"/>
        <v>0</v>
      </c>
      <c r="AH219" s="105">
        <f t="shared" si="130"/>
        <v>0</v>
      </c>
      <c r="AI219" s="134">
        <v>75</v>
      </c>
      <c r="AJ219" s="133" t="b">
        <f t="shared" si="131"/>
        <v>1</v>
      </c>
      <c r="AK219" s="139" t="e">
        <f t="shared" si="132"/>
        <v>#NUM!</v>
      </c>
      <c r="AL219" s="112" t="e">
        <f t="shared" si="133"/>
        <v>#NUM!</v>
      </c>
    </row>
    <row r="220" spans="1:38" s="128" customFormat="1" ht="50" customHeight="1" x14ac:dyDescent="0.2">
      <c r="A220" s="116">
        <v>218</v>
      </c>
      <c r="B220" s="108"/>
      <c r="C220" s="108" t="s">
        <v>236</v>
      </c>
      <c r="D220" s="108" t="s">
        <v>131</v>
      </c>
      <c r="E220" s="108">
        <v>6</v>
      </c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10" t="e">
        <f t="shared" si="118"/>
        <v>#NUM!</v>
      </c>
      <c r="V220" s="110" t="e">
        <f t="shared" si="119"/>
        <v>#NUM!</v>
      </c>
      <c r="W220" s="110" t="e">
        <f t="shared" si="120"/>
        <v>#NUM!</v>
      </c>
      <c r="X220" s="110" t="e">
        <f t="shared" si="121"/>
        <v>#NUM!</v>
      </c>
      <c r="Y220" s="110" t="e">
        <f t="shared" si="122"/>
        <v>#NUM!</v>
      </c>
      <c r="Z220" s="110" t="e">
        <f t="shared" si="123"/>
        <v>#NUM!</v>
      </c>
      <c r="AA220" s="110" t="e">
        <f t="shared" si="124"/>
        <v>#NUM!</v>
      </c>
      <c r="AB220" s="103" t="e">
        <f t="shared" si="125"/>
        <v>#NUM!</v>
      </c>
      <c r="AC220" s="103" t="e">
        <f t="shared" si="126"/>
        <v>#NUM!</v>
      </c>
      <c r="AD220" s="103" t="e">
        <f t="shared" si="127"/>
        <v>#NUM!</v>
      </c>
      <c r="AE220" s="111" t="e">
        <f t="shared" si="128"/>
        <v>#NUM!</v>
      </c>
      <c r="AF220" s="104" t="e">
        <f t="shared" si="129"/>
        <v>#NUM!</v>
      </c>
      <c r="AG220" s="155">
        <f t="shared" si="134"/>
        <v>0</v>
      </c>
      <c r="AH220" s="105">
        <f t="shared" si="130"/>
        <v>0</v>
      </c>
      <c r="AI220" s="134">
        <v>75</v>
      </c>
      <c r="AJ220" s="133" t="b">
        <f t="shared" si="131"/>
        <v>1</v>
      </c>
      <c r="AK220" s="139" t="e">
        <f t="shared" si="132"/>
        <v>#NUM!</v>
      </c>
      <c r="AL220" s="112" t="e">
        <f t="shared" si="133"/>
        <v>#NUM!</v>
      </c>
    </row>
    <row r="221" spans="1:38" s="128" customFormat="1" ht="50" customHeight="1" x14ac:dyDescent="0.2">
      <c r="A221" s="116">
        <v>219</v>
      </c>
      <c r="B221" s="108"/>
      <c r="C221" s="108" t="s">
        <v>237</v>
      </c>
      <c r="D221" s="108" t="s">
        <v>131</v>
      </c>
      <c r="E221" s="108">
        <v>6</v>
      </c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10" t="e">
        <f t="shared" si="118"/>
        <v>#NUM!</v>
      </c>
      <c r="V221" s="110" t="e">
        <f t="shared" si="119"/>
        <v>#NUM!</v>
      </c>
      <c r="W221" s="110" t="e">
        <f t="shared" si="120"/>
        <v>#NUM!</v>
      </c>
      <c r="X221" s="110" t="e">
        <f t="shared" si="121"/>
        <v>#NUM!</v>
      </c>
      <c r="Y221" s="110" t="e">
        <f t="shared" si="122"/>
        <v>#NUM!</v>
      </c>
      <c r="Z221" s="110" t="e">
        <f t="shared" si="123"/>
        <v>#NUM!</v>
      </c>
      <c r="AA221" s="110" t="e">
        <f t="shared" si="124"/>
        <v>#NUM!</v>
      </c>
      <c r="AB221" s="103" t="e">
        <f t="shared" si="125"/>
        <v>#NUM!</v>
      </c>
      <c r="AC221" s="103" t="e">
        <f t="shared" si="126"/>
        <v>#NUM!</v>
      </c>
      <c r="AD221" s="103" t="e">
        <f t="shared" si="127"/>
        <v>#NUM!</v>
      </c>
      <c r="AE221" s="111" t="e">
        <f t="shared" si="128"/>
        <v>#NUM!</v>
      </c>
      <c r="AF221" s="104" t="e">
        <f t="shared" si="129"/>
        <v>#NUM!</v>
      </c>
      <c r="AG221" s="155">
        <f t="shared" si="134"/>
        <v>0</v>
      </c>
      <c r="AH221" s="105">
        <f t="shared" si="130"/>
        <v>0</v>
      </c>
      <c r="AI221" s="134">
        <v>75</v>
      </c>
      <c r="AJ221" s="133" t="b">
        <f t="shared" si="131"/>
        <v>1</v>
      </c>
      <c r="AK221" s="139" t="e">
        <f t="shared" si="132"/>
        <v>#NUM!</v>
      </c>
      <c r="AL221" s="112" t="e">
        <f t="shared" si="133"/>
        <v>#NUM!</v>
      </c>
    </row>
    <row r="222" spans="1:38" s="128" customFormat="1" ht="50" customHeight="1" x14ac:dyDescent="0.2">
      <c r="A222" s="116">
        <v>220</v>
      </c>
      <c r="B222" s="108"/>
      <c r="C222" s="108" t="s">
        <v>282</v>
      </c>
      <c r="D222" s="108" t="s">
        <v>131</v>
      </c>
      <c r="E222" s="108">
        <v>6</v>
      </c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10" t="e">
        <f t="shared" si="118"/>
        <v>#NUM!</v>
      </c>
      <c r="V222" s="110" t="e">
        <f t="shared" si="119"/>
        <v>#NUM!</v>
      </c>
      <c r="W222" s="110" t="e">
        <f t="shared" si="120"/>
        <v>#NUM!</v>
      </c>
      <c r="X222" s="110" t="e">
        <f t="shared" si="121"/>
        <v>#NUM!</v>
      </c>
      <c r="Y222" s="110" t="e">
        <f t="shared" si="122"/>
        <v>#NUM!</v>
      </c>
      <c r="Z222" s="110" t="e">
        <f t="shared" si="123"/>
        <v>#NUM!</v>
      </c>
      <c r="AA222" s="110" t="e">
        <f t="shared" si="124"/>
        <v>#NUM!</v>
      </c>
      <c r="AB222" s="103" t="e">
        <f t="shared" si="125"/>
        <v>#NUM!</v>
      </c>
      <c r="AC222" s="103" t="e">
        <f t="shared" si="126"/>
        <v>#NUM!</v>
      </c>
      <c r="AD222" s="103" t="e">
        <f t="shared" si="127"/>
        <v>#NUM!</v>
      </c>
      <c r="AE222" s="111" t="e">
        <f t="shared" si="128"/>
        <v>#NUM!</v>
      </c>
      <c r="AF222" s="104" t="e">
        <f t="shared" si="129"/>
        <v>#NUM!</v>
      </c>
      <c r="AG222" s="155">
        <f t="shared" si="134"/>
        <v>0</v>
      </c>
      <c r="AH222" s="105">
        <f t="shared" si="130"/>
        <v>0</v>
      </c>
      <c r="AI222" s="134">
        <v>75</v>
      </c>
      <c r="AJ222" s="133" t="b">
        <f t="shared" si="131"/>
        <v>1</v>
      </c>
      <c r="AK222" s="139" t="e">
        <f t="shared" si="132"/>
        <v>#NUM!</v>
      </c>
      <c r="AL222" s="112" t="e">
        <f t="shared" si="133"/>
        <v>#NUM!</v>
      </c>
    </row>
    <row r="223" spans="1:38" s="128" customFormat="1" ht="50" customHeight="1" x14ac:dyDescent="0.2">
      <c r="A223" s="116">
        <v>221</v>
      </c>
      <c r="B223" s="108"/>
      <c r="C223" s="108" t="s">
        <v>239</v>
      </c>
      <c r="D223" s="108" t="s">
        <v>131</v>
      </c>
      <c r="E223" s="108">
        <v>6</v>
      </c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10" t="e">
        <f t="shared" ref="U223:U286" si="135">IF(AND($AC223&lt;=J223,J223&lt;=$AD223),J223)</f>
        <v>#NUM!</v>
      </c>
      <c r="V223" s="110" t="e">
        <f t="shared" ref="V223:V286" si="136">IF(AND($AC223&lt;=K223,K223&lt;=$AD223),K223)</f>
        <v>#NUM!</v>
      </c>
      <c r="W223" s="110" t="e">
        <f t="shared" ref="W223:W286" si="137">IF(AND($AC223&lt;=L223,L223&lt;=$AD223),L223)</f>
        <v>#NUM!</v>
      </c>
      <c r="X223" s="110" t="e">
        <f t="shared" ref="X223:X286" si="138">IF(AND($AC223&lt;=M223,M223&lt;=$AD223),M223)</f>
        <v>#NUM!</v>
      </c>
      <c r="Y223" s="110" t="e">
        <f t="shared" ref="Y223:Y286" si="139">IF(AND($AC223&lt;=N223,N223&lt;=$AD223),N223)</f>
        <v>#NUM!</v>
      </c>
      <c r="Z223" s="110" t="e">
        <f t="shared" ref="Z223:Z286" si="140">IF(AND($AC223&lt;=O223,O223&lt;=$AD223),O223)</f>
        <v>#NUM!</v>
      </c>
      <c r="AA223" s="110" t="e">
        <f t="shared" ref="AA223:AA286" si="141">IF(AND($AC223&lt;=P223,P223&lt;=$AD223),P223)</f>
        <v>#NUM!</v>
      </c>
      <c r="AB223" s="103" t="e">
        <f t="shared" ref="AB223:AB286" si="142">MEDIAN(F223:P223)</f>
        <v>#NUM!</v>
      </c>
      <c r="AC223" s="103" t="e">
        <f t="shared" ref="AC223:AC286" si="143">0.5*AB223</f>
        <v>#NUM!</v>
      </c>
      <c r="AD223" s="103" t="e">
        <f t="shared" ref="AD223:AD286" si="144">1.5*AB223</f>
        <v>#NUM!</v>
      </c>
      <c r="AE223" s="111" t="e">
        <f t="shared" ref="AE223:AE286" si="145">MEDIAN(Q223:AA223)</f>
        <v>#NUM!</v>
      </c>
      <c r="AF223" s="104" t="e">
        <f t="shared" ref="AF223:AF286" si="146">AVERAGE(Q223:AA223)</f>
        <v>#NUM!</v>
      </c>
      <c r="AG223" s="155">
        <f t="shared" si="134"/>
        <v>0</v>
      </c>
      <c r="AH223" s="105">
        <f t="shared" ref="AH223:AH286" si="147">(AG223*E223)</f>
        <v>0</v>
      </c>
      <c r="AI223" s="134">
        <v>75</v>
      </c>
      <c r="AJ223" s="133" t="b">
        <f t="shared" ref="AJ223:AJ286" si="148">AG223=F223</f>
        <v>1</v>
      </c>
      <c r="AK223" s="139" t="e">
        <f t="shared" ref="AK223:AK286" si="149">F223-MIN(AE223,AF223)</f>
        <v>#NUM!</v>
      </c>
      <c r="AL223" s="112" t="e">
        <f t="shared" ref="AL223:AL286" si="150">AK223/MIN(AE223:AF223)</f>
        <v>#NUM!</v>
      </c>
    </row>
    <row r="224" spans="1:38" s="128" customFormat="1" ht="50" customHeight="1" x14ac:dyDescent="0.2">
      <c r="A224" s="116">
        <v>222</v>
      </c>
      <c r="B224" s="108"/>
      <c r="C224" s="108" t="s">
        <v>240</v>
      </c>
      <c r="D224" s="108" t="s">
        <v>131</v>
      </c>
      <c r="E224" s="108">
        <v>6</v>
      </c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10" t="e">
        <f t="shared" si="135"/>
        <v>#NUM!</v>
      </c>
      <c r="V224" s="110" t="e">
        <f t="shared" si="136"/>
        <v>#NUM!</v>
      </c>
      <c r="W224" s="110" t="e">
        <f t="shared" si="137"/>
        <v>#NUM!</v>
      </c>
      <c r="X224" s="110" t="e">
        <f t="shared" si="138"/>
        <v>#NUM!</v>
      </c>
      <c r="Y224" s="110" t="e">
        <f t="shared" si="139"/>
        <v>#NUM!</v>
      </c>
      <c r="Z224" s="110" t="e">
        <f t="shared" si="140"/>
        <v>#NUM!</v>
      </c>
      <c r="AA224" s="110" t="e">
        <f t="shared" si="141"/>
        <v>#NUM!</v>
      </c>
      <c r="AB224" s="103" t="e">
        <f t="shared" si="142"/>
        <v>#NUM!</v>
      </c>
      <c r="AC224" s="103" t="e">
        <f t="shared" si="143"/>
        <v>#NUM!</v>
      </c>
      <c r="AD224" s="103" t="e">
        <f t="shared" si="144"/>
        <v>#NUM!</v>
      </c>
      <c r="AE224" s="111" t="e">
        <f t="shared" si="145"/>
        <v>#NUM!</v>
      </c>
      <c r="AF224" s="104" t="e">
        <f t="shared" si="146"/>
        <v>#NUM!</v>
      </c>
      <c r="AG224" s="155">
        <f t="shared" si="134"/>
        <v>0</v>
      </c>
      <c r="AH224" s="105">
        <f t="shared" si="147"/>
        <v>0</v>
      </c>
      <c r="AI224" s="134">
        <v>75</v>
      </c>
      <c r="AJ224" s="133" t="b">
        <f t="shared" si="148"/>
        <v>1</v>
      </c>
      <c r="AK224" s="139" t="e">
        <f t="shared" si="149"/>
        <v>#NUM!</v>
      </c>
      <c r="AL224" s="112" t="e">
        <f t="shared" si="150"/>
        <v>#NUM!</v>
      </c>
    </row>
    <row r="225" spans="1:38" s="128" customFormat="1" ht="50" customHeight="1" x14ac:dyDescent="0.2">
      <c r="A225" s="116">
        <v>223</v>
      </c>
      <c r="B225" s="108"/>
      <c r="C225" s="108" t="s">
        <v>241</v>
      </c>
      <c r="D225" s="108" t="s">
        <v>131</v>
      </c>
      <c r="E225" s="108">
        <v>6</v>
      </c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10" t="e">
        <f t="shared" si="135"/>
        <v>#NUM!</v>
      </c>
      <c r="V225" s="110" t="e">
        <f t="shared" si="136"/>
        <v>#NUM!</v>
      </c>
      <c r="W225" s="110" t="e">
        <f t="shared" si="137"/>
        <v>#NUM!</v>
      </c>
      <c r="X225" s="110" t="e">
        <f t="shared" si="138"/>
        <v>#NUM!</v>
      </c>
      <c r="Y225" s="110" t="e">
        <f t="shared" si="139"/>
        <v>#NUM!</v>
      </c>
      <c r="Z225" s="110" t="e">
        <f t="shared" si="140"/>
        <v>#NUM!</v>
      </c>
      <c r="AA225" s="110" t="e">
        <f t="shared" si="141"/>
        <v>#NUM!</v>
      </c>
      <c r="AB225" s="103" t="e">
        <f t="shared" si="142"/>
        <v>#NUM!</v>
      </c>
      <c r="AC225" s="103" t="e">
        <f t="shared" si="143"/>
        <v>#NUM!</v>
      </c>
      <c r="AD225" s="103" t="e">
        <f t="shared" si="144"/>
        <v>#NUM!</v>
      </c>
      <c r="AE225" s="111" t="e">
        <f t="shared" si="145"/>
        <v>#NUM!</v>
      </c>
      <c r="AF225" s="104" t="e">
        <f t="shared" si="146"/>
        <v>#NUM!</v>
      </c>
      <c r="AG225" s="155">
        <f t="shared" si="134"/>
        <v>0</v>
      </c>
      <c r="AH225" s="105">
        <f t="shared" si="147"/>
        <v>0</v>
      </c>
      <c r="AI225" s="134">
        <v>75</v>
      </c>
      <c r="AJ225" s="133" t="b">
        <f t="shared" si="148"/>
        <v>1</v>
      </c>
      <c r="AK225" s="139" t="e">
        <f t="shared" si="149"/>
        <v>#NUM!</v>
      </c>
      <c r="AL225" s="112" t="e">
        <f t="shared" si="150"/>
        <v>#NUM!</v>
      </c>
    </row>
    <row r="226" spans="1:38" s="128" customFormat="1" ht="50" customHeight="1" x14ac:dyDescent="0.2">
      <c r="A226" s="116">
        <v>224</v>
      </c>
      <c r="B226" s="108"/>
      <c r="C226" s="108" t="s">
        <v>242</v>
      </c>
      <c r="D226" s="108" t="s">
        <v>131</v>
      </c>
      <c r="E226" s="108">
        <v>6</v>
      </c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10" t="e">
        <f t="shared" si="135"/>
        <v>#NUM!</v>
      </c>
      <c r="V226" s="110" t="e">
        <f t="shared" si="136"/>
        <v>#NUM!</v>
      </c>
      <c r="W226" s="110" t="e">
        <f t="shared" si="137"/>
        <v>#NUM!</v>
      </c>
      <c r="X226" s="110" t="e">
        <f t="shared" si="138"/>
        <v>#NUM!</v>
      </c>
      <c r="Y226" s="110" t="e">
        <f t="shared" si="139"/>
        <v>#NUM!</v>
      </c>
      <c r="Z226" s="110" t="e">
        <f t="shared" si="140"/>
        <v>#NUM!</v>
      </c>
      <c r="AA226" s="110" t="e">
        <f t="shared" si="141"/>
        <v>#NUM!</v>
      </c>
      <c r="AB226" s="103" t="e">
        <f t="shared" si="142"/>
        <v>#NUM!</v>
      </c>
      <c r="AC226" s="103" t="e">
        <f t="shared" si="143"/>
        <v>#NUM!</v>
      </c>
      <c r="AD226" s="103" t="e">
        <f t="shared" si="144"/>
        <v>#NUM!</v>
      </c>
      <c r="AE226" s="111" t="e">
        <f t="shared" si="145"/>
        <v>#NUM!</v>
      </c>
      <c r="AF226" s="104" t="e">
        <f t="shared" si="146"/>
        <v>#NUM!</v>
      </c>
      <c r="AG226" s="155">
        <f t="shared" si="134"/>
        <v>0</v>
      </c>
      <c r="AH226" s="105">
        <f t="shared" si="147"/>
        <v>0</v>
      </c>
      <c r="AI226" s="134">
        <v>75</v>
      </c>
      <c r="AJ226" s="133" t="b">
        <f t="shared" si="148"/>
        <v>1</v>
      </c>
      <c r="AK226" s="139" t="e">
        <f t="shared" si="149"/>
        <v>#NUM!</v>
      </c>
      <c r="AL226" s="112" t="e">
        <f t="shared" si="150"/>
        <v>#NUM!</v>
      </c>
    </row>
    <row r="227" spans="1:38" s="128" customFormat="1" ht="50" customHeight="1" x14ac:dyDescent="0.2">
      <c r="A227" s="116">
        <v>225</v>
      </c>
      <c r="B227" s="108"/>
      <c r="C227" s="108" t="s">
        <v>243</v>
      </c>
      <c r="D227" s="108" t="s">
        <v>131</v>
      </c>
      <c r="E227" s="108">
        <v>6</v>
      </c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10" t="e">
        <f t="shared" si="135"/>
        <v>#NUM!</v>
      </c>
      <c r="V227" s="110" t="e">
        <f t="shared" si="136"/>
        <v>#NUM!</v>
      </c>
      <c r="W227" s="110" t="e">
        <f t="shared" si="137"/>
        <v>#NUM!</v>
      </c>
      <c r="X227" s="110" t="e">
        <f t="shared" si="138"/>
        <v>#NUM!</v>
      </c>
      <c r="Y227" s="110" t="e">
        <f t="shared" si="139"/>
        <v>#NUM!</v>
      </c>
      <c r="Z227" s="110" t="e">
        <f t="shared" si="140"/>
        <v>#NUM!</v>
      </c>
      <c r="AA227" s="110" t="e">
        <f t="shared" si="141"/>
        <v>#NUM!</v>
      </c>
      <c r="AB227" s="103" t="e">
        <f t="shared" si="142"/>
        <v>#NUM!</v>
      </c>
      <c r="AC227" s="103" t="e">
        <f t="shared" si="143"/>
        <v>#NUM!</v>
      </c>
      <c r="AD227" s="103" t="e">
        <f t="shared" si="144"/>
        <v>#NUM!</v>
      </c>
      <c r="AE227" s="111" t="e">
        <f t="shared" si="145"/>
        <v>#NUM!</v>
      </c>
      <c r="AF227" s="104" t="e">
        <f t="shared" si="146"/>
        <v>#NUM!</v>
      </c>
      <c r="AG227" s="155">
        <f t="shared" si="134"/>
        <v>0</v>
      </c>
      <c r="AH227" s="105">
        <f t="shared" si="147"/>
        <v>0</v>
      </c>
      <c r="AI227" s="134">
        <v>75</v>
      </c>
      <c r="AJ227" s="133" t="b">
        <f t="shared" si="148"/>
        <v>1</v>
      </c>
      <c r="AK227" s="139" t="e">
        <f t="shared" si="149"/>
        <v>#NUM!</v>
      </c>
      <c r="AL227" s="112" t="e">
        <f t="shared" si="150"/>
        <v>#NUM!</v>
      </c>
    </row>
    <row r="228" spans="1:38" s="128" customFormat="1" ht="50" customHeight="1" x14ac:dyDescent="0.2">
      <c r="A228" s="116">
        <v>226</v>
      </c>
      <c r="B228" s="108"/>
      <c r="C228" s="108" t="s">
        <v>244</v>
      </c>
      <c r="D228" s="108" t="s">
        <v>131</v>
      </c>
      <c r="E228" s="108">
        <v>6</v>
      </c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10" t="e">
        <f t="shared" si="135"/>
        <v>#NUM!</v>
      </c>
      <c r="V228" s="110" t="e">
        <f t="shared" si="136"/>
        <v>#NUM!</v>
      </c>
      <c r="W228" s="110" t="e">
        <f t="shared" si="137"/>
        <v>#NUM!</v>
      </c>
      <c r="X228" s="110" t="e">
        <f t="shared" si="138"/>
        <v>#NUM!</v>
      </c>
      <c r="Y228" s="110" t="e">
        <f t="shared" si="139"/>
        <v>#NUM!</v>
      </c>
      <c r="Z228" s="110" t="e">
        <f t="shared" si="140"/>
        <v>#NUM!</v>
      </c>
      <c r="AA228" s="110" t="e">
        <f t="shared" si="141"/>
        <v>#NUM!</v>
      </c>
      <c r="AB228" s="103" t="e">
        <f t="shared" si="142"/>
        <v>#NUM!</v>
      </c>
      <c r="AC228" s="103" t="e">
        <f t="shared" si="143"/>
        <v>#NUM!</v>
      </c>
      <c r="AD228" s="103" t="e">
        <f t="shared" si="144"/>
        <v>#NUM!</v>
      </c>
      <c r="AE228" s="111" t="e">
        <f t="shared" si="145"/>
        <v>#NUM!</v>
      </c>
      <c r="AF228" s="104" t="e">
        <f t="shared" si="146"/>
        <v>#NUM!</v>
      </c>
      <c r="AG228" s="155">
        <f t="shared" si="134"/>
        <v>0</v>
      </c>
      <c r="AH228" s="105">
        <f t="shared" si="147"/>
        <v>0</v>
      </c>
      <c r="AI228" s="134">
        <v>75</v>
      </c>
      <c r="AJ228" s="133" t="b">
        <f t="shared" si="148"/>
        <v>1</v>
      </c>
      <c r="AK228" s="139" t="e">
        <f t="shared" si="149"/>
        <v>#NUM!</v>
      </c>
      <c r="AL228" s="112" t="e">
        <f t="shared" si="150"/>
        <v>#NUM!</v>
      </c>
    </row>
    <row r="229" spans="1:38" s="128" customFormat="1" ht="50" customHeight="1" x14ac:dyDescent="0.2">
      <c r="A229" s="116">
        <v>227</v>
      </c>
      <c r="B229" s="108"/>
      <c r="C229" s="108" t="s">
        <v>245</v>
      </c>
      <c r="D229" s="108" t="s">
        <v>131</v>
      </c>
      <c r="E229" s="108">
        <v>6</v>
      </c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10" t="e">
        <f t="shared" si="135"/>
        <v>#NUM!</v>
      </c>
      <c r="V229" s="110" t="e">
        <f t="shared" si="136"/>
        <v>#NUM!</v>
      </c>
      <c r="W229" s="110" t="e">
        <f t="shared" si="137"/>
        <v>#NUM!</v>
      </c>
      <c r="X229" s="110" t="e">
        <f t="shared" si="138"/>
        <v>#NUM!</v>
      </c>
      <c r="Y229" s="110" t="e">
        <f t="shared" si="139"/>
        <v>#NUM!</v>
      </c>
      <c r="Z229" s="110" t="e">
        <f t="shared" si="140"/>
        <v>#NUM!</v>
      </c>
      <c r="AA229" s="110" t="e">
        <f t="shared" si="141"/>
        <v>#NUM!</v>
      </c>
      <c r="AB229" s="103" t="e">
        <f t="shared" si="142"/>
        <v>#NUM!</v>
      </c>
      <c r="AC229" s="103" t="e">
        <f t="shared" si="143"/>
        <v>#NUM!</v>
      </c>
      <c r="AD229" s="103" t="e">
        <f t="shared" si="144"/>
        <v>#NUM!</v>
      </c>
      <c r="AE229" s="111" t="e">
        <f t="shared" si="145"/>
        <v>#NUM!</v>
      </c>
      <c r="AF229" s="104" t="e">
        <f t="shared" si="146"/>
        <v>#NUM!</v>
      </c>
      <c r="AG229" s="155">
        <f t="shared" si="134"/>
        <v>0</v>
      </c>
      <c r="AH229" s="105">
        <f t="shared" si="147"/>
        <v>0</v>
      </c>
      <c r="AI229" s="134">
        <v>75</v>
      </c>
      <c r="AJ229" s="133" t="b">
        <f t="shared" si="148"/>
        <v>1</v>
      </c>
      <c r="AK229" s="139" t="e">
        <f t="shared" si="149"/>
        <v>#NUM!</v>
      </c>
      <c r="AL229" s="112" t="e">
        <f t="shared" si="150"/>
        <v>#NUM!</v>
      </c>
    </row>
    <row r="230" spans="1:38" s="128" customFormat="1" ht="50" customHeight="1" x14ac:dyDescent="0.2">
      <c r="A230" s="116">
        <v>228</v>
      </c>
      <c r="B230" s="108"/>
      <c r="C230" s="108" t="s">
        <v>246</v>
      </c>
      <c r="D230" s="108" t="s">
        <v>131</v>
      </c>
      <c r="E230" s="108">
        <v>6</v>
      </c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10" t="e">
        <f t="shared" si="135"/>
        <v>#NUM!</v>
      </c>
      <c r="V230" s="110" t="e">
        <f t="shared" si="136"/>
        <v>#NUM!</v>
      </c>
      <c r="W230" s="110" t="e">
        <f t="shared" si="137"/>
        <v>#NUM!</v>
      </c>
      <c r="X230" s="110" t="e">
        <f t="shared" si="138"/>
        <v>#NUM!</v>
      </c>
      <c r="Y230" s="110" t="e">
        <f t="shared" si="139"/>
        <v>#NUM!</v>
      </c>
      <c r="Z230" s="110" t="e">
        <f t="shared" si="140"/>
        <v>#NUM!</v>
      </c>
      <c r="AA230" s="110" t="e">
        <f t="shared" si="141"/>
        <v>#NUM!</v>
      </c>
      <c r="AB230" s="103" t="e">
        <f t="shared" si="142"/>
        <v>#NUM!</v>
      </c>
      <c r="AC230" s="103" t="e">
        <f t="shared" si="143"/>
        <v>#NUM!</v>
      </c>
      <c r="AD230" s="103" t="e">
        <f t="shared" si="144"/>
        <v>#NUM!</v>
      </c>
      <c r="AE230" s="111" t="e">
        <f t="shared" si="145"/>
        <v>#NUM!</v>
      </c>
      <c r="AF230" s="104" t="e">
        <f t="shared" si="146"/>
        <v>#NUM!</v>
      </c>
      <c r="AG230" s="155">
        <f t="shared" si="134"/>
        <v>0</v>
      </c>
      <c r="AH230" s="105">
        <f t="shared" si="147"/>
        <v>0</v>
      </c>
      <c r="AI230" s="134">
        <v>75</v>
      </c>
      <c r="AJ230" s="133" t="b">
        <f t="shared" si="148"/>
        <v>1</v>
      </c>
      <c r="AK230" s="139" t="e">
        <f t="shared" si="149"/>
        <v>#NUM!</v>
      </c>
      <c r="AL230" s="112" t="e">
        <f t="shared" si="150"/>
        <v>#NUM!</v>
      </c>
    </row>
    <row r="231" spans="1:38" s="128" customFormat="1" ht="50" customHeight="1" x14ac:dyDescent="0.2">
      <c r="A231" s="116">
        <v>229</v>
      </c>
      <c r="B231" s="108"/>
      <c r="C231" s="108" t="s">
        <v>247</v>
      </c>
      <c r="D231" s="108" t="s">
        <v>131</v>
      </c>
      <c r="E231" s="108">
        <v>6</v>
      </c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10" t="e">
        <f t="shared" si="135"/>
        <v>#NUM!</v>
      </c>
      <c r="V231" s="110" t="e">
        <f t="shared" si="136"/>
        <v>#NUM!</v>
      </c>
      <c r="W231" s="110" t="e">
        <f t="shared" si="137"/>
        <v>#NUM!</v>
      </c>
      <c r="X231" s="110" t="e">
        <f t="shared" si="138"/>
        <v>#NUM!</v>
      </c>
      <c r="Y231" s="110" t="e">
        <f t="shared" si="139"/>
        <v>#NUM!</v>
      </c>
      <c r="Z231" s="110" t="e">
        <f t="shared" si="140"/>
        <v>#NUM!</v>
      </c>
      <c r="AA231" s="110" t="e">
        <f t="shared" si="141"/>
        <v>#NUM!</v>
      </c>
      <c r="AB231" s="103" t="e">
        <f t="shared" si="142"/>
        <v>#NUM!</v>
      </c>
      <c r="AC231" s="103" t="e">
        <f t="shared" si="143"/>
        <v>#NUM!</v>
      </c>
      <c r="AD231" s="103" t="e">
        <f t="shared" si="144"/>
        <v>#NUM!</v>
      </c>
      <c r="AE231" s="111" t="e">
        <f t="shared" si="145"/>
        <v>#NUM!</v>
      </c>
      <c r="AF231" s="104" t="e">
        <f t="shared" si="146"/>
        <v>#NUM!</v>
      </c>
      <c r="AG231" s="155">
        <f t="shared" si="134"/>
        <v>0</v>
      </c>
      <c r="AH231" s="105">
        <f t="shared" si="147"/>
        <v>0</v>
      </c>
      <c r="AI231" s="134">
        <v>75</v>
      </c>
      <c r="AJ231" s="133" t="b">
        <f t="shared" si="148"/>
        <v>1</v>
      </c>
      <c r="AK231" s="139" t="e">
        <f t="shared" si="149"/>
        <v>#NUM!</v>
      </c>
      <c r="AL231" s="112" t="e">
        <f t="shared" si="150"/>
        <v>#NUM!</v>
      </c>
    </row>
    <row r="232" spans="1:38" s="128" customFormat="1" ht="50" customHeight="1" x14ac:dyDescent="0.2">
      <c r="A232" s="116">
        <v>230</v>
      </c>
      <c r="B232" s="108"/>
      <c r="C232" s="108" t="s">
        <v>283</v>
      </c>
      <c r="D232" s="108" t="s">
        <v>131</v>
      </c>
      <c r="E232" s="108">
        <v>6</v>
      </c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10" t="e">
        <f t="shared" si="135"/>
        <v>#NUM!</v>
      </c>
      <c r="V232" s="110" t="e">
        <f t="shared" si="136"/>
        <v>#NUM!</v>
      </c>
      <c r="W232" s="110" t="e">
        <f t="shared" si="137"/>
        <v>#NUM!</v>
      </c>
      <c r="X232" s="110" t="e">
        <f t="shared" si="138"/>
        <v>#NUM!</v>
      </c>
      <c r="Y232" s="110" t="e">
        <f t="shared" si="139"/>
        <v>#NUM!</v>
      </c>
      <c r="Z232" s="110" t="e">
        <f t="shared" si="140"/>
        <v>#NUM!</v>
      </c>
      <c r="AA232" s="110" t="e">
        <f t="shared" si="141"/>
        <v>#NUM!</v>
      </c>
      <c r="AB232" s="103" t="e">
        <f t="shared" si="142"/>
        <v>#NUM!</v>
      </c>
      <c r="AC232" s="103" t="e">
        <f t="shared" si="143"/>
        <v>#NUM!</v>
      </c>
      <c r="AD232" s="103" t="e">
        <f t="shared" si="144"/>
        <v>#NUM!</v>
      </c>
      <c r="AE232" s="111" t="e">
        <f t="shared" si="145"/>
        <v>#NUM!</v>
      </c>
      <c r="AF232" s="104" t="e">
        <f t="shared" si="146"/>
        <v>#NUM!</v>
      </c>
      <c r="AG232" s="155">
        <f t="shared" si="134"/>
        <v>0</v>
      </c>
      <c r="AH232" s="105">
        <f t="shared" si="147"/>
        <v>0</v>
      </c>
      <c r="AI232" s="134">
        <v>75</v>
      </c>
      <c r="AJ232" s="133" t="b">
        <f t="shared" si="148"/>
        <v>1</v>
      </c>
      <c r="AK232" s="139" t="e">
        <f t="shared" si="149"/>
        <v>#NUM!</v>
      </c>
      <c r="AL232" s="112" t="e">
        <f t="shared" si="150"/>
        <v>#NUM!</v>
      </c>
    </row>
    <row r="233" spans="1:38" s="128" customFormat="1" ht="50" customHeight="1" x14ac:dyDescent="0.2">
      <c r="A233" s="116">
        <v>231</v>
      </c>
      <c r="B233" s="108"/>
      <c r="C233" s="108" t="s">
        <v>249</v>
      </c>
      <c r="D233" s="108" t="s">
        <v>131</v>
      </c>
      <c r="E233" s="108">
        <v>6</v>
      </c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10" t="e">
        <f t="shared" si="135"/>
        <v>#NUM!</v>
      </c>
      <c r="V233" s="110" t="e">
        <f t="shared" si="136"/>
        <v>#NUM!</v>
      </c>
      <c r="W233" s="110" t="e">
        <f t="shared" si="137"/>
        <v>#NUM!</v>
      </c>
      <c r="X233" s="110" t="e">
        <f t="shared" si="138"/>
        <v>#NUM!</v>
      </c>
      <c r="Y233" s="110" t="e">
        <f t="shared" si="139"/>
        <v>#NUM!</v>
      </c>
      <c r="Z233" s="110" t="e">
        <f t="shared" si="140"/>
        <v>#NUM!</v>
      </c>
      <c r="AA233" s="110" t="e">
        <f t="shared" si="141"/>
        <v>#NUM!</v>
      </c>
      <c r="AB233" s="103" t="e">
        <f t="shared" si="142"/>
        <v>#NUM!</v>
      </c>
      <c r="AC233" s="103" t="e">
        <f t="shared" si="143"/>
        <v>#NUM!</v>
      </c>
      <c r="AD233" s="103" t="e">
        <f t="shared" si="144"/>
        <v>#NUM!</v>
      </c>
      <c r="AE233" s="111" t="e">
        <f t="shared" si="145"/>
        <v>#NUM!</v>
      </c>
      <c r="AF233" s="104" t="e">
        <f t="shared" si="146"/>
        <v>#NUM!</v>
      </c>
      <c r="AG233" s="155">
        <f t="shared" si="134"/>
        <v>0</v>
      </c>
      <c r="AH233" s="105">
        <f t="shared" si="147"/>
        <v>0</v>
      </c>
      <c r="AI233" s="134">
        <v>75</v>
      </c>
      <c r="AJ233" s="133" t="b">
        <f t="shared" si="148"/>
        <v>1</v>
      </c>
      <c r="AK233" s="139" t="e">
        <f t="shared" si="149"/>
        <v>#NUM!</v>
      </c>
      <c r="AL233" s="112" t="e">
        <f t="shared" si="150"/>
        <v>#NUM!</v>
      </c>
    </row>
    <row r="234" spans="1:38" s="128" customFormat="1" ht="50" customHeight="1" x14ac:dyDescent="0.2">
      <c r="A234" s="116">
        <v>232</v>
      </c>
      <c r="B234" s="108"/>
      <c r="C234" s="108" t="s">
        <v>250</v>
      </c>
      <c r="D234" s="108" t="s">
        <v>131</v>
      </c>
      <c r="E234" s="108">
        <v>6</v>
      </c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10" t="e">
        <f t="shared" si="135"/>
        <v>#NUM!</v>
      </c>
      <c r="V234" s="110" t="e">
        <f t="shared" si="136"/>
        <v>#NUM!</v>
      </c>
      <c r="W234" s="110" t="e">
        <f t="shared" si="137"/>
        <v>#NUM!</v>
      </c>
      <c r="X234" s="110" t="e">
        <f t="shared" si="138"/>
        <v>#NUM!</v>
      </c>
      <c r="Y234" s="110" t="e">
        <f t="shared" si="139"/>
        <v>#NUM!</v>
      </c>
      <c r="Z234" s="110" t="e">
        <f t="shared" si="140"/>
        <v>#NUM!</v>
      </c>
      <c r="AA234" s="110" t="e">
        <f t="shared" si="141"/>
        <v>#NUM!</v>
      </c>
      <c r="AB234" s="103" t="e">
        <f t="shared" si="142"/>
        <v>#NUM!</v>
      </c>
      <c r="AC234" s="103" t="e">
        <f t="shared" si="143"/>
        <v>#NUM!</v>
      </c>
      <c r="AD234" s="103" t="e">
        <f t="shared" si="144"/>
        <v>#NUM!</v>
      </c>
      <c r="AE234" s="111" t="e">
        <f t="shared" si="145"/>
        <v>#NUM!</v>
      </c>
      <c r="AF234" s="104" t="e">
        <f t="shared" si="146"/>
        <v>#NUM!</v>
      </c>
      <c r="AG234" s="155">
        <f t="shared" si="134"/>
        <v>0</v>
      </c>
      <c r="AH234" s="105">
        <f t="shared" si="147"/>
        <v>0</v>
      </c>
      <c r="AI234" s="134">
        <v>75</v>
      </c>
      <c r="AJ234" s="133" t="b">
        <f t="shared" si="148"/>
        <v>1</v>
      </c>
      <c r="AK234" s="139" t="e">
        <f t="shared" si="149"/>
        <v>#NUM!</v>
      </c>
      <c r="AL234" s="112" t="e">
        <f t="shared" si="150"/>
        <v>#NUM!</v>
      </c>
    </row>
    <row r="235" spans="1:38" s="128" customFormat="1" ht="50" customHeight="1" x14ac:dyDescent="0.2">
      <c r="A235" s="116">
        <v>233</v>
      </c>
      <c r="B235" s="108"/>
      <c r="C235" s="108" t="s">
        <v>251</v>
      </c>
      <c r="D235" s="108" t="s">
        <v>131</v>
      </c>
      <c r="E235" s="108">
        <v>6</v>
      </c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10" t="e">
        <f t="shared" si="135"/>
        <v>#NUM!</v>
      </c>
      <c r="V235" s="110" t="e">
        <f t="shared" si="136"/>
        <v>#NUM!</v>
      </c>
      <c r="W235" s="110" t="e">
        <f t="shared" si="137"/>
        <v>#NUM!</v>
      </c>
      <c r="X235" s="110" t="e">
        <f t="shared" si="138"/>
        <v>#NUM!</v>
      </c>
      <c r="Y235" s="110" t="e">
        <f t="shared" si="139"/>
        <v>#NUM!</v>
      </c>
      <c r="Z235" s="110" t="e">
        <f t="shared" si="140"/>
        <v>#NUM!</v>
      </c>
      <c r="AA235" s="110" t="e">
        <f t="shared" si="141"/>
        <v>#NUM!</v>
      </c>
      <c r="AB235" s="103" t="e">
        <f t="shared" si="142"/>
        <v>#NUM!</v>
      </c>
      <c r="AC235" s="103" t="e">
        <f t="shared" si="143"/>
        <v>#NUM!</v>
      </c>
      <c r="AD235" s="103" t="e">
        <f t="shared" si="144"/>
        <v>#NUM!</v>
      </c>
      <c r="AE235" s="111" t="e">
        <f t="shared" si="145"/>
        <v>#NUM!</v>
      </c>
      <c r="AF235" s="104" t="e">
        <f t="shared" si="146"/>
        <v>#NUM!</v>
      </c>
      <c r="AG235" s="155">
        <f t="shared" si="134"/>
        <v>0</v>
      </c>
      <c r="AH235" s="105">
        <f t="shared" si="147"/>
        <v>0</v>
      </c>
      <c r="AI235" s="134">
        <v>75</v>
      </c>
      <c r="AJ235" s="133" t="b">
        <f t="shared" si="148"/>
        <v>1</v>
      </c>
      <c r="AK235" s="139" t="e">
        <f t="shared" si="149"/>
        <v>#NUM!</v>
      </c>
      <c r="AL235" s="112" t="e">
        <f t="shared" si="150"/>
        <v>#NUM!</v>
      </c>
    </row>
    <row r="236" spans="1:38" s="128" customFormat="1" ht="50" customHeight="1" x14ac:dyDescent="0.2">
      <c r="A236" s="116">
        <v>234</v>
      </c>
      <c r="B236" s="108"/>
      <c r="C236" s="108" t="s">
        <v>253</v>
      </c>
      <c r="D236" s="108" t="s">
        <v>585</v>
      </c>
      <c r="E236" s="108">
        <v>6</v>
      </c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10" t="e">
        <f t="shared" si="135"/>
        <v>#NUM!</v>
      </c>
      <c r="V236" s="110" t="e">
        <f t="shared" si="136"/>
        <v>#NUM!</v>
      </c>
      <c r="W236" s="110" t="e">
        <f t="shared" si="137"/>
        <v>#NUM!</v>
      </c>
      <c r="X236" s="110" t="e">
        <f t="shared" si="138"/>
        <v>#NUM!</v>
      </c>
      <c r="Y236" s="110" t="e">
        <f t="shared" si="139"/>
        <v>#NUM!</v>
      </c>
      <c r="Z236" s="110" t="e">
        <f t="shared" si="140"/>
        <v>#NUM!</v>
      </c>
      <c r="AA236" s="110" t="e">
        <f t="shared" si="141"/>
        <v>#NUM!</v>
      </c>
      <c r="AB236" s="103" t="e">
        <f t="shared" si="142"/>
        <v>#NUM!</v>
      </c>
      <c r="AC236" s="103" t="e">
        <f t="shared" si="143"/>
        <v>#NUM!</v>
      </c>
      <c r="AD236" s="103" t="e">
        <f t="shared" si="144"/>
        <v>#NUM!</v>
      </c>
      <c r="AE236" s="111" t="e">
        <f t="shared" si="145"/>
        <v>#NUM!</v>
      </c>
      <c r="AF236" s="104" t="e">
        <f t="shared" si="146"/>
        <v>#NUM!</v>
      </c>
      <c r="AG236" s="155">
        <f t="shared" si="134"/>
        <v>0</v>
      </c>
      <c r="AH236" s="105">
        <f t="shared" si="147"/>
        <v>0</v>
      </c>
      <c r="AI236" s="134">
        <v>75</v>
      </c>
      <c r="AJ236" s="133" t="b">
        <f t="shared" si="148"/>
        <v>1</v>
      </c>
      <c r="AK236" s="139" t="e">
        <f t="shared" si="149"/>
        <v>#NUM!</v>
      </c>
      <c r="AL236" s="112" t="e">
        <f t="shared" si="150"/>
        <v>#NUM!</v>
      </c>
    </row>
    <row r="237" spans="1:38" s="128" customFormat="1" ht="50" customHeight="1" x14ac:dyDescent="0.2">
      <c r="A237" s="116">
        <v>235</v>
      </c>
      <c r="B237" s="108"/>
      <c r="C237" s="108" t="s">
        <v>254</v>
      </c>
      <c r="D237" s="108" t="s">
        <v>585</v>
      </c>
      <c r="E237" s="108">
        <v>6</v>
      </c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10" t="e">
        <f t="shared" si="135"/>
        <v>#NUM!</v>
      </c>
      <c r="V237" s="110" t="e">
        <f t="shared" si="136"/>
        <v>#NUM!</v>
      </c>
      <c r="W237" s="110" t="e">
        <f t="shared" si="137"/>
        <v>#NUM!</v>
      </c>
      <c r="X237" s="110" t="e">
        <f t="shared" si="138"/>
        <v>#NUM!</v>
      </c>
      <c r="Y237" s="110" t="e">
        <f t="shared" si="139"/>
        <v>#NUM!</v>
      </c>
      <c r="Z237" s="110" t="e">
        <f t="shared" si="140"/>
        <v>#NUM!</v>
      </c>
      <c r="AA237" s="110" t="e">
        <f t="shared" si="141"/>
        <v>#NUM!</v>
      </c>
      <c r="AB237" s="103" t="e">
        <f t="shared" si="142"/>
        <v>#NUM!</v>
      </c>
      <c r="AC237" s="103" t="e">
        <f t="shared" si="143"/>
        <v>#NUM!</v>
      </c>
      <c r="AD237" s="103" t="e">
        <f t="shared" si="144"/>
        <v>#NUM!</v>
      </c>
      <c r="AE237" s="111" t="e">
        <f t="shared" si="145"/>
        <v>#NUM!</v>
      </c>
      <c r="AF237" s="104" t="e">
        <f t="shared" si="146"/>
        <v>#NUM!</v>
      </c>
      <c r="AG237" s="155">
        <f t="shared" si="134"/>
        <v>0</v>
      </c>
      <c r="AH237" s="105">
        <f t="shared" si="147"/>
        <v>0</v>
      </c>
      <c r="AI237" s="134">
        <v>75</v>
      </c>
      <c r="AJ237" s="133" t="b">
        <f t="shared" si="148"/>
        <v>1</v>
      </c>
      <c r="AK237" s="139" t="e">
        <f t="shared" si="149"/>
        <v>#NUM!</v>
      </c>
      <c r="AL237" s="112" t="e">
        <f t="shared" si="150"/>
        <v>#NUM!</v>
      </c>
    </row>
    <row r="238" spans="1:38" s="128" customFormat="1" ht="50" customHeight="1" x14ac:dyDescent="0.2">
      <c r="A238" s="116">
        <v>236</v>
      </c>
      <c r="B238" s="108"/>
      <c r="C238" s="108" t="s">
        <v>257</v>
      </c>
      <c r="D238" s="108" t="s">
        <v>585</v>
      </c>
      <c r="E238" s="108">
        <v>6</v>
      </c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10" t="e">
        <f t="shared" si="135"/>
        <v>#NUM!</v>
      </c>
      <c r="V238" s="110" t="e">
        <f t="shared" si="136"/>
        <v>#NUM!</v>
      </c>
      <c r="W238" s="110" t="e">
        <f t="shared" si="137"/>
        <v>#NUM!</v>
      </c>
      <c r="X238" s="110" t="e">
        <f t="shared" si="138"/>
        <v>#NUM!</v>
      </c>
      <c r="Y238" s="110" t="e">
        <f t="shared" si="139"/>
        <v>#NUM!</v>
      </c>
      <c r="Z238" s="110" t="e">
        <f t="shared" si="140"/>
        <v>#NUM!</v>
      </c>
      <c r="AA238" s="110" t="e">
        <f t="shared" si="141"/>
        <v>#NUM!</v>
      </c>
      <c r="AB238" s="103" t="e">
        <f t="shared" si="142"/>
        <v>#NUM!</v>
      </c>
      <c r="AC238" s="103" t="e">
        <f t="shared" si="143"/>
        <v>#NUM!</v>
      </c>
      <c r="AD238" s="103" t="e">
        <f t="shared" si="144"/>
        <v>#NUM!</v>
      </c>
      <c r="AE238" s="111" t="e">
        <f t="shared" si="145"/>
        <v>#NUM!</v>
      </c>
      <c r="AF238" s="104" t="e">
        <f t="shared" si="146"/>
        <v>#NUM!</v>
      </c>
      <c r="AG238" s="155">
        <f t="shared" si="134"/>
        <v>0</v>
      </c>
      <c r="AH238" s="105">
        <f t="shared" si="147"/>
        <v>0</v>
      </c>
      <c r="AI238" s="134">
        <v>75</v>
      </c>
      <c r="AJ238" s="133" t="b">
        <f t="shared" si="148"/>
        <v>1</v>
      </c>
      <c r="AK238" s="139" t="e">
        <f t="shared" si="149"/>
        <v>#NUM!</v>
      </c>
      <c r="AL238" s="112" t="e">
        <f t="shared" si="150"/>
        <v>#NUM!</v>
      </c>
    </row>
    <row r="239" spans="1:38" s="128" customFormat="1" ht="50" customHeight="1" x14ac:dyDescent="0.2">
      <c r="A239" s="116">
        <v>237</v>
      </c>
      <c r="B239" s="108"/>
      <c r="C239" s="108" t="s">
        <v>256</v>
      </c>
      <c r="D239" s="108" t="s">
        <v>585</v>
      </c>
      <c r="E239" s="108">
        <v>6</v>
      </c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10" t="e">
        <f t="shared" si="135"/>
        <v>#NUM!</v>
      </c>
      <c r="V239" s="110" t="e">
        <f t="shared" si="136"/>
        <v>#NUM!</v>
      </c>
      <c r="W239" s="110" t="e">
        <f t="shared" si="137"/>
        <v>#NUM!</v>
      </c>
      <c r="X239" s="110" t="e">
        <f t="shared" si="138"/>
        <v>#NUM!</v>
      </c>
      <c r="Y239" s="110" t="e">
        <f t="shared" si="139"/>
        <v>#NUM!</v>
      </c>
      <c r="Z239" s="110" t="e">
        <f t="shared" si="140"/>
        <v>#NUM!</v>
      </c>
      <c r="AA239" s="110" t="e">
        <f t="shared" si="141"/>
        <v>#NUM!</v>
      </c>
      <c r="AB239" s="103" t="e">
        <f t="shared" si="142"/>
        <v>#NUM!</v>
      </c>
      <c r="AC239" s="103" t="e">
        <f t="shared" si="143"/>
        <v>#NUM!</v>
      </c>
      <c r="AD239" s="103" t="e">
        <f t="shared" si="144"/>
        <v>#NUM!</v>
      </c>
      <c r="AE239" s="111" t="e">
        <f t="shared" si="145"/>
        <v>#NUM!</v>
      </c>
      <c r="AF239" s="104" t="e">
        <f t="shared" si="146"/>
        <v>#NUM!</v>
      </c>
      <c r="AG239" s="155">
        <f t="shared" si="134"/>
        <v>0</v>
      </c>
      <c r="AH239" s="105">
        <f t="shared" si="147"/>
        <v>0</v>
      </c>
      <c r="AI239" s="134">
        <v>75</v>
      </c>
      <c r="AJ239" s="133" t="b">
        <f t="shared" si="148"/>
        <v>1</v>
      </c>
      <c r="AK239" s="139" t="e">
        <f t="shared" si="149"/>
        <v>#NUM!</v>
      </c>
      <c r="AL239" s="112" t="e">
        <f t="shared" si="150"/>
        <v>#NUM!</v>
      </c>
    </row>
    <row r="240" spans="1:38" s="128" customFormat="1" ht="50" customHeight="1" x14ac:dyDescent="0.2">
      <c r="A240" s="116">
        <v>238</v>
      </c>
      <c r="B240" s="108"/>
      <c r="C240" s="108" t="s">
        <v>255</v>
      </c>
      <c r="D240" s="108" t="s">
        <v>585</v>
      </c>
      <c r="E240" s="108">
        <v>6</v>
      </c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10" t="e">
        <f t="shared" si="135"/>
        <v>#NUM!</v>
      </c>
      <c r="V240" s="110" t="e">
        <f t="shared" si="136"/>
        <v>#NUM!</v>
      </c>
      <c r="W240" s="110" t="e">
        <f t="shared" si="137"/>
        <v>#NUM!</v>
      </c>
      <c r="X240" s="110" t="e">
        <f t="shared" si="138"/>
        <v>#NUM!</v>
      </c>
      <c r="Y240" s="110" t="e">
        <f t="shared" si="139"/>
        <v>#NUM!</v>
      </c>
      <c r="Z240" s="110" t="e">
        <f t="shared" si="140"/>
        <v>#NUM!</v>
      </c>
      <c r="AA240" s="110" t="e">
        <f t="shared" si="141"/>
        <v>#NUM!</v>
      </c>
      <c r="AB240" s="103" t="e">
        <f t="shared" si="142"/>
        <v>#NUM!</v>
      </c>
      <c r="AC240" s="103" t="e">
        <f t="shared" si="143"/>
        <v>#NUM!</v>
      </c>
      <c r="AD240" s="103" t="e">
        <f t="shared" si="144"/>
        <v>#NUM!</v>
      </c>
      <c r="AE240" s="111" t="e">
        <f t="shared" si="145"/>
        <v>#NUM!</v>
      </c>
      <c r="AF240" s="104" t="e">
        <f t="shared" si="146"/>
        <v>#NUM!</v>
      </c>
      <c r="AG240" s="155">
        <f t="shared" si="134"/>
        <v>0</v>
      </c>
      <c r="AH240" s="105">
        <f t="shared" si="147"/>
        <v>0</v>
      </c>
      <c r="AI240" s="134">
        <v>75</v>
      </c>
      <c r="AJ240" s="133" t="b">
        <f t="shared" si="148"/>
        <v>1</v>
      </c>
      <c r="AK240" s="139" t="e">
        <f t="shared" si="149"/>
        <v>#NUM!</v>
      </c>
      <c r="AL240" s="112" t="e">
        <f t="shared" si="150"/>
        <v>#NUM!</v>
      </c>
    </row>
    <row r="241" spans="1:38" s="128" customFormat="1" ht="50" customHeight="1" x14ac:dyDescent="0.2">
      <c r="A241" s="116">
        <v>239</v>
      </c>
      <c r="B241" s="108"/>
      <c r="C241" s="108" t="s">
        <v>284</v>
      </c>
      <c r="D241" s="108" t="s">
        <v>131</v>
      </c>
      <c r="E241" s="108">
        <v>6</v>
      </c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10" t="e">
        <f t="shared" si="135"/>
        <v>#NUM!</v>
      </c>
      <c r="V241" s="110" t="e">
        <f t="shared" si="136"/>
        <v>#NUM!</v>
      </c>
      <c r="W241" s="110" t="e">
        <f t="shared" si="137"/>
        <v>#NUM!</v>
      </c>
      <c r="X241" s="110" t="e">
        <f t="shared" si="138"/>
        <v>#NUM!</v>
      </c>
      <c r="Y241" s="110" t="e">
        <f t="shared" si="139"/>
        <v>#NUM!</v>
      </c>
      <c r="Z241" s="110" t="e">
        <f t="shared" si="140"/>
        <v>#NUM!</v>
      </c>
      <c r="AA241" s="110" t="e">
        <f t="shared" si="141"/>
        <v>#NUM!</v>
      </c>
      <c r="AB241" s="103" t="e">
        <f t="shared" si="142"/>
        <v>#NUM!</v>
      </c>
      <c r="AC241" s="103" t="e">
        <f t="shared" si="143"/>
        <v>#NUM!</v>
      </c>
      <c r="AD241" s="103" t="e">
        <f t="shared" si="144"/>
        <v>#NUM!</v>
      </c>
      <c r="AE241" s="111" t="e">
        <f t="shared" si="145"/>
        <v>#NUM!</v>
      </c>
      <c r="AF241" s="104" t="e">
        <f t="shared" si="146"/>
        <v>#NUM!</v>
      </c>
      <c r="AG241" s="155">
        <f t="shared" si="134"/>
        <v>0</v>
      </c>
      <c r="AH241" s="105">
        <f t="shared" si="147"/>
        <v>0</v>
      </c>
      <c r="AI241" s="134">
        <v>75</v>
      </c>
      <c r="AJ241" s="133" t="b">
        <f t="shared" si="148"/>
        <v>1</v>
      </c>
      <c r="AK241" s="139" t="e">
        <f t="shared" si="149"/>
        <v>#NUM!</v>
      </c>
      <c r="AL241" s="112" t="e">
        <f t="shared" si="150"/>
        <v>#NUM!</v>
      </c>
    </row>
    <row r="242" spans="1:38" s="128" customFormat="1" ht="50" customHeight="1" x14ac:dyDescent="0.2">
      <c r="A242" s="116">
        <v>240</v>
      </c>
      <c r="B242" s="108"/>
      <c r="C242" s="108" t="s">
        <v>285</v>
      </c>
      <c r="D242" s="108" t="s">
        <v>131</v>
      </c>
      <c r="E242" s="108">
        <v>6</v>
      </c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10" t="e">
        <f t="shared" si="135"/>
        <v>#NUM!</v>
      </c>
      <c r="V242" s="110" t="e">
        <f t="shared" si="136"/>
        <v>#NUM!</v>
      </c>
      <c r="W242" s="110" t="e">
        <f t="shared" si="137"/>
        <v>#NUM!</v>
      </c>
      <c r="X242" s="110" t="e">
        <f t="shared" si="138"/>
        <v>#NUM!</v>
      </c>
      <c r="Y242" s="110" t="e">
        <f t="shared" si="139"/>
        <v>#NUM!</v>
      </c>
      <c r="Z242" s="110" t="e">
        <f t="shared" si="140"/>
        <v>#NUM!</v>
      </c>
      <c r="AA242" s="110" t="e">
        <f t="shared" si="141"/>
        <v>#NUM!</v>
      </c>
      <c r="AB242" s="103" t="e">
        <f t="shared" si="142"/>
        <v>#NUM!</v>
      </c>
      <c r="AC242" s="103" t="e">
        <f t="shared" si="143"/>
        <v>#NUM!</v>
      </c>
      <c r="AD242" s="103" t="e">
        <f t="shared" si="144"/>
        <v>#NUM!</v>
      </c>
      <c r="AE242" s="111" t="e">
        <f t="shared" si="145"/>
        <v>#NUM!</v>
      </c>
      <c r="AF242" s="104" t="e">
        <f t="shared" si="146"/>
        <v>#NUM!</v>
      </c>
      <c r="AG242" s="155">
        <f t="shared" si="134"/>
        <v>0</v>
      </c>
      <c r="AH242" s="105">
        <f t="shared" si="147"/>
        <v>0</v>
      </c>
      <c r="AI242" s="134">
        <v>75</v>
      </c>
      <c r="AJ242" s="133" t="b">
        <f t="shared" si="148"/>
        <v>1</v>
      </c>
      <c r="AK242" s="139" t="e">
        <f t="shared" si="149"/>
        <v>#NUM!</v>
      </c>
      <c r="AL242" s="112" t="e">
        <f t="shared" si="150"/>
        <v>#NUM!</v>
      </c>
    </row>
    <row r="243" spans="1:38" s="128" customFormat="1" ht="50" customHeight="1" x14ac:dyDescent="0.2">
      <c r="A243" s="116">
        <v>241</v>
      </c>
      <c r="B243" s="108"/>
      <c r="C243" s="108" t="s">
        <v>286</v>
      </c>
      <c r="D243" s="108" t="s">
        <v>131</v>
      </c>
      <c r="E243" s="108">
        <v>6</v>
      </c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10" t="e">
        <f t="shared" si="135"/>
        <v>#NUM!</v>
      </c>
      <c r="V243" s="110" t="e">
        <f t="shared" si="136"/>
        <v>#NUM!</v>
      </c>
      <c r="W243" s="110" t="e">
        <f t="shared" si="137"/>
        <v>#NUM!</v>
      </c>
      <c r="X243" s="110" t="e">
        <f t="shared" si="138"/>
        <v>#NUM!</v>
      </c>
      <c r="Y243" s="110" t="e">
        <f t="shared" si="139"/>
        <v>#NUM!</v>
      </c>
      <c r="Z243" s="110" t="e">
        <f t="shared" si="140"/>
        <v>#NUM!</v>
      </c>
      <c r="AA243" s="110" t="e">
        <f t="shared" si="141"/>
        <v>#NUM!</v>
      </c>
      <c r="AB243" s="103" t="e">
        <f t="shared" si="142"/>
        <v>#NUM!</v>
      </c>
      <c r="AC243" s="103" t="e">
        <f t="shared" si="143"/>
        <v>#NUM!</v>
      </c>
      <c r="AD243" s="103" t="e">
        <f t="shared" si="144"/>
        <v>#NUM!</v>
      </c>
      <c r="AE243" s="111" t="e">
        <f t="shared" si="145"/>
        <v>#NUM!</v>
      </c>
      <c r="AF243" s="104" t="e">
        <f t="shared" si="146"/>
        <v>#NUM!</v>
      </c>
      <c r="AG243" s="155">
        <f t="shared" si="134"/>
        <v>0</v>
      </c>
      <c r="AH243" s="105">
        <f t="shared" si="147"/>
        <v>0</v>
      </c>
      <c r="AI243" s="134">
        <v>75</v>
      </c>
      <c r="AJ243" s="133" t="b">
        <f t="shared" si="148"/>
        <v>1</v>
      </c>
      <c r="AK243" s="139" t="e">
        <f t="shared" si="149"/>
        <v>#NUM!</v>
      </c>
      <c r="AL243" s="112" t="e">
        <f t="shared" si="150"/>
        <v>#NUM!</v>
      </c>
    </row>
    <row r="244" spans="1:38" s="128" customFormat="1" ht="50" customHeight="1" x14ac:dyDescent="0.2">
      <c r="A244" s="116">
        <v>242</v>
      </c>
      <c r="B244" s="108"/>
      <c r="C244" s="108" t="s">
        <v>258</v>
      </c>
      <c r="D244" s="108" t="s">
        <v>131</v>
      </c>
      <c r="E244" s="108">
        <v>6</v>
      </c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10" t="e">
        <f t="shared" si="135"/>
        <v>#NUM!</v>
      </c>
      <c r="V244" s="110" t="e">
        <f t="shared" si="136"/>
        <v>#NUM!</v>
      </c>
      <c r="W244" s="110" t="e">
        <f t="shared" si="137"/>
        <v>#NUM!</v>
      </c>
      <c r="X244" s="110" t="e">
        <f t="shared" si="138"/>
        <v>#NUM!</v>
      </c>
      <c r="Y244" s="110" t="e">
        <f t="shared" si="139"/>
        <v>#NUM!</v>
      </c>
      <c r="Z244" s="110" t="e">
        <f t="shared" si="140"/>
        <v>#NUM!</v>
      </c>
      <c r="AA244" s="110" t="e">
        <f t="shared" si="141"/>
        <v>#NUM!</v>
      </c>
      <c r="AB244" s="103" t="e">
        <f t="shared" si="142"/>
        <v>#NUM!</v>
      </c>
      <c r="AC244" s="103" t="e">
        <f t="shared" si="143"/>
        <v>#NUM!</v>
      </c>
      <c r="AD244" s="103" t="e">
        <f t="shared" si="144"/>
        <v>#NUM!</v>
      </c>
      <c r="AE244" s="111" t="e">
        <f t="shared" si="145"/>
        <v>#NUM!</v>
      </c>
      <c r="AF244" s="104" t="e">
        <f t="shared" si="146"/>
        <v>#NUM!</v>
      </c>
      <c r="AG244" s="155">
        <f t="shared" si="134"/>
        <v>0</v>
      </c>
      <c r="AH244" s="105">
        <f t="shared" si="147"/>
        <v>0</v>
      </c>
      <c r="AI244" s="134">
        <v>75</v>
      </c>
      <c r="AJ244" s="133" t="b">
        <f t="shared" si="148"/>
        <v>1</v>
      </c>
      <c r="AK244" s="139" t="e">
        <f t="shared" si="149"/>
        <v>#NUM!</v>
      </c>
      <c r="AL244" s="112" t="e">
        <f t="shared" si="150"/>
        <v>#NUM!</v>
      </c>
    </row>
    <row r="245" spans="1:38" s="128" customFormat="1" ht="50" customHeight="1" x14ac:dyDescent="0.2">
      <c r="A245" s="116">
        <v>243</v>
      </c>
      <c r="B245" s="108"/>
      <c r="C245" s="108" t="s">
        <v>287</v>
      </c>
      <c r="D245" s="108" t="s">
        <v>131</v>
      </c>
      <c r="E245" s="108">
        <v>6</v>
      </c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10" t="e">
        <f t="shared" si="135"/>
        <v>#NUM!</v>
      </c>
      <c r="V245" s="110" t="e">
        <f t="shared" si="136"/>
        <v>#NUM!</v>
      </c>
      <c r="W245" s="110" t="e">
        <f t="shared" si="137"/>
        <v>#NUM!</v>
      </c>
      <c r="X245" s="110" t="e">
        <f t="shared" si="138"/>
        <v>#NUM!</v>
      </c>
      <c r="Y245" s="110" t="e">
        <f t="shared" si="139"/>
        <v>#NUM!</v>
      </c>
      <c r="Z245" s="110" t="e">
        <f t="shared" si="140"/>
        <v>#NUM!</v>
      </c>
      <c r="AA245" s="110" t="e">
        <f t="shared" si="141"/>
        <v>#NUM!</v>
      </c>
      <c r="AB245" s="103" t="e">
        <f t="shared" si="142"/>
        <v>#NUM!</v>
      </c>
      <c r="AC245" s="103" t="e">
        <f t="shared" si="143"/>
        <v>#NUM!</v>
      </c>
      <c r="AD245" s="103" t="e">
        <f t="shared" si="144"/>
        <v>#NUM!</v>
      </c>
      <c r="AE245" s="111" t="e">
        <f t="shared" si="145"/>
        <v>#NUM!</v>
      </c>
      <c r="AF245" s="104" t="e">
        <f t="shared" si="146"/>
        <v>#NUM!</v>
      </c>
      <c r="AG245" s="155">
        <f t="shared" si="134"/>
        <v>0</v>
      </c>
      <c r="AH245" s="105">
        <f t="shared" si="147"/>
        <v>0</v>
      </c>
      <c r="AI245" s="134">
        <v>75</v>
      </c>
      <c r="AJ245" s="133" t="b">
        <f t="shared" si="148"/>
        <v>1</v>
      </c>
      <c r="AK245" s="139" t="e">
        <f t="shared" si="149"/>
        <v>#NUM!</v>
      </c>
      <c r="AL245" s="112" t="e">
        <f t="shared" si="150"/>
        <v>#NUM!</v>
      </c>
    </row>
    <row r="246" spans="1:38" s="128" customFormat="1" ht="50" customHeight="1" x14ac:dyDescent="0.2">
      <c r="A246" s="116">
        <v>244</v>
      </c>
      <c r="B246" s="108"/>
      <c r="C246" s="108" t="s">
        <v>260</v>
      </c>
      <c r="D246" s="108" t="s">
        <v>131</v>
      </c>
      <c r="E246" s="108">
        <v>6</v>
      </c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10" t="e">
        <f t="shared" si="135"/>
        <v>#NUM!</v>
      </c>
      <c r="V246" s="110" t="e">
        <f t="shared" si="136"/>
        <v>#NUM!</v>
      </c>
      <c r="W246" s="110" t="e">
        <f t="shared" si="137"/>
        <v>#NUM!</v>
      </c>
      <c r="X246" s="110" t="e">
        <f t="shared" si="138"/>
        <v>#NUM!</v>
      </c>
      <c r="Y246" s="110" t="e">
        <f t="shared" si="139"/>
        <v>#NUM!</v>
      </c>
      <c r="Z246" s="110" t="e">
        <f t="shared" si="140"/>
        <v>#NUM!</v>
      </c>
      <c r="AA246" s="110" t="e">
        <f t="shared" si="141"/>
        <v>#NUM!</v>
      </c>
      <c r="AB246" s="103" t="e">
        <f t="shared" si="142"/>
        <v>#NUM!</v>
      </c>
      <c r="AC246" s="103" t="e">
        <f t="shared" si="143"/>
        <v>#NUM!</v>
      </c>
      <c r="AD246" s="103" t="e">
        <f t="shared" si="144"/>
        <v>#NUM!</v>
      </c>
      <c r="AE246" s="111" t="e">
        <f t="shared" si="145"/>
        <v>#NUM!</v>
      </c>
      <c r="AF246" s="104" t="e">
        <f t="shared" si="146"/>
        <v>#NUM!</v>
      </c>
      <c r="AG246" s="155">
        <f t="shared" si="134"/>
        <v>0</v>
      </c>
      <c r="AH246" s="105">
        <f t="shared" si="147"/>
        <v>0</v>
      </c>
      <c r="AI246" s="134">
        <v>75</v>
      </c>
      <c r="AJ246" s="133" t="b">
        <f t="shared" si="148"/>
        <v>1</v>
      </c>
      <c r="AK246" s="139" t="e">
        <f t="shared" si="149"/>
        <v>#NUM!</v>
      </c>
      <c r="AL246" s="112" t="e">
        <f t="shared" si="150"/>
        <v>#NUM!</v>
      </c>
    </row>
    <row r="247" spans="1:38" s="128" customFormat="1" ht="50" customHeight="1" x14ac:dyDescent="0.2">
      <c r="A247" s="116">
        <v>245</v>
      </c>
      <c r="B247" s="108"/>
      <c r="C247" s="108" t="s">
        <v>288</v>
      </c>
      <c r="D247" s="108" t="s">
        <v>131</v>
      </c>
      <c r="E247" s="108">
        <v>6</v>
      </c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10" t="e">
        <f t="shared" si="135"/>
        <v>#NUM!</v>
      </c>
      <c r="V247" s="110" t="e">
        <f t="shared" si="136"/>
        <v>#NUM!</v>
      </c>
      <c r="W247" s="110" t="e">
        <f t="shared" si="137"/>
        <v>#NUM!</v>
      </c>
      <c r="X247" s="110" t="e">
        <f t="shared" si="138"/>
        <v>#NUM!</v>
      </c>
      <c r="Y247" s="110" t="e">
        <f t="shared" si="139"/>
        <v>#NUM!</v>
      </c>
      <c r="Z247" s="110" t="e">
        <f t="shared" si="140"/>
        <v>#NUM!</v>
      </c>
      <c r="AA247" s="110" t="e">
        <f t="shared" si="141"/>
        <v>#NUM!</v>
      </c>
      <c r="AB247" s="103" t="e">
        <f t="shared" si="142"/>
        <v>#NUM!</v>
      </c>
      <c r="AC247" s="103" t="e">
        <f t="shared" si="143"/>
        <v>#NUM!</v>
      </c>
      <c r="AD247" s="103" t="e">
        <f t="shared" si="144"/>
        <v>#NUM!</v>
      </c>
      <c r="AE247" s="111" t="e">
        <f t="shared" si="145"/>
        <v>#NUM!</v>
      </c>
      <c r="AF247" s="104" t="e">
        <f t="shared" si="146"/>
        <v>#NUM!</v>
      </c>
      <c r="AG247" s="155">
        <f t="shared" si="134"/>
        <v>0</v>
      </c>
      <c r="AH247" s="105">
        <f t="shared" si="147"/>
        <v>0</v>
      </c>
      <c r="AI247" s="134">
        <v>75</v>
      </c>
      <c r="AJ247" s="133" t="b">
        <f t="shared" si="148"/>
        <v>1</v>
      </c>
      <c r="AK247" s="139" t="e">
        <f t="shared" si="149"/>
        <v>#NUM!</v>
      </c>
      <c r="AL247" s="112" t="e">
        <f t="shared" si="150"/>
        <v>#NUM!</v>
      </c>
    </row>
    <row r="248" spans="1:38" s="128" customFormat="1" ht="50" customHeight="1" x14ac:dyDescent="0.2">
      <c r="A248" s="116">
        <v>246</v>
      </c>
      <c r="B248" s="108"/>
      <c r="C248" s="108" t="s">
        <v>289</v>
      </c>
      <c r="D248" s="108" t="s">
        <v>131</v>
      </c>
      <c r="E248" s="108">
        <v>2</v>
      </c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10" t="e">
        <f t="shared" si="135"/>
        <v>#NUM!</v>
      </c>
      <c r="V248" s="110" t="e">
        <f t="shared" si="136"/>
        <v>#NUM!</v>
      </c>
      <c r="W248" s="110" t="e">
        <f t="shared" si="137"/>
        <v>#NUM!</v>
      </c>
      <c r="X248" s="110" t="e">
        <f t="shared" si="138"/>
        <v>#NUM!</v>
      </c>
      <c r="Y248" s="110" t="e">
        <f t="shared" si="139"/>
        <v>#NUM!</v>
      </c>
      <c r="Z248" s="110" t="e">
        <f t="shared" si="140"/>
        <v>#NUM!</v>
      </c>
      <c r="AA248" s="110" t="e">
        <f t="shared" si="141"/>
        <v>#NUM!</v>
      </c>
      <c r="AB248" s="103" t="e">
        <f t="shared" si="142"/>
        <v>#NUM!</v>
      </c>
      <c r="AC248" s="103" t="e">
        <f t="shared" si="143"/>
        <v>#NUM!</v>
      </c>
      <c r="AD248" s="103" t="e">
        <f t="shared" si="144"/>
        <v>#NUM!</v>
      </c>
      <c r="AE248" s="111" t="e">
        <f t="shared" si="145"/>
        <v>#NUM!</v>
      </c>
      <c r="AF248" s="104" t="e">
        <f t="shared" si="146"/>
        <v>#NUM!</v>
      </c>
      <c r="AG248" s="155">
        <f t="shared" si="134"/>
        <v>0</v>
      </c>
      <c r="AH248" s="105">
        <f t="shared" si="147"/>
        <v>0</v>
      </c>
      <c r="AI248" s="134">
        <v>75</v>
      </c>
      <c r="AJ248" s="133" t="b">
        <f t="shared" si="148"/>
        <v>1</v>
      </c>
      <c r="AK248" s="139" t="e">
        <f t="shared" si="149"/>
        <v>#NUM!</v>
      </c>
      <c r="AL248" s="112" t="e">
        <f t="shared" si="150"/>
        <v>#NUM!</v>
      </c>
    </row>
    <row r="249" spans="1:38" s="128" customFormat="1" ht="50" customHeight="1" x14ac:dyDescent="0.2">
      <c r="A249" s="116">
        <v>247</v>
      </c>
      <c r="B249" s="108"/>
      <c r="C249" s="108" t="s">
        <v>290</v>
      </c>
      <c r="D249" s="108" t="s">
        <v>131</v>
      </c>
      <c r="E249" s="108">
        <v>2</v>
      </c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10" t="e">
        <f t="shared" si="135"/>
        <v>#NUM!</v>
      </c>
      <c r="V249" s="110" t="e">
        <f t="shared" si="136"/>
        <v>#NUM!</v>
      </c>
      <c r="W249" s="110" t="e">
        <f t="shared" si="137"/>
        <v>#NUM!</v>
      </c>
      <c r="X249" s="110" t="e">
        <f t="shared" si="138"/>
        <v>#NUM!</v>
      </c>
      <c r="Y249" s="110" t="e">
        <f t="shared" si="139"/>
        <v>#NUM!</v>
      </c>
      <c r="Z249" s="110" t="e">
        <f t="shared" si="140"/>
        <v>#NUM!</v>
      </c>
      <c r="AA249" s="110" t="e">
        <f t="shared" si="141"/>
        <v>#NUM!</v>
      </c>
      <c r="AB249" s="103" t="e">
        <f t="shared" si="142"/>
        <v>#NUM!</v>
      </c>
      <c r="AC249" s="103" t="e">
        <f t="shared" si="143"/>
        <v>#NUM!</v>
      </c>
      <c r="AD249" s="103" t="e">
        <f t="shared" si="144"/>
        <v>#NUM!</v>
      </c>
      <c r="AE249" s="111" t="e">
        <f t="shared" si="145"/>
        <v>#NUM!</v>
      </c>
      <c r="AF249" s="104" t="e">
        <f t="shared" si="146"/>
        <v>#NUM!</v>
      </c>
      <c r="AG249" s="155">
        <f t="shared" si="134"/>
        <v>0</v>
      </c>
      <c r="AH249" s="105">
        <f t="shared" si="147"/>
        <v>0</v>
      </c>
      <c r="AI249" s="134">
        <v>75</v>
      </c>
      <c r="AJ249" s="133" t="b">
        <f t="shared" si="148"/>
        <v>1</v>
      </c>
      <c r="AK249" s="139" t="e">
        <f t="shared" si="149"/>
        <v>#NUM!</v>
      </c>
      <c r="AL249" s="112" t="e">
        <f t="shared" si="150"/>
        <v>#NUM!</v>
      </c>
    </row>
    <row r="250" spans="1:38" s="128" customFormat="1" ht="50" customHeight="1" x14ac:dyDescent="0.2">
      <c r="A250" s="116">
        <v>248</v>
      </c>
      <c r="B250" s="108"/>
      <c r="C250" s="108" t="s">
        <v>291</v>
      </c>
      <c r="D250" s="108" t="s">
        <v>131</v>
      </c>
      <c r="E250" s="108">
        <v>2</v>
      </c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10" t="e">
        <f t="shared" si="135"/>
        <v>#NUM!</v>
      </c>
      <c r="V250" s="110" t="e">
        <f t="shared" si="136"/>
        <v>#NUM!</v>
      </c>
      <c r="W250" s="110" t="e">
        <f t="shared" si="137"/>
        <v>#NUM!</v>
      </c>
      <c r="X250" s="110" t="e">
        <f t="shared" si="138"/>
        <v>#NUM!</v>
      </c>
      <c r="Y250" s="110" t="e">
        <f t="shared" si="139"/>
        <v>#NUM!</v>
      </c>
      <c r="Z250" s="110" t="e">
        <f t="shared" si="140"/>
        <v>#NUM!</v>
      </c>
      <c r="AA250" s="110" t="e">
        <f t="shared" si="141"/>
        <v>#NUM!</v>
      </c>
      <c r="AB250" s="103" t="e">
        <f t="shared" si="142"/>
        <v>#NUM!</v>
      </c>
      <c r="AC250" s="103" t="e">
        <f t="shared" si="143"/>
        <v>#NUM!</v>
      </c>
      <c r="AD250" s="103" t="e">
        <f t="shared" si="144"/>
        <v>#NUM!</v>
      </c>
      <c r="AE250" s="111" t="e">
        <f t="shared" si="145"/>
        <v>#NUM!</v>
      </c>
      <c r="AF250" s="104" t="e">
        <f t="shared" si="146"/>
        <v>#NUM!</v>
      </c>
      <c r="AG250" s="155">
        <f t="shared" si="134"/>
        <v>0</v>
      </c>
      <c r="AH250" s="105">
        <f t="shared" si="147"/>
        <v>0</v>
      </c>
      <c r="AI250" s="134">
        <v>75</v>
      </c>
      <c r="AJ250" s="133" t="b">
        <f t="shared" si="148"/>
        <v>1</v>
      </c>
      <c r="AK250" s="139" t="e">
        <f t="shared" si="149"/>
        <v>#NUM!</v>
      </c>
      <c r="AL250" s="112" t="e">
        <f t="shared" si="150"/>
        <v>#NUM!</v>
      </c>
    </row>
    <row r="251" spans="1:38" s="128" customFormat="1" ht="50" customHeight="1" x14ac:dyDescent="0.2">
      <c r="A251" s="116">
        <v>249</v>
      </c>
      <c r="B251" s="108"/>
      <c r="C251" s="108" t="s">
        <v>292</v>
      </c>
      <c r="D251" s="108" t="s">
        <v>131</v>
      </c>
      <c r="E251" s="108">
        <v>2</v>
      </c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10" t="e">
        <f t="shared" si="135"/>
        <v>#NUM!</v>
      </c>
      <c r="V251" s="110" t="e">
        <f t="shared" si="136"/>
        <v>#NUM!</v>
      </c>
      <c r="W251" s="110" t="e">
        <f t="shared" si="137"/>
        <v>#NUM!</v>
      </c>
      <c r="X251" s="110" t="e">
        <f t="shared" si="138"/>
        <v>#NUM!</v>
      </c>
      <c r="Y251" s="110" t="e">
        <f t="shared" si="139"/>
        <v>#NUM!</v>
      </c>
      <c r="Z251" s="110" t="e">
        <f t="shared" si="140"/>
        <v>#NUM!</v>
      </c>
      <c r="AA251" s="110" t="e">
        <f t="shared" si="141"/>
        <v>#NUM!</v>
      </c>
      <c r="AB251" s="103" t="e">
        <f t="shared" si="142"/>
        <v>#NUM!</v>
      </c>
      <c r="AC251" s="103" t="e">
        <f t="shared" si="143"/>
        <v>#NUM!</v>
      </c>
      <c r="AD251" s="103" t="e">
        <f t="shared" si="144"/>
        <v>#NUM!</v>
      </c>
      <c r="AE251" s="111" t="e">
        <f t="shared" si="145"/>
        <v>#NUM!</v>
      </c>
      <c r="AF251" s="104" t="e">
        <f t="shared" si="146"/>
        <v>#NUM!</v>
      </c>
      <c r="AG251" s="155">
        <f t="shared" si="134"/>
        <v>0</v>
      </c>
      <c r="AH251" s="105">
        <f t="shared" si="147"/>
        <v>0</v>
      </c>
      <c r="AI251" s="134">
        <v>75</v>
      </c>
      <c r="AJ251" s="133" t="b">
        <f t="shared" si="148"/>
        <v>1</v>
      </c>
      <c r="AK251" s="139" t="e">
        <f t="shared" si="149"/>
        <v>#NUM!</v>
      </c>
      <c r="AL251" s="112" t="e">
        <f t="shared" si="150"/>
        <v>#NUM!</v>
      </c>
    </row>
    <row r="252" spans="1:38" s="128" customFormat="1" ht="50" customHeight="1" x14ac:dyDescent="0.2">
      <c r="A252" s="116">
        <v>250</v>
      </c>
      <c r="B252" s="108"/>
      <c r="C252" s="108" t="s">
        <v>293</v>
      </c>
      <c r="D252" s="108" t="s">
        <v>131</v>
      </c>
      <c r="E252" s="108">
        <v>2</v>
      </c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10" t="e">
        <f t="shared" si="135"/>
        <v>#NUM!</v>
      </c>
      <c r="V252" s="110" t="e">
        <f t="shared" si="136"/>
        <v>#NUM!</v>
      </c>
      <c r="W252" s="110" t="e">
        <f t="shared" si="137"/>
        <v>#NUM!</v>
      </c>
      <c r="X252" s="110" t="e">
        <f t="shared" si="138"/>
        <v>#NUM!</v>
      </c>
      <c r="Y252" s="110" t="e">
        <f t="shared" si="139"/>
        <v>#NUM!</v>
      </c>
      <c r="Z252" s="110" t="e">
        <f t="shared" si="140"/>
        <v>#NUM!</v>
      </c>
      <c r="AA252" s="110" t="e">
        <f t="shared" si="141"/>
        <v>#NUM!</v>
      </c>
      <c r="AB252" s="103" t="e">
        <f t="shared" si="142"/>
        <v>#NUM!</v>
      </c>
      <c r="AC252" s="103" t="e">
        <f t="shared" si="143"/>
        <v>#NUM!</v>
      </c>
      <c r="AD252" s="103" t="e">
        <f t="shared" si="144"/>
        <v>#NUM!</v>
      </c>
      <c r="AE252" s="111" t="e">
        <f t="shared" si="145"/>
        <v>#NUM!</v>
      </c>
      <c r="AF252" s="104" t="e">
        <f t="shared" si="146"/>
        <v>#NUM!</v>
      </c>
      <c r="AG252" s="155">
        <f t="shared" si="134"/>
        <v>0</v>
      </c>
      <c r="AH252" s="105">
        <f t="shared" si="147"/>
        <v>0</v>
      </c>
      <c r="AI252" s="134">
        <v>75</v>
      </c>
      <c r="AJ252" s="133" t="b">
        <f t="shared" si="148"/>
        <v>1</v>
      </c>
      <c r="AK252" s="139" t="e">
        <f t="shared" si="149"/>
        <v>#NUM!</v>
      </c>
      <c r="AL252" s="112" t="e">
        <f t="shared" si="150"/>
        <v>#NUM!</v>
      </c>
    </row>
    <row r="253" spans="1:38" s="128" customFormat="1" ht="50" customHeight="1" x14ac:dyDescent="0.2">
      <c r="A253" s="116">
        <v>251</v>
      </c>
      <c r="B253" s="108"/>
      <c r="C253" s="108" t="s">
        <v>216</v>
      </c>
      <c r="D253" s="108" t="s">
        <v>131</v>
      </c>
      <c r="E253" s="108">
        <v>2</v>
      </c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10" t="e">
        <f t="shared" si="135"/>
        <v>#NUM!</v>
      </c>
      <c r="V253" s="110" t="e">
        <f t="shared" si="136"/>
        <v>#NUM!</v>
      </c>
      <c r="W253" s="110" t="e">
        <f t="shared" si="137"/>
        <v>#NUM!</v>
      </c>
      <c r="X253" s="110" t="e">
        <f t="shared" si="138"/>
        <v>#NUM!</v>
      </c>
      <c r="Y253" s="110" t="e">
        <f t="shared" si="139"/>
        <v>#NUM!</v>
      </c>
      <c r="Z253" s="110" t="e">
        <f t="shared" si="140"/>
        <v>#NUM!</v>
      </c>
      <c r="AA253" s="110" t="e">
        <f t="shared" si="141"/>
        <v>#NUM!</v>
      </c>
      <c r="AB253" s="103" t="e">
        <f t="shared" si="142"/>
        <v>#NUM!</v>
      </c>
      <c r="AC253" s="103" t="e">
        <f t="shared" si="143"/>
        <v>#NUM!</v>
      </c>
      <c r="AD253" s="103" t="e">
        <f t="shared" si="144"/>
        <v>#NUM!</v>
      </c>
      <c r="AE253" s="111" t="e">
        <f t="shared" si="145"/>
        <v>#NUM!</v>
      </c>
      <c r="AF253" s="104" t="e">
        <f t="shared" si="146"/>
        <v>#NUM!</v>
      </c>
      <c r="AG253" s="155">
        <f t="shared" si="134"/>
        <v>0</v>
      </c>
      <c r="AH253" s="105">
        <f t="shared" si="147"/>
        <v>0</v>
      </c>
      <c r="AI253" s="134">
        <v>75</v>
      </c>
      <c r="AJ253" s="133" t="b">
        <f t="shared" si="148"/>
        <v>1</v>
      </c>
      <c r="AK253" s="139" t="e">
        <f t="shared" si="149"/>
        <v>#NUM!</v>
      </c>
      <c r="AL253" s="112" t="e">
        <f t="shared" si="150"/>
        <v>#NUM!</v>
      </c>
    </row>
    <row r="254" spans="1:38" s="128" customFormat="1" ht="50" customHeight="1" x14ac:dyDescent="0.2">
      <c r="A254" s="116">
        <v>252</v>
      </c>
      <c r="B254" s="108"/>
      <c r="C254" s="108" t="s">
        <v>294</v>
      </c>
      <c r="D254" s="108" t="s">
        <v>131</v>
      </c>
      <c r="E254" s="108">
        <v>2</v>
      </c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10" t="e">
        <f t="shared" si="135"/>
        <v>#NUM!</v>
      </c>
      <c r="V254" s="110" t="e">
        <f t="shared" si="136"/>
        <v>#NUM!</v>
      </c>
      <c r="W254" s="110" t="e">
        <f t="shared" si="137"/>
        <v>#NUM!</v>
      </c>
      <c r="X254" s="110" t="e">
        <f t="shared" si="138"/>
        <v>#NUM!</v>
      </c>
      <c r="Y254" s="110" t="e">
        <f t="shared" si="139"/>
        <v>#NUM!</v>
      </c>
      <c r="Z254" s="110" t="e">
        <f t="shared" si="140"/>
        <v>#NUM!</v>
      </c>
      <c r="AA254" s="110" t="e">
        <f t="shared" si="141"/>
        <v>#NUM!</v>
      </c>
      <c r="AB254" s="103" t="e">
        <f t="shared" si="142"/>
        <v>#NUM!</v>
      </c>
      <c r="AC254" s="103" t="e">
        <f t="shared" si="143"/>
        <v>#NUM!</v>
      </c>
      <c r="AD254" s="103" t="e">
        <f t="shared" si="144"/>
        <v>#NUM!</v>
      </c>
      <c r="AE254" s="111" t="e">
        <f t="shared" si="145"/>
        <v>#NUM!</v>
      </c>
      <c r="AF254" s="104" t="e">
        <f t="shared" si="146"/>
        <v>#NUM!</v>
      </c>
      <c r="AG254" s="155">
        <f t="shared" si="134"/>
        <v>0</v>
      </c>
      <c r="AH254" s="105">
        <f t="shared" si="147"/>
        <v>0</v>
      </c>
      <c r="AI254" s="134">
        <v>75</v>
      </c>
      <c r="AJ254" s="133" t="b">
        <f t="shared" si="148"/>
        <v>1</v>
      </c>
      <c r="AK254" s="139" t="e">
        <f t="shared" si="149"/>
        <v>#NUM!</v>
      </c>
      <c r="AL254" s="112" t="e">
        <f t="shared" si="150"/>
        <v>#NUM!</v>
      </c>
    </row>
    <row r="255" spans="1:38" s="128" customFormat="1" ht="50" customHeight="1" x14ac:dyDescent="0.2">
      <c r="A255" s="116">
        <v>253</v>
      </c>
      <c r="B255" s="108"/>
      <c r="C255" s="108" t="s">
        <v>295</v>
      </c>
      <c r="D255" s="108" t="s">
        <v>131</v>
      </c>
      <c r="E255" s="108">
        <v>2</v>
      </c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10" t="e">
        <f t="shared" si="135"/>
        <v>#NUM!</v>
      </c>
      <c r="V255" s="110" t="e">
        <f t="shared" si="136"/>
        <v>#NUM!</v>
      </c>
      <c r="W255" s="110" t="e">
        <f t="shared" si="137"/>
        <v>#NUM!</v>
      </c>
      <c r="X255" s="110" t="e">
        <f t="shared" si="138"/>
        <v>#NUM!</v>
      </c>
      <c r="Y255" s="110" t="e">
        <f t="shared" si="139"/>
        <v>#NUM!</v>
      </c>
      <c r="Z255" s="110" t="e">
        <f t="shared" si="140"/>
        <v>#NUM!</v>
      </c>
      <c r="AA255" s="110" t="e">
        <f t="shared" si="141"/>
        <v>#NUM!</v>
      </c>
      <c r="AB255" s="103" t="e">
        <f t="shared" si="142"/>
        <v>#NUM!</v>
      </c>
      <c r="AC255" s="103" t="e">
        <f t="shared" si="143"/>
        <v>#NUM!</v>
      </c>
      <c r="AD255" s="103" t="e">
        <f t="shared" si="144"/>
        <v>#NUM!</v>
      </c>
      <c r="AE255" s="111" t="e">
        <f t="shared" si="145"/>
        <v>#NUM!</v>
      </c>
      <c r="AF255" s="104" t="e">
        <f t="shared" si="146"/>
        <v>#NUM!</v>
      </c>
      <c r="AG255" s="155">
        <f t="shared" si="134"/>
        <v>0</v>
      </c>
      <c r="AH255" s="105">
        <f t="shared" si="147"/>
        <v>0</v>
      </c>
      <c r="AI255" s="134">
        <v>75</v>
      </c>
      <c r="AJ255" s="133" t="b">
        <f t="shared" si="148"/>
        <v>1</v>
      </c>
      <c r="AK255" s="139" t="e">
        <f t="shared" si="149"/>
        <v>#NUM!</v>
      </c>
      <c r="AL255" s="112" t="e">
        <f t="shared" si="150"/>
        <v>#NUM!</v>
      </c>
    </row>
    <row r="256" spans="1:38" s="128" customFormat="1" ht="50" customHeight="1" x14ac:dyDescent="0.2">
      <c r="A256" s="116">
        <v>254</v>
      </c>
      <c r="B256" s="108"/>
      <c r="C256" s="108" t="s">
        <v>296</v>
      </c>
      <c r="D256" s="108" t="s">
        <v>131</v>
      </c>
      <c r="E256" s="108">
        <v>2</v>
      </c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10" t="e">
        <f t="shared" si="135"/>
        <v>#NUM!</v>
      </c>
      <c r="V256" s="110" t="e">
        <f t="shared" si="136"/>
        <v>#NUM!</v>
      </c>
      <c r="W256" s="110" t="e">
        <f t="shared" si="137"/>
        <v>#NUM!</v>
      </c>
      <c r="X256" s="110" t="e">
        <f t="shared" si="138"/>
        <v>#NUM!</v>
      </c>
      <c r="Y256" s="110" t="e">
        <f t="shared" si="139"/>
        <v>#NUM!</v>
      </c>
      <c r="Z256" s="110" t="e">
        <f t="shared" si="140"/>
        <v>#NUM!</v>
      </c>
      <c r="AA256" s="110" t="e">
        <f t="shared" si="141"/>
        <v>#NUM!</v>
      </c>
      <c r="AB256" s="103" t="e">
        <f t="shared" si="142"/>
        <v>#NUM!</v>
      </c>
      <c r="AC256" s="103" t="e">
        <f t="shared" si="143"/>
        <v>#NUM!</v>
      </c>
      <c r="AD256" s="103" t="e">
        <f t="shared" si="144"/>
        <v>#NUM!</v>
      </c>
      <c r="AE256" s="111" t="e">
        <f t="shared" si="145"/>
        <v>#NUM!</v>
      </c>
      <c r="AF256" s="104" t="e">
        <f t="shared" si="146"/>
        <v>#NUM!</v>
      </c>
      <c r="AG256" s="155">
        <f t="shared" si="134"/>
        <v>0</v>
      </c>
      <c r="AH256" s="105">
        <f t="shared" si="147"/>
        <v>0</v>
      </c>
      <c r="AI256" s="134">
        <v>75</v>
      </c>
      <c r="AJ256" s="133" t="b">
        <f t="shared" si="148"/>
        <v>1</v>
      </c>
      <c r="AK256" s="139" t="e">
        <f t="shared" si="149"/>
        <v>#NUM!</v>
      </c>
      <c r="AL256" s="112" t="e">
        <f t="shared" si="150"/>
        <v>#NUM!</v>
      </c>
    </row>
    <row r="257" spans="1:38" s="128" customFormat="1" ht="50" customHeight="1" x14ac:dyDescent="0.2">
      <c r="A257" s="116">
        <v>255</v>
      </c>
      <c r="B257" s="108"/>
      <c r="C257" s="108" t="s">
        <v>297</v>
      </c>
      <c r="D257" s="108" t="s">
        <v>131</v>
      </c>
      <c r="E257" s="108">
        <v>2</v>
      </c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10" t="e">
        <f t="shared" si="135"/>
        <v>#NUM!</v>
      </c>
      <c r="V257" s="110" t="e">
        <f t="shared" si="136"/>
        <v>#NUM!</v>
      </c>
      <c r="W257" s="110" t="e">
        <f t="shared" si="137"/>
        <v>#NUM!</v>
      </c>
      <c r="X257" s="110" t="e">
        <f t="shared" si="138"/>
        <v>#NUM!</v>
      </c>
      <c r="Y257" s="110" t="e">
        <f t="shared" si="139"/>
        <v>#NUM!</v>
      </c>
      <c r="Z257" s="110" t="e">
        <f t="shared" si="140"/>
        <v>#NUM!</v>
      </c>
      <c r="AA257" s="110" t="e">
        <f t="shared" si="141"/>
        <v>#NUM!</v>
      </c>
      <c r="AB257" s="103" t="e">
        <f t="shared" si="142"/>
        <v>#NUM!</v>
      </c>
      <c r="AC257" s="103" t="e">
        <f t="shared" si="143"/>
        <v>#NUM!</v>
      </c>
      <c r="AD257" s="103" t="e">
        <f t="shared" si="144"/>
        <v>#NUM!</v>
      </c>
      <c r="AE257" s="111" t="e">
        <f t="shared" si="145"/>
        <v>#NUM!</v>
      </c>
      <c r="AF257" s="104" t="e">
        <f t="shared" si="146"/>
        <v>#NUM!</v>
      </c>
      <c r="AG257" s="155">
        <f t="shared" si="134"/>
        <v>0</v>
      </c>
      <c r="AH257" s="105">
        <f t="shared" si="147"/>
        <v>0</v>
      </c>
      <c r="AI257" s="134">
        <v>75</v>
      </c>
      <c r="AJ257" s="133" t="b">
        <f t="shared" si="148"/>
        <v>1</v>
      </c>
      <c r="AK257" s="139" t="e">
        <f t="shared" si="149"/>
        <v>#NUM!</v>
      </c>
      <c r="AL257" s="112" t="e">
        <f t="shared" si="150"/>
        <v>#NUM!</v>
      </c>
    </row>
    <row r="258" spans="1:38" s="128" customFormat="1" ht="50" customHeight="1" x14ac:dyDescent="0.2">
      <c r="A258" s="116">
        <v>256</v>
      </c>
      <c r="B258" s="108"/>
      <c r="C258" s="108" t="s">
        <v>298</v>
      </c>
      <c r="D258" s="108" t="s">
        <v>131</v>
      </c>
      <c r="E258" s="108">
        <v>2</v>
      </c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10" t="e">
        <f t="shared" si="135"/>
        <v>#NUM!</v>
      </c>
      <c r="V258" s="110" t="e">
        <f t="shared" si="136"/>
        <v>#NUM!</v>
      </c>
      <c r="W258" s="110" t="e">
        <f t="shared" si="137"/>
        <v>#NUM!</v>
      </c>
      <c r="X258" s="110" t="e">
        <f t="shared" si="138"/>
        <v>#NUM!</v>
      </c>
      <c r="Y258" s="110" t="e">
        <f t="shared" si="139"/>
        <v>#NUM!</v>
      </c>
      <c r="Z258" s="110" t="e">
        <f t="shared" si="140"/>
        <v>#NUM!</v>
      </c>
      <c r="AA258" s="110" t="e">
        <f t="shared" si="141"/>
        <v>#NUM!</v>
      </c>
      <c r="AB258" s="103" t="e">
        <f t="shared" si="142"/>
        <v>#NUM!</v>
      </c>
      <c r="AC258" s="103" t="e">
        <f t="shared" si="143"/>
        <v>#NUM!</v>
      </c>
      <c r="AD258" s="103" t="e">
        <f t="shared" si="144"/>
        <v>#NUM!</v>
      </c>
      <c r="AE258" s="111" t="e">
        <f t="shared" si="145"/>
        <v>#NUM!</v>
      </c>
      <c r="AF258" s="104" t="e">
        <f t="shared" si="146"/>
        <v>#NUM!</v>
      </c>
      <c r="AG258" s="155">
        <f t="shared" si="134"/>
        <v>0</v>
      </c>
      <c r="AH258" s="105">
        <f t="shared" si="147"/>
        <v>0</v>
      </c>
      <c r="AI258" s="134">
        <v>75</v>
      </c>
      <c r="AJ258" s="133" t="b">
        <f t="shared" si="148"/>
        <v>1</v>
      </c>
      <c r="AK258" s="139" t="e">
        <f t="shared" si="149"/>
        <v>#NUM!</v>
      </c>
      <c r="AL258" s="112" t="e">
        <f t="shared" si="150"/>
        <v>#NUM!</v>
      </c>
    </row>
    <row r="259" spans="1:38" s="128" customFormat="1" ht="50" customHeight="1" x14ac:dyDescent="0.2">
      <c r="A259" s="116">
        <v>257</v>
      </c>
      <c r="B259" s="108"/>
      <c r="C259" s="108" t="s">
        <v>299</v>
      </c>
      <c r="D259" s="108" t="s">
        <v>131</v>
      </c>
      <c r="E259" s="108">
        <v>2</v>
      </c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10" t="e">
        <f t="shared" si="135"/>
        <v>#NUM!</v>
      </c>
      <c r="V259" s="110" t="e">
        <f t="shared" si="136"/>
        <v>#NUM!</v>
      </c>
      <c r="W259" s="110" t="e">
        <f t="shared" si="137"/>
        <v>#NUM!</v>
      </c>
      <c r="X259" s="110" t="e">
        <f t="shared" si="138"/>
        <v>#NUM!</v>
      </c>
      <c r="Y259" s="110" t="e">
        <f t="shared" si="139"/>
        <v>#NUM!</v>
      </c>
      <c r="Z259" s="110" t="e">
        <f t="shared" si="140"/>
        <v>#NUM!</v>
      </c>
      <c r="AA259" s="110" t="e">
        <f t="shared" si="141"/>
        <v>#NUM!</v>
      </c>
      <c r="AB259" s="103" t="e">
        <f t="shared" si="142"/>
        <v>#NUM!</v>
      </c>
      <c r="AC259" s="103" t="e">
        <f t="shared" si="143"/>
        <v>#NUM!</v>
      </c>
      <c r="AD259" s="103" t="e">
        <f t="shared" si="144"/>
        <v>#NUM!</v>
      </c>
      <c r="AE259" s="111" t="e">
        <f t="shared" si="145"/>
        <v>#NUM!</v>
      </c>
      <c r="AF259" s="104" t="e">
        <f t="shared" si="146"/>
        <v>#NUM!</v>
      </c>
      <c r="AG259" s="155">
        <f t="shared" si="134"/>
        <v>0</v>
      </c>
      <c r="AH259" s="105">
        <f t="shared" si="147"/>
        <v>0</v>
      </c>
      <c r="AI259" s="134">
        <v>75</v>
      </c>
      <c r="AJ259" s="133" t="b">
        <f t="shared" si="148"/>
        <v>1</v>
      </c>
      <c r="AK259" s="139" t="e">
        <f t="shared" si="149"/>
        <v>#NUM!</v>
      </c>
      <c r="AL259" s="112" t="e">
        <f t="shared" si="150"/>
        <v>#NUM!</v>
      </c>
    </row>
    <row r="260" spans="1:38" s="128" customFormat="1" ht="50" customHeight="1" x14ac:dyDescent="0.2">
      <c r="A260" s="116">
        <v>258</v>
      </c>
      <c r="B260" s="108"/>
      <c r="C260" s="108" t="s">
        <v>300</v>
      </c>
      <c r="D260" s="108" t="s">
        <v>131</v>
      </c>
      <c r="E260" s="108">
        <v>2</v>
      </c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10" t="e">
        <f t="shared" si="135"/>
        <v>#NUM!</v>
      </c>
      <c r="V260" s="110" t="e">
        <f t="shared" si="136"/>
        <v>#NUM!</v>
      </c>
      <c r="W260" s="110" t="e">
        <f t="shared" si="137"/>
        <v>#NUM!</v>
      </c>
      <c r="X260" s="110" t="e">
        <f t="shared" si="138"/>
        <v>#NUM!</v>
      </c>
      <c r="Y260" s="110" t="e">
        <f t="shared" si="139"/>
        <v>#NUM!</v>
      </c>
      <c r="Z260" s="110" t="e">
        <f t="shared" si="140"/>
        <v>#NUM!</v>
      </c>
      <c r="AA260" s="110" t="e">
        <f t="shared" si="141"/>
        <v>#NUM!</v>
      </c>
      <c r="AB260" s="103" t="e">
        <f t="shared" si="142"/>
        <v>#NUM!</v>
      </c>
      <c r="AC260" s="103" t="e">
        <f t="shared" si="143"/>
        <v>#NUM!</v>
      </c>
      <c r="AD260" s="103" t="e">
        <f t="shared" si="144"/>
        <v>#NUM!</v>
      </c>
      <c r="AE260" s="111" t="e">
        <f t="shared" si="145"/>
        <v>#NUM!</v>
      </c>
      <c r="AF260" s="104" t="e">
        <f t="shared" si="146"/>
        <v>#NUM!</v>
      </c>
      <c r="AG260" s="155">
        <f t="shared" ref="AG260:AG323" si="151">G260</f>
        <v>0</v>
      </c>
      <c r="AH260" s="105">
        <f t="shared" si="147"/>
        <v>0</v>
      </c>
      <c r="AI260" s="134">
        <v>75</v>
      </c>
      <c r="AJ260" s="133" t="b">
        <f t="shared" si="148"/>
        <v>1</v>
      </c>
      <c r="AK260" s="139" t="e">
        <f t="shared" si="149"/>
        <v>#NUM!</v>
      </c>
      <c r="AL260" s="112" t="e">
        <f t="shared" si="150"/>
        <v>#NUM!</v>
      </c>
    </row>
    <row r="261" spans="1:38" s="128" customFormat="1" ht="50" customHeight="1" x14ac:dyDescent="0.2">
      <c r="A261" s="116">
        <v>259</v>
      </c>
      <c r="B261" s="108"/>
      <c r="C261" s="108" t="s">
        <v>301</v>
      </c>
      <c r="D261" s="108" t="s">
        <v>131</v>
      </c>
      <c r="E261" s="108">
        <v>2</v>
      </c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10" t="e">
        <f t="shared" si="135"/>
        <v>#NUM!</v>
      </c>
      <c r="V261" s="110" t="e">
        <f t="shared" si="136"/>
        <v>#NUM!</v>
      </c>
      <c r="W261" s="110" t="e">
        <f t="shared" si="137"/>
        <v>#NUM!</v>
      </c>
      <c r="X261" s="110" t="e">
        <f t="shared" si="138"/>
        <v>#NUM!</v>
      </c>
      <c r="Y261" s="110" t="e">
        <f t="shared" si="139"/>
        <v>#NUM!</v>
      </c>
      <c r="Z261" s="110" t="e">
        <f t="shared" si="140"/>
        <v>#NUM!</v>
      </c>
      <c r="AA261" s="110" t="e">
        <f t="shared" si="141"/>
        <v>#NUM!</v>
      </c>
      <c r="AB261" s="103" t="e">
        <f t="shared" si="142"/>
        <v>#NUM!</v>
      </c>
      <c r="AC261" s="103" t="e">
        <f t="shared" si="143"/>
        <v>#NUM!</v>
      </c>
      <c r="AD261" s="103" t="e">
        <f t="shared" si="144"/>
        <v>#NUM!</v>
      </c>
      <c r="AE261" s="111" t="e">
        <f t="shared" si="145"/>
        <v>#NUM!</v>
      </c>
      <c r="AF261" s="104" t="e">
        <f t="shared" si="146"/>
        <v>#NUM!</v>
      </c>
      <c r="AG261" s="155">
        <f t="shared" si="151"/>
        <v>0</v>
      </c>
      <c r="AH261" s="105">
        <f t="shared" si="147"/>
        <v>0</v>
      </c>
      <c r="AI261" s="134">
        <v>75</v>
      </c>
      <c r="AJ261" s="133" t="b">
        <f t="shared" si="148"/>
        <v>1</v>
      </c>
      <c r="AK261" s="139" t="e">
        <f t="shared" si="149"/>
        <v>#NUM!</v>
      </c>
      <c r="AL261" s="112" t="e">
        <f t="shared" si="150"/>
        <v>#NUM!</v>
      </c>
    </row>
    <row r="262" spans="1:38" s="128" customFormat="1" ht="50" customHeight="1" x14ac:dyDescent="0.2">
      <c r="A262" s="116">
        <v>260</v>
      </c>
      <c r="B262" s="108"/>
      <c r="C262" s="108" t="s">
        <v>302</v>
      </c>
      <c r="D262" s="108" t="s">
        <v>131</v>
      </c>
      <c r="E262" s="108">
        <v>2</v>
      </c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10" t="e">
        <f t="shared" si="135"/>
        <v>#NUM!</v>
      </c>
      <c r="V262" s="110" t="e">
        <f t="shared" si="136"/>
        <v>#NUM!</v>
      </c>
      <c r="W262" s="110" t="e">
        <f t="shared" si="137"/>
        <v>#NUM!</v>
      </c>
      <c r="X262" s="110" t="e">
        <f t="shared" si="138"/>
        <v>#NUM!</v>
      </c>
      <c r="Y262" s="110" t="e">
        <f t="shared" si="139"/>
        <v>#NUM!</v>
      </c>
      <c r="Z262" s="110" t="e">
        <f t="shared" si="140"/>
        <v>#NUM!</v>
      </c>
      <c r="AA262" s="110" t="e">
        <f t="shared" si="141"/>
        <v>#NUM!</v>
      </c>
      <c r="AB262" s="103" t="e">
        <f t="shared" si="142"/>
        <v>#NUM!</v>
      </c>
      <c r="AC262" s="103" t="e">
        <f t="shared" si="143"/>
        <v>#NUM!</v>
      </c>
      <c r="AD262" s="103" t="e">
        <f t="shared" si="144"/>
        <v>#NUM!</v>
      </c>
      <c r="AE262" s="111" t="e">
        <f t="shared" si="145"/>
        <v>#NUM!</v>
      </c>
      <c r="AF262" s="104" t="e">
        <f t="shared" si="146"/>
        <v>#NUM!</v>
      </c>
      <c r="AG262" s="155">
        <f t="shared" si="151"/>
        <v>0</v>
      </c>
      <c r="AH262" s="105">
        <f t="shared" si="147"/>
        <v>0</v>
      </c>
      <c r="AI262" s="134">
        <v>75</v>
      </c>
      <c r="AJ262" s="133" t="b">
        <f t="shared" si="148"/>
        <v>1</v>
      </c>
      <c r="AK262" s="139" t="e">
        <f t="shared" si="149"/>
        <v>#NUM!</v>
      </c>
      <c r="AL262" s="112" t="e">
        <f t="shared" si="150"/>
        <v>#NUM!</v>
      </c>
    </row>
    <row r="263" spans="1:38" s="128" customFormat="1" ht="50" customHeight="1" x14ac:dyDescent="0.2">
      <c r="A263" s="116">
        <v>261</v>
      </c>
      <c r="B263" s="108"/>
      <c r="C263" s="108" t="s">
        <v>234</v>
      </c>
      <c r="D263" s="108" t="s">
        <v>131</v>
      </c>
      <c r="E263" s="108">
        <v>2</v>
      </c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10" t="e">
        <f t="shared" si="135"/>
        <v>#NUM!</v>
      </c>
      <c r="V263" s="110" t="e">
        <f t="shared" si="136"/>
        <v>#NUM!</v>
      </c>
      <c r="W263" s="110" t="e">
        <f t="shared" si="137"/>
        <v>#NUM!</v>
      </c>
      <c r="X263" s="110" t="e">
        <f t="shared" si="138"/>
        <v>#NUM!</v>
      </c>
      <c r="Y263" s="110" t="e">
        <f t="shared" si="139"/>
        <v>#NUM!</v>
      </c>
      <c r="Z263" s="110" t="e">
        <f t="shared" si="140"/>
        <v>#NUM!</v>
      </c>
      <c r="AA263" s="110" t="e">
        <f t="shared" si="141"/>
        <v>#NUM!</v>
      </c>
      <c r="AB263" s="103" t="e">
        <f t="shared" si="142"/>
        <v>#NUM!</v>
      </c>
      <c r="AC263" s="103" t="e">
        <f t="shared" si="143"/>
        <v>#NUM!</v>
      </c>
      <c r="AD263" s="103" t="e">
        <f t="shared" si="144"/>
        <v>#NUM!</v>
      </c>
      <c r="AE263" s="111" t="e">
        <f t="shared" si="145"/>
        <v>#NUM!</v>
      </c>
      <c r="AF263" s="104" t="e">
        <f t="shared" si="146"/>
        <v>#NUM!</v>
      </c>
      <c r="AG263" s="155">
        <f t="shared" si="151"/>
        <v>0</v>
      </c>
      <c r="AH263" s="105">
        <f t="shared" si="147"/>
        <v>0</v>
      </c>
      <c r="AI263" s="134">
        <v>75</v>
      </c>
      <c r="AJ263" s="133" t="b">
        <f t="shared" si="148"/>
        <v>1</v>
      </c>
      <c r="AK263" s="139" t="e">
        <f t="shared" si="149"/>
        <v>#NUM!</v>
      </c>
      <c r="AL263" s="112" t="e">
        <f t="shared" si="150"/>
        <v>#NUM!</v>
      </c>
    </row>
    <row r="264" spans="1:38" s="128" customFormat="1" ht="50" customHeight="1" x14ac:dyDescent="0.2">
      <c r="A264" s="116">
        <v>262</v>
      </c>
      <c r="B264" s="108"/>
      <c r="C264" s="108" t="s">
        <v>303</v>
      </c>
      <c r="D264" s="108" t="s">
        <v>131</v>
      </c>
      <c r="E264" s="108">
        <v>2</v>
      </c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10" t="e">
        <f t="shared" si="135"/>
        <v>#NUM!</v>
      </c>
      <c r="V264" s="110" t="e">
        <f t="shared" si="136"/>
        <v>#NUM!</v>
      </c>
      <c r="W264" s="110" t="e">
        <f t="shared" si="137"/>
        <v>#NUM!</v>
      </c>
      <c r="X264" s="110" t="e">
        <f t="shared" si="138"/>
        <v>#NUM!</v>
      </c>
      <c r="Y264" s="110" t="e">
        <f t="shared" si="139"/>
        <v>#NUM!</v>
      </c>
      <c r="Z264" s="110" t="e">
        <f t="shared" si="140"/>
        <v>#NUM!</v>
      </c>
      <c r="AA264" s="110" t="e">
        <f t="shared" si="141"/>
        <v>#NUM!</v>
      </c>
      <c r="AB264" s="103" t="e">
        <f t="shared" si="142"/>
        <v>#NUM!</v>
      </c>
      <c r="AC264" s="103" t="e">
        <f t="shared" si="143"/>
        <v>#NUM!</v>
      </c>
      <c r="AD264" s="103" t="e">
        <f t="shared" si="144"/>
        <v>#NUM!</v>
      </c>
      <c r="AE264" s="111" t="e">
        <f t="shared" si="145"/>
        <v>#NUM!</v>
      </c>
      <c r="AF264" s="104" t="e">
        <f t="shared" si="146"/>
        <v>#NUM!</v>
      </c>
      <c r="AG264" s="155">
        <f t="shared" si="151"/>
        <v>0</v>
      </c>
      <c r="AH264" s="105">
        <f t="shared" si="147"/>
        <v>0</v>
      </c>
      <c r="AI264" s="134">
        <v>75</v>
      </c>
      <c r="AJ264" s="133" t="b">
        <f t="shared" si="148"/>
        <v>1</v>
      </c>
      <c r="AK264" s="139" t="e">
        <f t="shared" si="149"/>
        <v>#NUM!</v>
      </c>
      <c r="AL264" s="112" t="e">
        <f t="shared" si="150"/>
        <v>#NUM!</v>
      </c>
    </row>
    <row r="265" spans="1:38" s="128" customFormat="1" ht="50" customHeight="1" x14ac:dyDescent="0.2">
      <c r="A265" s="116">
        <v>263</v>
      </c>
      <c r="B265" s="108"/>
      <c r="C265" s="108" t="s">
        <v>304</v>
      </c>
      <c r="D265" s="108" t="s">
        <v>131</v>
      </c>
      <c r="E265" s="108">
        <v>2</v>
      </c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10" t="e">
        <f t="shared" si="135"/>
        <v>#NUM!</v>
      </c>
      <c r="V265" s="110" t="e">
        <f t="shared" si="136"/>
        <v>#NUM!</v>
      </c>
      <c r="W265" s="110" t="e">
        <f t="shared" si="137"/>
        <v>#NUM!</v>
      </c>
      <c r="X265" s="110" t="e">
        <f t="shared" si="138"/>
        <v>#NUM!</v>
      </c>
      <c r="Y265" s="110" t="e">
        <f t="shared" si="139"/>
        <v>#NUM!</v>
      </c>
      <c r="Z265" s="110" t="e">
        <f t="shared" si="140"/>
        <v>#NUM!</v>
      </c>
      <c r="AA265" s="110" t="e">
        <f t="shared" si="141"/>
        <v>#NUM!</v>
      </c>
      <c r="AB265" s="103" t="e">
        <f t="shared" si="142"/>
        <v>#NUM!</v>
      </c>
      <c r="AC265" s="103" t="e">
        <f t="shared" si="143"/>
        <v>#NUM!</v>
      </c>
      <c r="AD265" s="103" t="e">
        <f t="shared" si="144"/>
        <v>#NUM!</v>
      </c>
      <c r="AE265" s="111" t="e">
        <f t="shared" si="145"/>
        <v>#NUM!</v>
      </c>
      <c r="AF265" s="104" t="e">
        <f t="shared" si="146"/>
        <v>#NUM!</v>
      </c>
      <c r="AG265" s="155">
        <f t="shared" si="151"/>
        <v>0</v>
      </c>
      <c r="AH265" s="105">
        <f t="shared" si="147"/>
        <v>0</v>
      </c>
      <c r="AI265" s="134">
        <v>75</v>
      </c>
      <c r="AJ265" s="133" t="b">
        <f t="shared" si="148"/>
        <v>1</v>
      </c>
      <c r="AK265" s="139" t="e">
        <f t="shared" si="149"/>
        <v>#NUM!</v>
      </c>
      <c r="AL265" s="112" t="e">
        <f t="shared" si="150"/>
        <v>#NUM!</v>
      </c>
    </row>
    <row r="266" spans="1:38" s="128" customFormat="1" ht="50" customHeight="1" x14ac:dyDescent="0.2">
      <c r="A266" s="116">
        <v>264</v>
      </c>
      <c r="B266" s="108"/>
      <c r="C266" s="108" t="s">
        <v>305</v>
      </c>
      <c r="D266" s="108" t="s">
        <v>131</v>
      </c>
      <c r="E266" s="108">
        <v>2</v>
      </c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10" t="e">
        <f t="shared" si="135"/>
        <v>#NUM!</v>
      </c>
      <c r="V266" s="110" t="e">
        <f t="shared" si="136"/>
        <v>#NUM!</v>
      </c>
      <c r="W266" s="110" t="e">
        <f t="shared" si="137"/>
        <v>#NUM!</v>
      </c>
      <c r="X266" s="110" t="e">
        <f t="shared" si="138"/>
        <v>#NUM!</v>
      </c>
      <c r="Y266" s="110" t="e">
        <f t="shared" si="139"/>
        <v>#NUM!</v>
      </c>
      <c r="Z266" s="110" t="e">
        <f t="shared" si="140"/>
        <v>#NUM!</v>
      </c>
      <c r="AA266" s="110" t="e">
        <f t="shared" si="141"/>
        <v>#NUM!</v>
      </c>
      <c r="AB266" s="103" t="e">
        <f t="shared" si="142"/>
        <v>#NUM!</v>
      </c>
      <c r="AC266" s="103" t="e">
        <f t="shared" si="143"/>
        <v>#NUM!</v>
      </c>
      <c r="AD266" s="103" t="e">
        <f t="shared" si="144"/>
        <v>#NUM!</v>
      </c>
      <c r="AE266" s="111" t="e">
        <f t="shared" si="145"/>
        <v>#NUM!</v>
      </c>
      <c r="AF266" s="104" t="e">
        <f t="shared" si="146"/>
        <v>#NUM!</v>
      </c>
      <c r="AG266" s="155">
        <f t="shared" si="151"/>
        <v>0</v>
      </c>
      <c r="AH266" s="105">
        <f t="shared" si="147"/>
        <v>0</v>
      </c>
      <c r="AI266" s="134">
        <v>75</v>
      </c>
      <c r="AJ266" s="133" t="b">
        <f t="shared" si="148"/>
        <v>1</v>
      </c>
      <c r="AK266" s="139" t="e">
        <f t="shared" si="149"/>
        <v>#NUM!</v>
      </c>
      <c r="AL266" s="112" t="e">
        <f t="shared" si="150"/>
        <v>#NUM!</v>
      </c>
    </row>
    <row r="267" spans="1:38" s="128" customFormat="1" ht="50" customHeight="1" x14ac:dyDescent="0.2">
      <c r="A267" s="116">
        <v>265</v>
      </c>
      <c r="B267" s="108"/>
      <c r="C267" s="108" t="s">
        <v>306</v>
      </c>
      <c r="D267" s="108" t="s">
        <v>131</v>
      </c>
      <c r="E267" s="108">
        <v>2</v>
      </c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10" t="e">
        <f t="shared" si="135"/>
        <v>#NUM!</v>
      </c>
      <c r="V267" s="110" t="e">
        <f t="shared" si="136"/>
        <v>#NUM!</v>
      </c>
      <c r="W267" s="110" t="e">
        <f t="shared" si="137"/>
        <v>#NUM!</v>
      </c>
      <c r="X267" s="110" t="e">
        <f t="shared" si="138"/>
        <v>#NUM!</v>
      </c>
      <c r="Y267" s="110" t="e">
        <f t="shared" si="139"/>
        <v>#NUM!</v>
      </c>
      <c r="Z267" s="110" t="e">
        <f t="shared" si="140"/>
        <v>#NUM!</v>
      </c>
      <c r="AA267" s="110" t="e">
        <f t="shared" si="141"/>
        <v>#NUM!</v>
      </c>
      <c r="AB267" s="103" t="e">
        <f t="shared" si="142"/>
        <v>#NUM!</v>
      </c>
      <c r="AC267" s="103" t="e">
        <f t="shared" si="143"/>
        <v>#NUM!</v>
      </c>
      <c r="AD267" s="103" t="e">
        <f t="shared" si="144"/>
        <v>#NUM!</v>
      </c>
      <c r="AE267" s="111" t="e">
        <f t="shared" si="145"/>
        <v>#NUM!</v>
      </c>
      <c r="AF267" s="104" t="e">
        <f t="shared" si="146"/>
        <v>#NUM!</v>
      </c>
      <c r="AG267" s="155">
        <f t="shared" si="151"/>
        <v>0</v>
      </c>
      <c r="AH267" s="105">
        <f t="shared" si="147"/>
        <v>0</v>
      </c>
      <c r="AI267" s="134">
        <v>75</v>
      </c>
      <c r="AJ267" s="133" t="b">
        <f t="shared" si="148"/>
        <v>1</v>
      </c>
      <c r="AK267" s="139" t="e">
        <f t="shared" si="149"/>
        <v>#NUM!</v>
      </c>
      <c r="AL267" s="112" t="e">
        <f t="shared" si="150"/>
        <v>#NUM!</v>
      </c>
    </row>
    <row r="268" spans="1:38" s="128" customFormat="1" ht="50" customHeight="1" x14ac:dyDescent="0.2">
      <c r="A268" s="116">
        <v>266</v>
      </c>
      <c r="B268" s="108"/>
      <c r="C268" s="108" t="s">
        <v>307</v>
      </c>
      <c r="D268" s="108" t="s">
        <v>131</v>
      </c>
      <c r="E268" s="108">
        <v>2</v>
      </c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10" t="e">
        <f t="shared" si="135"/>
        <v>#NUM!</v>
      </c>
      <c r="V268" s="110" t="e">
        <f t="shared" si="136"/>
        <v>#NUM!</v>
      </c>
      <c r="W268" s="110" t="e">
        <f t="shared" si="137"/>
        <v>#NUM!</v>
      </c>
      <c r="X268" s="110" t="e">
        <f t="shared" si="138"/>
        <v>#NUM!</v>
      </c>
      <c r="Y268" s="110" t="e">
        <f t="shared" si="139"/>
        <v>#NUM!</v>
      </c>
      <c r="Z268" s="110" t="e">
        <f t="shared" si="140"/>
        <v>#NUM!</v>
      </c>
      <c r="AA268" s="110" t="e">
        <f t="shared" si="141"/>
        <v>#NUM!</v>
      </c>
      <c r="AB268" s="103" t="e">
        <f t="shared" si="142"/>
        <v>#NUM!</v>
      </c>
      <c r="AC268" s="103" t="e">
        <f t="shared" si="143"/>
        <v>#NUM!</v>
      </c>
      <c r="AD268" s="103" t="e">
        <f t="shared" si="144"/>
        <v>#NUM!</v>
      </c>
      <c r="AE268" s="111" t="e">
        <f t="shared" si="145"/>
        <v>#NUM!</v>
      </c>
      <c r="AF268" s="104" t="e">
        <f t="shared" si="146"/>
        <v>#NUM!</v>
      </c>
      <c r="AG268" s="155">
        <f t="shared" si="151"/>
        <v>0</v>
      </c>
      <c r="AH268" s="105">
        <f t="shared" si="147"/>
        <v>0</v>
      </c>
      <c r="AI268" s="134">
        <v>75</v>
      </c>
      <c r="AJ268" s="133" t="b">
        <f t="shared" si="148"/>
        <v>1</v>
      </c>
      <c r="AK268" s="139" t="e">
        <f t="shared" si="149"/>
        <v>#NUM!</v>
      </c>
      <c r="AL268" s="112" t="e">
        <f t="shared" si="150"/>
        <v>#NUM!</v>
      </c>
    </row>
    <row r="269" spans="1:38" s="128" customFormat="1" ht="50" customHeight="1" x14ac:dyDescent="0.2">
      <c r="A269" s="116">
        <v>267</v>
      </c>
      <c r="B269" s="108"/>
      <c r="C269" s="108" t="s">
        <v>308</v>
      </c>
      <c r="D269" s="108" t="s">
        <v>131</v>
      </c>
      <c r="E269" s="108">
        <v>2</v>
      </c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10" t="e">
        <f t="shared" si="135"/>
        <v>#NUM!</v>
      </c>
      <c r="V269" s="110" t="e">
        <f t="shared" si="136"/>
        <v>#NUM!</v>
      </c>
      <c r="W269" s="110" t="e">
        <f t="shared" si="137"/>
        <v>#NUM!</v>
      </c>
      <c r="X269" s="110" t="e">
        <f t="shared" si="138"/>
        <v>#NUM!</v>
      </c>
      <c r="Y269" s="110" t="e">
        <f t="shared" si="139"/>
        <v>#NUM!</v>
      </c>
      <c r="Z269" s="110" t="e">
        <f t="shared" si="140"/>
        <v>#NUM!</v>
      </c>
      <c r="AA269" s="110" t="e">
        <f t="shared" si="141"/>
        <v>#NUM!</v>
      </c>
      <c r="AB269" s="103" t="e">
        <f t="shared" si="142"/>
        <v>#NUM!</v>
      </c>
      <c r="AC269" s="103" t="e">
        <f t="shared" si="143"/>
        <v>#NUM!</v>
      </c>
      <c r="AD269" s="103" t="e">
        <f t="shared" si="144"/>
        <v>#NUM!</v>
      </c>
      <c r="AE269" s="111" t="e">
        <f t="shared" si="145"/>
        <v>#NUM!</v>
      </c>
      <c r="AF269" s="104" t="e">
        <f t="shared" si="146"/>
        <v>#NUM!</v>
      </c>
      <c r="AG269" s="155">
        <f t="shared" si="151"/>
        <v>0</v>
      </c>
      <c r="AH269" s="105">
        <f t="shared" si="147"/>
        <v>0</v>
      </c>
      <c r="AI269" s="134">
        <v>75</v>
      </c>
      <c r="AJ269" s="133" t="b">
        <f t="shared" si="148"/>
        <v>1</v>
      </c>
      <c r="AK269" s="139" t="e">
        <f t="shared" si="149"/>
        <v>#NUM!</v>
      </c>
      <c r="AL269" s="112" t="e">
        <f t="shared" si="150"/>
        <v>#NUM!</v>
      </c>
    </row>
    <row r="270" spans="1:38" s="128" customFormat="1" ht="50" customHeight="1" x14ac:dyDescent="0.2">
      <c r="A270" s="116">
        <v>268</v>
      </c>
      <c r="B270" s="108"/>
      <c r="C270" s="108" t="s">
        <v>309</v>
      </c>
      <c r="D270" s="108" t="s">
        <v>131</v>
      </c>
      <c r="E270" s="108">
        <v>2</v>
      </c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10" t="e">
        <f t="shared" si="135"/>
        <v>#NUM!</v>
      </c>
      <c r="V270" s="110" t="e">
        <f t="shared" si="136"/>
        <v>#NUM!</v>
      </c>
      <c r="W270" s="110" t="e">
        <f t="shared" si="137"/>
        <v>#NUM!</v>
      </c>
      <c r="X270" s="110" t="e">
        <f t="shared" si="138"/>
        <v>#NUM!</v>
      </c>
      <c r="Y270" s="110" t="e">
        <f t="shared" si="139"/>
        <v>#NUM!</v>
      </c>
      <c r="Z270" s="110" t="e">
        <f t="shared" si="140"/>
        <v>#NUM!</v>
      </c>
      <c r="AA270" s="110" t="e">
        <f t="shared" si="141"/>
        <v>#NUM!</v>
      </c>
      <c r="AB270" s="103" t="e">
        <f t="shared" si="142"/>
        <v>#NUM!</v>
      </c>
      <c r="AC270" s="103" t="e">
        <f t="shared" si="143"/>
        <v>#NUM!</v>
      </c>
      <c r="AD270" s="103" t="e">
        <f t="shared" si="144"/>
        <v>#NUM!</v>
      </c>
      <c r="AE270" s="111" t="e">
        <f t="shared" si="145"/>
        <v>#NUM!</v>
      </c>
      <c r="AF270" s="104" t="e">
        <f t="shared" si="146"/>
        <v>#NUM!</v>
      </c>
      <c r="AG270" s="155">
        <f t="shared" si="151"/>
        <v>0</v>
      </c>
      <c r="AH270" s="105">
        <f t="shared" si="147"/>
        <v>0</v>
      </c>
      <c r="AI270" s="134">
        <v>75</v>
      </c>
      <c r="AJ270" s="133" t="b">
        <f t="shared" si="148"/>
        <v>1</v>
      </c>
      <c r="AK270" s="139" t="e">
        <f t="shared" si="149"/>
        <v>#NUM!</v>
      </c>
      <c r="AL270" s="112" t="e">
        <f t="shared" si="150"/>
        <v>#NUM!</v>
      </c>
    </row>
    <row r="271" spans="1:38" s="128" customFormat="1" ht="50" customHeight="1" x14ac:dyDescent="0.2">
      <c r="A271" s="116">
        <v>269</v>
      </c>
      <c r="B271" s="108"/>
      <c r="C271" s="108" t="s">
        <v>310</v>
      </c>
      <c r="D271" s="108" t="s">
        <v>131</v>
      </c>
      <c r="E271" s="108">
        <v>46</v>
      </c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10" t="e">
        <f t="shared" si="135"/>
        <v>#NUM!</v>
      </c>
      <c r="V271" s="110" t="e">
        <f t="shared" si="136"/>
        <v>#NUM!</v>
      </c>
      <c r="W271" s="110" t="e">
        <f t="shared" si="137"/>
        <v>#NUM!</v>
      </c>
      <c r="X271" s="110" t="e">
        <f t="shared" si="138"/>
        <v>#NUM!</v>
      </c>
      <c r="Y271" s="110" t="e">
        <f t="shared" si="139"/>
        <v>#NUM!</v>
      </c>
      <c r="Z271" s="110" t="e">
        <f t="shared" si="140"/>
        <v>#NUM!</v>
      </c>
      <c r="AA271" s="110" t="e">
        <f t="shared" si="141"/>
        <v>#NUM!</v>
      </c>
      <c r="AB271" s="103" t="e">
        <f t="shared" si="142"/>
        <v>#NUM!</v>
      </c>
      <c r="AC271" s="103" t="e">
        <f t="shared" si="143"/>
        <v>#NUM!</v>
      </c>
      <c r="AD271" s="103" t="e">
        <f t="shared" si="144"/>
        <v>#NUM!</v>
      </c>
      <c r="AE271" s="111" t="e">
        <f t="shared" si="145"/>
        <v>#NUM!</v>
      </c>
      <c r="AF271" s="104" t="e">
        <f t="shared" si="146"/>
        <v>#NUM!</v>
      </c>
      <c r="AG271" s="155">
        <f t="shared" si="151"/>
        <v>0</v>
      </c>
      <c r="AH271" s="105">
        <f t="shared" si="147"/>
        <v>0</v>
      </c>
      <c r="AI271" s="134">
        <v>75</v>
      </c>
      <c r="AJ271" s="133" t="b">
        <f t="shared" si="148"/>
        <v>1</v>
      </c>
      <c r="AK271" s="139" t="e">
        <f t="shared" si="149"/>
        <v>#NUM!</v>
      </c>
      <c r="AL271" s="112" t="e">
        <f t="shared" si="150"/>
        <v>#NUM!</v>
      </c>
    </row>
    <row r="272" spans="1:38" s="128" customFormat="1" ht="50" customHeight="1" x14ac:dyDescent="0.2">
      <c r="A272" s="116">
        <v>270</v>
      </c>
      <c r="B272" s="108"/>
      <c r="C272" s="108" t="s">
        <v>311</v>
      </c>
      <c r="D272" s="108" t="s">
        <v>131</v>
      </c>
      <c r="E272" s="108">
        <v>46</v>
      </c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10" t="e">
        <f t="shared" si="135"/>
        <v>#NUM!</v>
      </c>
      <c r="V272" s="110" t="e">
        <f t="shared" si="136"/>
        <v>#NUM!</v>
      </c>
      <c r="W272" s="110" t="e">
        <f t="shared" si="137"/>
        <v>#NUM!</v>
      </c>
      <c r="X272" s="110" t="e">
        <f t="shared" si="138"/>
        <v>#NUM!</v>
      </c>
      <c r="Y272" s="110" t="e">
        <f t="shared" si="139"/>
        <v>#NUM!</v>
      </c>
      <c r="Z272" s="110" t="e">
        <f t="shared" si="140"/>
        <v>#NUM!</v>
      </c>
      <c r="AA272" s="110" t="e">
        <f t="shared" si="141"/>
        <v>#NUM!</v>
      </c>
      <c r="AB272" s="103" t="e">
        <f t="shared" si="142"/>
        <v>#NUM!</v>
      </c>
      <c r="AC272" s="103" t="e">
        <f t="shared" si="143"/>
        <v>#NUM!</v>
      </c>
      <c r="AD272" s="103" t="e">
        <f t="shared" si="144"/>
        <v>#NUM!</v>
      </c>
      <c r="AE272" s="111" t="e">
        <f t="shared" si="145"/>
        <v>#NUM!</v>
      </c>
      <c r="AF272" s="104" t="e">
        <f t="shared" si="146"/>
        <v>#NUM!</v>
      </c>
      <c r="AG272" s="155">
        <f t="shared" si="151"/>
        <v>0</v>
      </c>
      <c r="AH272" s="105">
        <f t="shared" si="147"/>
        <v>0</v>
      </c>
      <c r="AI272" s="134">
        <v>75</v>
      </c>
      <c r="AJ272" s="133" t="b">
        <f t="shared" si="148"/>
        <v>1</v>
      </c>
      <c r="AK272" s="139" t="e">
        <f t="shared" si="149"/>
        <v>#NUM!</v>
      </c>
      <c r="AL272" s="112" t="e">
        <f t="shared" si="150"/>
        <v>#NUM!</v>
      </c>
    </row>
    <row r="273" spans="1:38" s="128" customFormat="1" ht="50" customHeight="1" x14ac:dyDescent="0.2">
      <c r="A273" s="116">
        <v>271</v>
      </c>
      <c r="B273" s="108"/>
      <c r="C273" s="108" t="s">
        <v>312</v>
      </c>
      <c r="D273" s="108" t="s">
        <v>131</v>
      </c>
      <c r="E273" s="108">
        <v>46</v>
      </c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10" t="e">
        <f t="shared" si="135"/>
        <v>#NUM!</v>
      </c>
      <c r="V273" s="110" t="e">
        <f t="shared" si="136"/>
        <v>#NUM!</v>
      </c>
      <c r="W273" s="110" t="e">
        <f t="shared" si="137"/>
        <v>#NUM!</v>
      </c>
      <c r="X273" s="110" t="e">
        <f t="shared" si="138"/>
        <v>#NUM!</v>
      </c>
      <c r="Y273" s="110" t="e">
        <f t="shared" si="139"/>
        <v>#NUM!</v>
      </c>
      <c r="Z273" s="110" t="e">
        <f t="shared" si="140"/>
        <v>#NUM!</v>
      </c>
      <c r="AA273" s="110" t="e">
        <f t="shared" si="141"/>
        <v>#NUM!</v>
      </c>
      <c r="AB273" s="103" t="e">
        <f t="shared" si="142"/>
        <v>#NUM!</v>
      </c>
      <c r="AC273" s="103" t="e">
        <f t="shared" si="143"/>
        <v>#NUM!</v>
      </c>
      <c r="AD273" s="103" t="e">
        <f t="shared" si="144"/>
        <v>#NUM!</v>
      </c>
      <c r="AE273" s="111" t="e">
        <f t="shared" si="145"/>
        <v>#NUM!</v>
      </c>
      <c r="AF273" s="104" t="e">
        <f t="shared" si="146"/>
        <v>#NUM!</v>
      </c>
      <c r="AG273" s="155">
        <f t="shared" si="151"/>
        <v>0</v>
      </c>
      <c r="AH273" s="105">
        <f t="shared" si="147"/>
        <v>0</v>
      </c>
      <c r="AI273" s="134">
        <v>75</v>
      </c>
      <c r="AJ273" s="133" t="b">
        <f t="shared" si="148"/>
        <v>1</v>
      </c>
      <c r="AK273" s="139" t="e">
        <f t="shared" si="149"/>
        <v>#NUM!</v>
      </c>
      <c r="AL273" s="112" t="e">
        <f t="shared" si="150"/>
        <v>#NUM!</v>
      </c>
    </row>
    <row r="274" spans="1:38" s="128" customFormat="1" ht="50" customHeight="1" x14ac:dyDescent="0.2">
      <c r="A274" s="116">
        <v>272</v>
      </c>
      <c r="B274" s="108"/>
      <c r="C274" s="108" t="s">
        <v>313</v>
      </c>
      <c r="D274" s="108" t="s">
        <v>131</v>
      </c>
      <c r="E274" s="108">
        <v>46</v>
      </c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10" t="e">
        <f t="shared" si="135"/>
        <v>#NUM!</v>
      </c>
      <c r="V274" s="110" t="e">
        <f t="shared" si="136"/>
        <v>#NUM!</v>
      </c>
      <c r="W274" s="110" t="e">
        <f t="shared" si="137"/>
        <v>#NUM!</v>
      </c>
      <c r="X274" s="110" t="e">
        <f t="shared" si="138"/>
        <v>#NUM!</v>
      </c>
      <c r="Y274" s="110" t="e">
        <f t="shared" si="139"/>
        <v>#NUM!</v>
      </c>
      <c r="Z274" s="110" t="e">
        <f t="shared" si="140"/>
        <v>#NUM!</v>
      </c>
      <c r="AA274" s="110" t="e">
        <f t="shared" si="141"/>
        <v>#NUM!</v>
      </c>
      <c r="AB274" s="103" t="e">
        <f t="shared" si="142"/>
        <v>#NUM!</v>
      </c>
      <c r="AC274" s="103" t="e">
        <f t="shared" si="143"/>
        <v>#NUM!</v>
      </c>
      <c r="AD274" s="103" t="e">
        <f t="shared" si="144"/>
        <v>#NUM!</v>
      </c>
      <c r="AE274" s="111" t="e">
        <f t="shared" si="145"/>
        <v>#NUM!</v>
      </c>
      <c r="AF274" s="104" t="e">
        <f t="shared" si="146"/>
        <v>#NUM!</v>
      </c>
      <c r="AG274" s="155">
        <f t="shared" si="151"/>
        <v>0</v>
      </c>
      <c r="AH274" s="105">
        <f t="shared" si="147"/>
        <v>0</v>
      </c>
      <c r="AI274" s="134">
        <v>75</v>
      </c>
      <c r="AJ274" s="133" t="b">
        <f t="shared" si="148"/>
        <v>1</v>
      </c>
      <c r="AK274" s="139" t="e">
        <f t="shared" si="149"/>
        <v>#NUM!</v>
      </c>
      <c r="AL274" s="112" t="e">
        <f t="shared" si="150"/>
        <v>#NUM!</v>
      </c>
    </row>
    <row r="275" spans="1:38" s="128" customFormat="1" ht="50" customHeight="1" x14ac:dyDescent="0.2">
      <c r="A275" s="116">
        <v>273</v>
      </c>
      <c r="B275" s="108"/>
      <c r="C275" s="108" t="s">
        <v>314</v>
      </c>
      <c r="D275" s="108" t="s">
        <v>131</v>
      </c>
      <c r="E275" s="108">
        <v>46</v>
      </c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10" t="e">
        <f t="shared" si="135"/>
        <v>#NUM!</v>
      </c>
      <c r="V275" s="110" t="e">
        <f t="shared" si="136"/>
        <v>#NUM!</v>
      </c>
      <c r="W275" s="110" t="e">
        <f t="shared" si="137"/>
        <v>#NUM!</v>
      </c>
      <c r="X275" s="110" t="e">
        <f t="shared" si="138"/>
        <v>#NUM!</v>
      </c>
      <c r="Y275" s="110" t="e">
        <f t="shared" si="139"/>
        <v>#NUM!</v>
      </c>
      <c r="Z275" s="110" t="e">
        <f t="shared" si="140"/>
        <v>#NUM!</v>
      </c>
      <c r="AA275" s="110" t="e">
        <f t="shared" si="141"/>
        <v>#NUM!</v>
      </c>
      <c r="AB275" s="103" t="e">
        <f t="shared" si="142"/>
        <v>#NUM!</v>
      </c>
      <c r="AC275" s="103" t="e">
        <f t="shared" si="143"/>
        <v>#NUM!</v>
      </c>
      <c r="AD275" s="103" t="e">
        <f t="shared" si="144"/>
        <v>#NUM!</v>
      </c>
      <c r="AE275" s="111" t="e">
        <f t="shared" si="145"/>
        <v>#NUM!</v>
      </c>
      <c r="AF275" s="104" t="e">
        <f t="shared" si="146"/>
        <v>#NUM!</v>
      </c>
      <c r="AG275" s="155">
        <f t="shared" si="151"/>
        <v>0</v>
      </c>
      <c r="AH275" s="105">
        <f t="shared" si="147"/>
        <v>0</v>
      </c>
      <c r="AI275" s="134">
        <v>75</v>
      </c>
      <c r="AJ275" s="133" t="b">
        <f t="shared" si="148"/>
        <v>1</v>
      </c>
      <c r="AK275" s="139" t="e">
        <f t="shared" si="149"/>
        <v>#NUM!</v>
      </c>
      <c r="AL275" s="112" t="e">
        <f t="shared" si="150"/>
        <v>#NUM!</v>
      </c>
    </row>
    <row r="276" spans="1:38" s="128" customFormat="1" ht="50" customHeight="1" x14ac:dyDescent="0.2">
      <c r="A276" s="116">
        <v>274</v>
      </c>
      <c r="B276" s="108"/>
      <c r="C276" s="108" t="s">
        <v>315</v>
      </c>
      <c r="D276" s="108" t="s">
        <v>131</v>
      </c>
      <c r="E276" s="108">
        <v>46</v>
      </c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10" t="e">
        <f t="shared" si="135"/>
        <v>#NUM!</v>
      </c>
      <c r="V276" s="110" t="e">
        <f t="shared" si="136"/>
        <v>#NUM!</v>
      </c>
      <c r="W276" s="110" t="e">
        <f t="shared" si="137"/>
        <v>#NUM!</v>
      </c>
      <c r="X276" s="110" t="e">
        <f t="shared" si="138"/>
        <v>#NUM!</v>
      </c>
      <c r="Y276" s="110" t="e">
        <f t="shared" si="139"/>
        <v>#NUM!</v>
      </c>
      <c r="Z276" s="110" t="e">
        <f t="shared" si="140"/>
        <v>#NUM!</v>
      </c>
      <c r="AA276" s="110" t="e">
        <f t="shared" si="141"/>
        <v>#NUM!</v>
      </c>
      <c r="AB276" s="103" t="e">
        <f t="shared" si="142"/>
        <v>#NUM!</v>
      </c>
      <c r="AC276" s="103" t="e">
        <f t="shared" si="143"/>
        <v>#NUM!</v>
      </c>
      <c r="AD276" s="103" t="e">
        <f t="shared" si="144"/>
        <v>#NUM!</v>
      </c>
      <c r="AE276" s="111" t="e">
        <f t="shared" si="145"/>
        <v>#NUM!</v>
      </c>
      <c r="AF276" s="104" t="e">
        <f t="shared" si="146"/>
        <v>#NUM!</v>
      </c>
      <c r="AG276" s="155">
        <f t="shared" si="151"/>
        <v>0</v>
      </c>
      <c r="AH276" s="105">
        <f t="shared" si="147"/>
        <v>0</v>
      </c>
      <c r="AI276" s="134">
        <v>75</v>
      </c>
      <c r="AJ276" s="133" t="b">
        <f t="shared" si="148"/>
        <v>1</v>
      </c>
      <c r="AK276" s="139" t="e">
        <f t="shared" si="149"/>
        <v>#NUM!</v>
      </c>
      <c r="AL276" s="112" t="e">
        <f t="shared" si="150"/>
        <v>#NUM!</v>
      </c>
    </row>
    <row r="277" spans="1:38" s="128" customFormat="1" ht="50" customHeight="1" x14ac:dyDescent="0.2">
      <c r="A277" s="116">
        <v>275</v>
      </c>
      <c r="B277" s="108"/>
      <c r="C277" s="108" t="s">
        <v>316</v>
      </c>
      <c r="D277" s="108" t="s">
        <v>131</v>
      </c>
      <c r="E277" s="108">
        <v>46</v>
      </c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10" t="e">
        <f t="shared" si="135"/>
        <v>#NUM!</v>
      </c>
      <c r="V277" s="110" t="e">
        <f t="shared" si="136"/>
        <v>#NUM!</v>
      </c>
      <c r="W277" s="110" t="e">
        <f t="shared" si="137"/>
        <v>#NUM!</v>
      </c>
      <c r="X277" s="110" t="e">
        <f t="shared" si="138"/>
        <v>#NUM!</v>
      </c>
      <c r="Y277" s="110" t="e">
        <f t="shared" si="139"/>
        <v>#NUM!</v>
      </c>
      <c r="Z277" s="110" t="e">
        <f t="shared" si="140"/>
        <v>#NUM!</v>
      </c>
      <c r="AA277" s="110" t="e">
        <f t="shared" si="141"/>
        <v>#NUM!</v>
      </c>
      <c r="AB277" s="103" t="e">
        <f t="shared" si="142"/>
        <v>#NUM!</v>
      </c>
      <c r="AC277" s="103" t="e">
        <f t="shared" si="143"/>
        <v>#NUM!</v>
      </c>
      <c r="AD277" s="103" t="e">
        <f t="shared" si="144"/>
        <v>#NUM!</v>
      </c>
      <c r="AE277" s="111" t="e">
        <f t="shared" si="145"/>
        <v>#NUM!</v>
      </c>
      <c r="AF277" s="104" t="e">
        <f t="shared" si="146"/>
        <v>#NUM!</v>
      </c>
      <c r="AG277" s="155">
        <f t="shared" si="151"/>
        <v>0</v>
      </c>
      <c r="AH277" s="105">
        <f t="shared" si="147"/>
        <v>0</v>
      </c>
      <c r="AI277" s="134">
        <v>75</v>
      </c>
      <c r="AJ277" s="133" t="b">
        <f t="shared" si="148"/>
        <v>1</v>
      </c>
      <c r="AK277" s="139" t="e">
        <f t="shared" si="149"/>
        <v>#NUM!</v>
      </c>
      <c r="AL277" s="112" t="e">
        <f t="shared" si="150"/>
        <v>#NUM!</v>
      </c>
    </row>
    <row r="278" spans="1:38" s="128" customFormat="1" ht="50" customHeight="1" x14ac:dyDescent="0.2">
      <c r="A278" s="116">
        <v>276</v>
      </c>
      <c r="B278" s="108"/>
      <c r="C278" s="108" t="s">
        <v>317</v>
      </c>
      <c r="D278" s="108" t="s">
        <v>131</v>
      </c>
      <c r="E278" s="108">
        <v>46</v>
      </c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10" t="e">
        <f t="shared" si="135"/>
        <v>#NUM!</v>
      </c>
      <c r="V278" s="110" t="e">
        <f t="shared" si="136"/>
        <v>#NUM!</v>
      </c>
      <c r="W278" s="110" t="e">
        <f t="shared" si="137"/>
        <v>#NUM!</v>
      </c>
      <c r="X278" s="110" t="e">
        <f t="shared" si="138"/>
        <v>#NUM!</v>
      </c>
      <c r="Y278" s="110" t="e">
        <f t="shared" si="139"/>
        <v>#NUM!</v>
      </c>
      <c r="Z278" s="110" t="e">
        <f t="shared" si="140"/>
        <v>#NUM!</v>
      </c>
      <c r="AA278" s="110" t="e">
        <f t="shared" si="141"/>
        <v>#NUM!</v>
      </c>
      <c r="AB278" s="103" t="e">
        <f t="shared" si="142"/>
        <v>#NUM!</v>
      </c>
      <c r="AC278" s="103" t="e">
        <f t="shared" si="143"/>
        <v>#NUM!</v>
      </c>
      <c r="AD278" s="103" t="e">
        <f t="shared" si="144"/>
        <v>#NUM!</v>
      </c>
      <c r="AE278" s="111" t="e">
        <f t="shared" si="145"/>
        <v>#NUM!</v>
      </c>
      <c r="AF278" s="104" t="e">
        <f t="shared" si="146"/>
        <v>#NUM!</v>
      </c>
      <c r="AG278" s="155">
        <f t="shared" si="151"/>
        <v>0</v>
      </c>
      <c r="AH278" s="105">
        <f t="shared" si="147"/>
        <v>0</v>
      </c>
      <c r="AI278" s="134">
        <v>75</v>
      </c>
      <c r="AJ278" s="133" t="b">
        <f t="shared" si="148"/>
        <v>1</v>
      </c>
      <c r="AK278" s="139" t="e">
        <f t="shared" si="149"/>
        <v>#NUM!</v>
      </c>
      <c r="AL278" s="112" t="e">
        <f t="shared" si="150"/>
        <v>#NUM!</v>
      </c>
    </row>
    <row r="279" spans="1:38" s="128" customFormat="1" ht="50" customHeight="1" x14ac:dyDescent="0.2">
      <c r="A279" s="116">
        <v>277</v>
      </c>
      <c r="B279" s="108"/>
      <c r="C279" s="108" t="s">
        <v>318</v>
      </c>
      <c r="D279" s="108" t="s">
        <v>131</v>
      </c>
      <c r="E279" s="108">
        <v>46</v>
      </c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10" t="e">
        <f t="shared" si="135"/>
        <v>#NUM!</v>
      </c>
      <c r="V279" s="110" t="e">
        <f t="shared" si="136"/>
        <v>#NUM!</v>
      </c>
      <c r="W279" s="110" t="e">
        <f t="shared" si="137"/>
        <v>#NUM!</v>
      </c>
      <c r="X279" s="110" t="e">
        <f t="shared" si="138"/>
        <v>#NUM!</v>
      </c>
      <c r="Y279" s="110" t="e">
        <f t="shared" si="139"/>
        <v>#NUM!</v>
      </c>
      <c r="Z279" s="110" t="e">
        <f t="shared" si="140"/>
        <v>#NUM!</v>
      </c>
      <c r="AA279" s="110" t="e">
        <f t="shared" si="141"/>
        <v>#NUM!</v>
      </c>
      <c r="AB279" s="103" t="e">
        <f t="shared" si="142"/>
        <v>#NUM!</v>
      </c>
      <c r="AC279" s="103" t="e">
        <f t="shared" si="143"/>
        <v>#NUM!</v>
      </c>
      <c r="AD279" s="103" t="e">
        <f t="shared" si="144"/>
        <v>#NUM!</v>
      </c>
      <c r="AE279" s="111" t="e">
        <f t="shared" si="145"/>
        <v>#NUM!</v>
      </c>
      <c r="AF279" s="104" t="e">
        <f t="shared" si="146"/>
        <v>#NUM!</v>
      </c>
      <c r="AG279" s="155">
        <f t="shared" si="151"/>
        <v>0</v>
      </c>
      <c r="AH279" s="105">
        <f t="shared" si="147"/>
        <v>0</v>
      </c>
      <c r="AI279" s="134">
        <v>75</v>
      </c>
      <c r="AJ279" s="133" t="b">
        <f t="shared" si="148"/>
        <v>1</v>
      </c>
      <c r="AK279" s="139" t="e">
        <f t="shared" si="149"/>
        <v>#NUM!</v>
      </c>
      <c r="AL279" s="112" t="e">
        <f t="shared" si="150"/>
        <v>#NUM!</v>
      </c>
    </row>
    <row r="280" spans="1:38" s="128" customFormat="1" ht="50" customHeight="1" x14ac:dyDescent="0.2">
      <c r="A280" s="116">
        <v>278</v>
      </c>
      <c r="B280" s="108"/>
      <c r="C280" s="108" t="s">
        <v>319</v>
      </c>
      <c r="D280" s="108" t="s">
        <v>131</v>
      </c>
      <c r="E280" s="108">
        <v>46</v>
      </c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10" t="e">
        <f t="shared" si="135"/>
        <v>#NUM!</v>
      </c>
      <c r="V280" s="110" t="e">
        <f t="shared" si="136"/>
        <v>#NUM!</v>
      </c>
      <c r="W280" s="110" t="e">
        <f t="shared" si="137"/>
        <v>#NUM!</v>
      </c>
      <c r="X280" s="110" t="e">
        <f t="shared" si="138"/>
        <v>#NUM!</v>
      </c>
      <c r="Y280" s="110" t="e">
        <f t="shared" si="139"/>
        <v>#NUM!</v>
      </c>
      <c r="Z280" s="110" t="e">
        <f t="shared" si="140"/>
        <v>#NUM!</v>
      </c>
      <c r="AA280" s="110" t="e">
        <f t="shared" si="141"/>
        <v>#NUM!</v>
      </c>
      <c r="AB280" s="103" t="e">
        <f t="shared" si="142"/>
        <v>#NUM!</v>
      </c>
      <c r="AC280" s="103" t="e">
        <f t="shared" si="143"/>
        <v>#NUM!</v>
      </c>
      <c r="AD280" s="103" t="e">
        <f t="shared" si="144"/>
        <v>#NUM!</v>
      </c>
      <c r="AE280" s="111" t="e">
        <f t="shared" si="145"/>
        <v>#NUM!</v>
      </c>
      <c r="AF280" s="104" t="e">
        <f t="shared" si="146"/>
        <v>#NUM!</v>
      </c>
      <c r="AG280" s="155">
        <f t="shared" si="151"/>
        <v>0</v>
      </c>
      <c r="AH280" s="105">
        <f t="shared" si="147"/>
        <v>0</v>
      </c>
      <c r="AI280" s="134">
        <v>75</v>
      </c>
      <c r="AJ280" s="133" t="b">
        <f t="shared" si="148"/>
        <v>1</v>
      </c>
      <c r="AK280" s="139" t="e">
        <f t="shared" si="149"/>
        <v>#NUM!</v>
      </c>
      <c r="AL280" s="112" t="e">
        <f t="shared" si="150"/>
        <v>#NUM!</v>
      </c>
    </row>
    <row r="281" spans="1:38" s="128" customFormat="1" ht="50" customHeight="1" x14ac:dyDescent="0.2">
      <c r="A281" s="116">
        <v>279</v>
      </c>
      <c r="B281" s="108"/>
      <c r="C281" s="108" t="s">
        <v>320</v>
      </c>
      <c r="D281" s="108" t="s">
        <v>131</v>
      </c>
      <c r="E281" s="108">
        <v>46</v>
      </c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10" t="e">
        <f t="shared" si="135"/>
        <v>#NUM!</v>
      </c>
      <c r="V281" s="110" t="e">
        <f t="shared" si="136"/>
        <v>#NUM!</v>
      </c>
      <c r="W281" s="110" t="e">
        <f t="shared" si="137"/>
        <v>#NUM!</v>
      </c>
      <c r="X281" s="110" t="e">
        <f t="shared" si="138"/>
        <v>#NUM!</v>
      </c>
      <c r="Y281" s="110" t="e">
        <f t="shared" si="139"/>
        <v>#NUM!</v>
      </c>
      <c r="Z281" s="110" t="e">
        <f t="shared" si="140"/>
        <v>#NUM!</v>
      </c>
      <c r="AA281" s="110" t="e">
        <f t="shared" si="141"/>
        <v>#NUM!</v>
      </c>
      <c r="AB281" s="103" t="e">
        <f t="shared" si="142"/>
        <v>#NUM!</v>
      </c>
      <c r="AC281" s="103" t="e">
        <f t="shared" si="143"/>
        <v>#NUM!</v>
      </c>
      <c r="AD281" s="103" t="e">
        <f t="shared" si="144"/>
        <v>#NUM!</v>
      </c>
      <c r="AE281" s="111" t="e">
        <f t="shared" si="145"/>
        <v>#NUM!</v>
      </c>
      <c r="AF281" s="104" t="e">
        <f t="shared" si="146"/>
        <v>#NUM!</v>
      </c>
      <c r="AG281" s="155">
        <f t="shared" si="151"/>
        <v>0</v>
      </c>
      <c r="AH281" s="105">
        <f t="shared" si="147"/>
        <v>0</v>
      </c>
      <c r="AI281" s="134">
        <v>75</v>
      </c>
      <c r="AJ281" s="133" t="b">
        <f t="shared" si="148"/>
        <v>1</v>
      </c>
      <c r="AK281" s="139" t="e">
        <f t="shared" si="149"/>
        <v>#NUM!</v>
      </c>
      <c r="AL281" s="112" t="e">
        <f t="shared" si="150"/>
        <v>#NUM!</v>
      </c>
    </row>
    <row r="282" spans="1:38" s="128" customFormat="1" ht="50" customHeight="1" x14ac:dyDescent="0.2">
      <c r="A282" s="116">
        <v>280</v>
      </c>
      <c r="B282" s="108"/>
      <c r="C282" s="108" t="s">
        <v>321</v>
      </c>
      <c r="D282" s="108" t="s">
        <v>131</v>
      </c>
      <c r="E282" s="108">
        <v>2</v>
      </c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10" t="e">
        <f t="shared" si="135"/>
        <v>#NUM!</v>
      </c>
      <c r="V282" s="110" t="e">
        <f t="shared" si="136"/>
        <v>#NUM!</v>
      </c>
      <c r="W282" s="110" t="e">
        <f t="shared" si="137"/>
        <v>#NUM!</v>
      </c>
      <c r="X282" s="110" t="e">
        <f t="shared" si="138"/>
        <v>#NUM!</v>
      </c>
      <c r="Y282" s="110" t="e">
        <f t="shared" si="139"/>
        <v>#NUM!</v>
      </c>
      <c r="Z282" s="110" t="e">
        <f t="shared" si="140"/>
        <v>#NUM!</v>
      </c>
      <c r="AA282" s="110" t="e">
        <f t="shared" si="141"/>
        <v>#NUM!</v>
      </c>
      <c r="AB282" s="103" t="e">
        <f t="shared" si="142"/>
        <v>#NUM!</v>
      </c>
      <c r="AC282" s="103" t="e">
        <f t="shared" si="143"/>
        <v>#NUM!</v>
      </c>
      <c r="AD282" s="103" t="e">
        <f t="shared" si="144"/>
        <v>#NUM!</v>
      </c>
      <c r="AE282" s="111" t="e">
        <f t="shared" si="145"/>
        <v>#NUM!</v>
      </c>
      <c r="AF282" s="104" t="e">
        <f t="shared" si="146"/>
        <v>#NUM!</v>
      </c>
      <c r="AG282" s="155">
        <f t="shared" si="151"/>
        <v>0</v>
      </c>
      <c r="AH282" s="105">
        <f t="shared" si="147"/>
        <v>0</v>
      </c>
      <c r="AI282" s="134">
        <v>75</v>
      </c>
      <c r="AJ282" s="133" t="b">
        <f t="shared" si="148"/>
        <v>1</v>
      </c>
      <c r="AK282" s="139" t="e">
        <f t="shared" si="149"/>
        <v>#NUM!</v>
      </c>
      <c r="AL282" s="112" t="e">
        <f t="shared" si="150"/>
        <v>#NUM!</v>
      </c>
    </row>
    <row r="283" spans="1:38" s="128" customFormat="1" ht="50" customHeight="1" x14ac:dyDescent="0.2">
      <c r="A283" s="116">
        <v>281</v>
      </c>
      <c r="B283" s="108"/>
      <c r="C283" s="108" t="s">
        <v>322</v>
      </c>
      <c r="D283" s="108" t="s">
        <v>131</v>
      </c>
      <c r="E283" s="108">
        <v>2</v>
      </c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10" t="e">
        <f t="shared" si="135"/>
        <v>#NUM!</v>
      </c>
      <c r="V283" s="110" t="e">
        <f t="shared" si="136"/>
        <v>#NUM!</v>
      </c>
      <c r="W283" s="110" t="e">
        <f t="shared" si="137"/>
        <v>#NUM!</v>
      </c>
      <c r="X283" s="110" t="e">
        <f t="shared" si="138"/>
        <v>#NUM!</v>
      </c>
      <c r="Y283" s="110" t="e">
        <f t="shared" si="139"/>
        <v>#NUM!</v>
      </c>
      <c r="Z283" s="110" t="e">
        <f t="shared" si="140"/>
        <v>#NUM!</v>
      </c>
      <c r="AA283" s="110" t="e">
        <f t="shared" si="141"/>
        <v>#NUM!</v>
      </c>
      <c r="AB283" s="103" t="e">
        <f t="shared" si="142"/>
        <v>#NUM!</v>
      </c>
      <c r="AC283" s="103" t="e">
        <f t="shared" si="143"/>
        <v>#NUM!</v>
      </c>
      <c r="AD283" s="103" t="e">
        <f t="shared" si="144"/>
        <v>#NUM!</v>
      </c>
      <c r="AE283" s="111" t="e">
        <f t="shared" si="145"/>
        <v>#NUM!</v>
      </c>
      <c r="AF283" s="104" t="e">
        <f t="shared" si="146"/>
        <v>#NUM!</v>
      </c>
      <c r="AG283" s="155">
        <f t="shared" si="151"/>
        <v>0</v>
      </c>
      <c r="AH283" s="105">
        <f t="shared" si="147"/>
        <v>0</v>
      </c>
      <c r="AI283" s="134">
        <v>75</v>
      </c>
      <c r="AJ283" s="133" t="b">
        <f t="shared" si="148"/>
        <v>1</v>
      </c>
      <c r="AK283" s="139" t="e">
        <f t="shared" si="149"/>
        <v>#NUM!</v>
      </c>
      <c r="AL283" s="112" t="e">
        <f t="shared" si="150"/>
        <v>#NUM!</v>
      </c>
    </row>
    <row r="284" spans="1:38" s="128" customFormat="1" ht="50" customHeight="1" x14ac:dyDescent="0.2">
      <c r="A284" s="116">
        <v>282</v>
      </c>
      <c r="B284" s="108"/>
      <c r="C284" s="108" t="s">
        <v>323</v>
      </c>
      <c r="D284" s="108" t="s">
        <v>131</v>
      </c>
      <c r="E284" s="108">
        <v>2</v>
      </c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10" t="e">
        <f t="shared" si="135"/>
        <v>#NUM!</v>
      </c>
      <c r="V284" s="110" t="e">
        <f t="shared" si="136"/>
        <v>#NUM!</v>
      </c>
      <c r="W284" s="110" t="e">
        <f t="shared" si="137"/>
        <v>#NUM!</v>
      </c>
      <c r="X284" s="110" t="e">
        <f t="shared" si="138"/>
        <v>#NUM!</v>
      </c>
      <c r="Y284" s="110" t="e">
        <f t="shared" si="139"/>
        <v>#NUM!</v>
      </c>
      <c r="Z284" s="110" t="e">
        <f t="shared" si="140"/>
        <v>#NUM!</v>
      </c>
      <c r="AA284" s="110" t="e">
        <f t="shared" si="141"/>
        <v>#NUM!</v>
      </c>
      <c r="AB284" s="103" t="e">
        <f t="shared" si="142"/>
        <v>#NUM!</v>
      </c>
      <c r="AC284" s="103" t="e">
        <f t="shared" si="143"/>
        <v>#NUM!</v>
      </c>
      <c r="AD284" s="103" t="e">
        <f t="shared" si="144"/>
        <v>#NUM!</v>
      </c>
      <c r="AE284" s="111" t="e">
        <f t="shared" si="145"/>
        <v>#NUM!</v>
      </c>
      <c r="AF284" s="104" t="e">
        <f t="shared" si="146"/>
        <v>#NUM!</v>
      </c>
      <c r="AG284" s="155">
        <f t="shared" si="151"/>
        <v>0</v>
      </c>
      <c r="AH284" s="105">
        <f t="shared" si="147"/>
        <v>0</v>
      </c>
      <c r="AI284" s="134">
        <v>75</v>
      </c>
      <c r="AJ284" s="133" t="b">
        <f t="shared" si="148"/>
        <v>1</v>
      </c>
      <c r="AK284" s="139" t="e">
        <f t="shared" si="149"/>
        <v>#NUM!</v>
      </c>
      <c r="AL284" s="112" t="e">
        <f t="shared" si="150"/>
        <v>#NUM!</v>
      </c>
    </row>
    <row r="285" spans="1:38" s="128" customFormat="1" ht="50" customHeight="1" x14ac:dyDescent="0.2">
      <c r="A285" s="116">
        <v>283</v>
      </c>
      <c r="B285" s="108"/>
      <c r="C285" s="108" t="s">
        <v>324</v>
      </c>
      <c r="D285" s="108" t="s">
        <v>131</v>
      </c>
      <c r="E285" s="108">
        <v>2</v>
      </c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10" t="e">
        <f t="shared" si="135"/>
        <v>#NUM!</v>
      </c>
      <c r="V285" s="110" t="e">
        <f t="shared" si="136"/>
        <v>#NUM!</v>
      </c>
      <c r="W285" s="110" t="e">
        <f t="shared" si="137"/>
        <v>#NUM!</v>
      </c>
      <c r="X285" s="110" t="e">
        <f t="shared" si="138"/>
        <v>#NUM!</v>
      </c>
      <c r="Y285" s="110" t="e">
        <f t="shared" si="139"/>
        <v>#NUM!</v>
      </c>
      <c r="Z285" s="110" t="e">
        <f t="shared" si="140"/>
        <v>#NUM!</v>
      </c>
      <c r="AA285" s="110" t="e">
        <f t="shared" si="141"/>
        <v>#NUM!</v>
      </c>
      <c r="AB285" s="103" t="e">
        <f t="shared" si="142"/>
        <v>#NUM!</v>
      </c>
      <c r="AC285" s="103" t="e">
        <f t="shared" si="143"/>
        <v>#NUM!</v>
      </c>
      <c r="AD285" s="103" t="e">
        <f t="shared" si="144"/>
        <v>#NUM!</v>
      </c>
      <c r="AE285" s="111" t="e">
        <f t="shared" si="145"/>
        <v>#NUM!</v>
      </c>
      <c r="AF285" s="104" t="e">
        <f t="shared" si="146"/>
        <v>#NUM!</v>
      </c>
      <c r="AG285" s="155">
        <f t="shared" si="151"/>
        <v>0</v>
      </c>
      <c r="AH285" s="105">
        <f t="shared" si="147"/>
        <v>0</v>
      </c>
      <c r="AI285" s="134">
        <v>75</v>
      </c>
      <c r="AJ285" s="133" t="b">
        <f t="shared" si="148"/>
        <v>1</v>
      </c>
      <c r="AK285" s="139" t="e">
        <f t="shared" si="149"/>
        <v>#NUM!</v>
      </c>
      <c r="AL285" s="112" t="e">
        <f t="shared" si="150"/>
        <v>#NUM!</v>
      </c>
    </row>
    <row r="286" spans="1:38" s="128" customFormat="1" ht="50" customHeight="1" x14ac:dyDescent="0.2">
      <c r="A286" s="116">
        <v>284</v>
      </c>
      <c r="B286" s="108"/>
      <c r="C286" s="108" t="s">
        <v>325</v>
      </c>
      <c r="D286" s="108" t="s">
        <v>131</v>
      </c>
      <c r="E286" s="108">
        <v>2</v>
      </c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10" t="e">
        <f t="shared" si="135"/>
        <v>#NUM!</v>
      </c>
      <c r="V286" s="110" t="e">
        <f t="shared" si="136"/>
        <v>#NUM!</v>
      </c>
      <c r="W286" s="110" t="e">
        <f t="shared" si="137"/>
        <v>#NUM!</v>
      </c>
      <c r="X286" s="110" t="e">
        <f t="shared" si="138"/>
        <v>#NUM!</v>
      </c>
      <c r="Y286" s="110" t="e">
        <f t="shared" si="139"/>
        <v>#NUM!</v>
      </c>
      <c r="Z286" s="110" t="e">
        <f t="shared" si="140"/>
        <v>#NUM!</v>
      </c>
      <c r="AA286" s="110" t="e">
        <f t="shared" si="141"/>
        <v>#NUM!</v>
      </c>
      <c r="AB286" s="103" t="e">
        <f t="shared" si="142"/>
        <v>#NUM!</v>
      </c>
      <c r="AC286" s="103" t="e">
        <f t="shared" si="143"/>
        <v>#NUM!</v>
      </c>
      <c r="AD286" s="103" t="e">
        <f t="shared" si="144"/>
        <v>#NUM!</v>
      </c>
      <c r="AE286" s="111" t="e">
        <f t="shared" si="145"/>
        <v>#NUM!</v>
      </c>
      <c r="AF286" s="104" t="e">
        <f t="shared" si="146"/>
        <v>#NUM!</v>
      </c>
      <c r="AG286" s="155">
        <f t="shared" si="151"/>
        <v>0</v>
      </c>
      <c r="AH286" s="105">
        <f t="shared" si="147"/>
        <v>0</v>
      </c>
      <c r="AI286" s="134">
        <v>75</v>
      </c>
      <c r="AJ286" s="133" t="b">
        <f t="shared" si="148"/>
        <v>1</v>
      </c>
      <c r="AK286" s="139" t="e">
        <f t="shared" si="149"/>
        <v>#NUM!</v>
      </c>
      <c r="AL286" s="112" t="e">
        <f t="shared" si="150"/>
        <v>#NUM!</v>
      </c>
    </row>
    <row r="287" spans="1:38" s="128" customFormat="1" ht="50" customHeight="1" x14ac:dyDescent="0.2">
      <c r="A287" s="116">
        <v>285</v>
      </c>
      <c r="B287" s="108"/>
      <c r="C287" s="108" t="s">
        <v>327</v>
      </c>
      <c r="D287" s="108" t="s">
        <v>131</v>
      </c>
      <c r="E287" s="108">
        <v>2</v>
      </c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10" t="e">
        <f t="shared" ref="U287:U305" si="152">IF(AND($AC287&lt;=J287,J287&lt;=$AD287),J287)</f>
        <v>#NUM!</v>
      </c>
      <c r="V287" s="110" t="e">
        <f t="shared" ref="V287:V305" si="153">IF(AND($AC287&lt;=K287,K287&lt;=$AD287),K287)</f>
        <v>#NUM!</v>
      </c>
      <c r="W287" s="110" t="e">
        <f t="shared" ref="W287:W305" si="154">IF(AND($AC287&lt;=L287,L287&lt;=$AD287),L287)</f>
        <v>#NUM!</v>
      </c>
      <c r="X287" s="110" t="e">
        <f t="shared" ref="X287:X305" si="155">IF(AND($AC287&lt;=M287,M287&lt;=$AD287),M287)</f>
        <v>#NUM!</v>
      </c>
      <c r="Y287" s="110" t="e">
        <f t="shared" ref="Y287:Y305" si="156">IF(AND($AC287&lt;=N287,N287&lt;=$AD287),N287)</f>
        <v>#NUM!</v>
      </c>
      <c r="Z287" s="110" t="e">
        <f t="shared" ref="Z287:Z305" si="157">IF(AND($AC287&lt;=O287,O287&lt;=$AD287),O287)</f>
        <v>#NUM!</v>
      </c>
      <c r="AA287" s="110" t="e">
        <f t="shared" ref="AA287:AA305" si="158">IF(AND($AC287&lt;=P287,P287&lt;=$AD287),P287)</f>
        <v>#NUM!</v>
      </c>
      <c r="AB287" s="103" t="e">
        <f t="shared" ref="AB287:AB305" si="159">MEDIAN(F287:P287)</f>
        <v>#NUM!</v>
      </c>
      <c r="AC287" s="103" t="e">
        <f t="shared" ref="AC287:AC305" si="160">0.5*AB287</f>
        <v>#NUM!</v>
      </c>
      <c r="AD287" s="103" t="e">
        <f t="shared" ref="AD287:AD305" si="161">1.5*AB287</f>
        <v>#NUM!</v>
      </c>
      <c r="AE287" s="111" t="e">
        <f t="shared" ref="AE287:AE305" si="162">MEDIAN(Q287:AA287)</f>
        <v>#NUM!</v>
      </c>
      <c r="AF287" s="104" t="e">
        <f t="shared" ref="AF287:AF305" si="163">AVERAGE(Q287:AA287)</f>
        <v>#NUM!</v>
      </c>
      <c r="AG287" s="155">
        <f t="shared" si="151"/>
        <v>0</v>
      </c>
      <c r="AH287" s="105">
        <f t="shared" ref="AH287:AH305" si="164">(AG287*E287)</f>
        <v>0</v>
      </c>
      <c r="AI287" s="134">
        <v>75</v>
      </c>
      <c r="AJ287" s="133" t="b">
        <f t="shared" ref="AJ287:AJ305" si="165">AG287=F287</f>
        <v>1</v>
      </c>
      <c r="AK287" s="139" t="e">
        <f t="shared" ref="AK287:AK305" si="166">F287-MIN(AE287,AF287)</f>
        <v>#NUM!</v>
      </c>
      <c r="AL287" s="112" t="e">
        <f t="shared" ref="AL287:AL305" si="167">AK287/MIN(AE287:AF287)</f>
        <v>#NUM!</v>
      </c>
    </row>
    <row r="288" spans="1:38" s="128" customFormat="1" ht="50" customHeight="1" x14ac:dyDescent="0.2">
      <c r="A288" s="116">
        <v>286</v>
      </c>
      <c r="B288" s="108"/>
      <c r="C288" s="108" t="s">
        <v>326</v>
      </c>
      <c r="D288" s="108" t="s">
        <v>131</v>
      </c>
      <c r="E288" s="108">
        <v>2</v>
      </c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10" t="e">
        <f t="shared" si="152"/>
        <v>#NUM!</v>
      </c>
      <c r="V288" s="110" t="e">
        <f t="shared" si="153"/>
        <v>#NUM!</v>
      </c>
      <c r="W288" s="110" t="e">
        <f t="shared" si="154"/>
        <v>#NUM!</v>
      </c>
      <c r="X288" s="110" t="e">
        <f t="shared" si="155"/>
        <v>#NUM!</v>
      </c>
      <c r="Y288" s="110" t="e">
        <f t="shared" si="156"/>
        <v>#NUM!</v>
      </c>
      <c r="Z288" s="110" t="e">
        <f t="shared" si="157"/>
        <v>#NUM!</v>
      </c>
      <c r="AA288" s="110" t="e">
        <f t="shared" si="158"/>
        <v>#NUM!</v>
      </c>
      <c r="AB288" s="103" t="e">
        <f t="shared" si="159"/>
        <v>#NUM!</v>
      </c>
      <c r="AC288" s="103" t="e">
        <f t="shared" si="160"/>
        <v>#NUM!</v>
      </c>
      <c r="AD288" s="103" t="e">
        <f t="shared" si="161"/>
        <v>#NUM!</v>
      </c>
      <c r="AE288" s="111" t="e">
        <f t="shared" si="162"/>
        <v>#NUM!</v>
      </c>
      <c r="AF288" s="104" t="e">
        <f t="shared" si="163"/>
        <v>#NUM!</v>
      </c>
      <c r="AG288" s="155">
        <f t="shared" si="151"/>
        <v>0</v>
      </c>
      <c r="AH288" s="105">
        <f t="shared" si="164"/>
        <v>0</v>
      </c>
      <c r="AI288" s="134">
        <v>75</v>
      </c>
      <c r="AJ288" s="133" t="b">
        <f t="shared" si="165"/>
        <v>1</v>
      </c>
      <c r="AK288" s="139" t="e">
        <f t="shared" si="166"/>
        <v>#NUM!</v>
      </c>
      <c r="AL288" s="112" t="e">
        <f t="shared" si="167"/>
        <v>#NUM!</v>
      </c>
    </row>
    <row r="289" spans="1:38" s="128" customFormat="1" ht="50" customHeight="1" x14ac:dyDescent="0.2">
      <c r="A289" s="116">
        <v>287</v>
      </c>
      <c r="B289" s="108"/>
      <c r="C289" s="108" t="s">
        <v>328</v>
      </c>
      <c r="D289" s="108" t="s">
        <v>131</v>
      </c>
      <c r="E289" s="108">
        <v>2</v>
      </c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10"/>
      <c r="R289" s="110"/>
      <c r="S289" s="110"/>
      <c r="T289" s="110"/>
      <c r="U289" s="110" t="e">
        <f t="shared" si="152"/>
        <v>#NUM!</v>
      </c>
      <c r="V289" s="110" t="e">
        <f t="shared" si="153"/>
        <v>#NUM!</v>
      </c>
      <c r="W289" s="110" t="e">
        <f t="shared" si="154"/>
        <v>#NUM!</v>
      </c>
      <c r="X289" s="110" t="e">
        <f t="shared" si="155"/>
        <v>#NUM!</v>
      </c>
      <c r="Y289" s="110" t="e">
        <f t="shared" si="156"/>
        <v>#NUM!</v>
      </c>
      <c r="Z289" s="110" t="e">
        <f t="shared" si="157"/>
        <v>#NUM!</v>
      </c>
      <c r="AA289" s="110" t="e">
        <f t="shared" si="158"/>
        <v>#NUM!</v>
      </c>
      <c r="AB289" s="103" t="e">
        <f t="shared" si="159"/>
        <v>#NUM!</v>
      </c>
      <c r="AC289" s="103" t="e">
        <f t="shared" si="160"/>
        <v>#NUM!</v>
      </c>
      <c r="AD289" s="103" t="e">
        <f t="shared" si="161"/>
        <v>#NUM!</v>
      </c>
      <c r="AE289" s="111" t="e">
        <f t="shared" si="162"/>
        <v>#NUM!</v>
      </c>
      <c r="AF289" s="104" t="e">
        <f t="shared" si="163"/>
        <v>#NUM!</v>
      </c>
      <c r="AG289" s="155">
        <f t="shared" si="151"/>
        <v>0</v>
      </c>
      <c r="AH289" s="105">
        <f t="shared" si="164"/>
        <v>0</v>
      </c>
      <c r="AI289" s="134">
        <v>75</v>
      </c>
      <c r="AJ289" s="133" t="b">
        <f t="shared" si="165"/>
        <v>1</v>
      </c>
      <c r="AK289" s="139" t="e">
        <f t="shared" si="166"/>
        <v>#NUM!</v>
      </c>
      <c r="AL289" s="112" t="e">
        <f t="shared" si="167"/>
        <v>#NUM!</v>
      </c>
    </row>
    <row r="290" spans="1:38" s="128" customFormat="1" ht="50" customHeight="1" x14ac:dyDescent="0.2">
      <c r="A290" s="116">
        <v>288</v>
      </c>
      <c r="B290" s="108"/>
      <c r="C290" s="108" t="s">
        <v>329</v>
      </c>
      <c r="D290" s="108" t="s">
        <v>131</v>
      </c>
      <c r="E290" s="108">
        <v>2</v>
      </c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10"/>
      <c r="R290" s="110"/>
      <c r="S290" s="110"/>
      <c r="T290" s="110"/>
      <c r="U290" s="110" t="e">
        <f t="shared" si="152"/>
        <v>#NUM!</v>
      </c>
      <c r="V290" s="110" t="e">
        <f t="shared" si="153"/>
        <v>#NUM!</v>
      </c>
      <c r="W290" s="110" t="e">
        <f t="shared" si="154"/>
        <v>#NUM!</v>
      </c>
      <c r="X290" s="110" t="e">
        <f t="shared" si="155"/>
        <v>#NUM!</v>
      </c>
      <c r="Y290" s="110" t="e">
        <f t="shared" si="156"/>
        <v>#NUM!</v>
      </c>
      <c r="Z290" s="110" t="e">
        <f t="shared" si="157"/>
        <v>#NUM!</v>
      </c>
      <c r="AA290" s="110" t="e">
        <f t="shared" si="158"/>
        <v>#NUM!</v>
      </c>
      <c r="AB290" s="103" t="e">
        <f t="shared" si="159"/>
        <v>#NUM!</v>
      </c>
      <c r="AC290" s="103" t="e">
        <f t="shared" si="160"/>
        <v>#NUM!</v>
      </c>
      <c r="AD290" s="103" t="e">
        <f t="shared" si="161"/>
        <v>#NUM!</v>
      </c>
      <c r="AE290" s="111" t="e">
        <f t="shared" si="162"/>
        <v>#NUM!</v>
      </c>
      <c r="AF290" s="104" t="e">
        <f t="shared" si="163"/>
        <v>#NUM!</v>
      </c>
      <c r="AG290" s="155">
        <f t="shared" si="151"/>
        <v>0</v>
      </c>
      <c r="AH290" s="105">
        <f t="shared" si="164"/>
        <v>0</v>
      </c>
      <c r="AI290" s="134">
        <v>75</v>
      </c>
      <c r="AJ290" s="133" t="b">
        <f t="shared" si="165"/>
        <v>1</v>
      </c>
      <c r="AK290" s="139" t="e">
        <f t="shared" si="166"/>
        <v>#NUM!</v>
      </c>
      <c r="AL290" s="112" t="e">
        <f t="shared" si="167"/>
        <v>#NUM!</v>
      </c>
    </row>
    <row r="291" spans="1:38" s="128" customFormat="1" ht="50" customHeight="1" x14ac:dyDescent="0.2">
      <c r="A291" s="116">
        <v>289</v>
      </c>
      <c r="B291" s="108"/>
      <c r="C291" s="108" t="s">
        <v>330</v>
      </c>
      <c r="D291" s="108" t="s">
        <v>131</v>
      </c>
      <c r="E291" s="108">
        <v>2</v>
      </c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10"/>
      <c r="R291" s="110"/>
      <c r="S291" s="110"/>
      <c r="T291" s="110"/>
      <c r="U291" s="110" t="e">
        <f t="shared" si="152"/>
        <v>#NUM!</v>
      </c>
      <c r="V291" s="110" t="e">
        <f t="shared" si="153"/>
        <v>#NUM!</v>
      </c>
      <c r="W291" s="110" t="e">
        <f t="shared" si="154"/>
        <v>#NUM!</v>
      </c>
      <c r="X291" s="110" t="e">
        <f t="shared" si="155"/>
        <v>#NUM!</v>
      </c>
      <c r="Y291" s="110" t="e">
        <f t="shared" si="156"/>
        <v>#NUM!</v>
      </c>
      <c r="Z291" s="110" t="e">
        <f t="shared" si="157"/>
        <v>#NUM!</v>
      </c>
      <c r="AA291" s="110" t="e">
        <f t="shared" si="158"/>
        <v>#NUM!</v>
      </c>
      <c r="AB291" s="103" t="e">
        <f t="shared" si="159"/>
        <v>#NUM!</v>
      </c>
      <c r="AC291" s="103" t="e">
        <f t="shared" si="160"/>
        <v>#NUM!</v>
      </c>
      <c r="AD291" s="103" t="e">
        <f t="shared" si="161"/>
        <v>#NUM!</v>
      </c>
      <c r="AE291" s="111" t="e">
        <f t="shared" si="162"/>
        <v>#NUM!</v>
      </c>
      <c r="AF291" s="104" t="e">
        <f t="shared" si="163"/>
        <v>#NUM!</v>
      </c>
      <c r="AG291" s="155">
        <f t="shared" si="151"/>
        <v>0</v>
      </c>
      <c r="AH291" s="105">
        <f t="shared" si="164"/>
        <v>0</v>
      </c>
      <c r="AI291" s="134">
        <v>75</v>
      </c>
      <c r="AJ291" s="133" t="b">
        <f t="shared" si="165"/>
        <v>1</v>
      </c>
      <c r="AK291" s="139" t="e">
        <f t="shared" si="166"/>
        <v>#NUM!</v>
      </c>
      <c r="AL291" s="112" t="e">
        <f t="shared" si="167"/>
        <v>#NUM!</v>
      </c>
    </row>
    <row r="292" spans="1:38" s="128" customFormat="1" ht="50" customHeight="1" x14ac:dyDescent="0.2">
      <c r="A292" s="116">
        <v>290</v>
      </c>
      <c r="B292" s="108"/>
      <c r="C292" s="108" t="s">
        <v>331</v>
      </c>
      <c r="D292" s="108" t="s">
        <v>131</v>
      </c>
      <c r="E292" s="108">
        <v>2</v>
      </c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10"/>
      <c r="R292" s="110"/>
      <c r="S292" s="110"/>
      <c r="T292" s="110"/>
      <c r="U292" s="110" t="e">
        <f t="shared" si="152"/>
        <v>#NUM!</v>
      </c>
      <c r="V292" s="110" t="e">
        <f t="shared" si="153"/>
        <v>#NUM!</v>
      </c>
      <c r="W292" s="110" t="e">
        <f t="shared" si="154"/>
        <v>#NUM!</v>
      </c>
      <c r="X292" s="110" t="e">
        <f t="shared" si="155"/>
        <v>#NUM!</v>
      </c>
      <c r="Y292" s="110" t="e">
        <f t="shared" si="156"/>
        <v>#NUM!</v>
      </c>
      <c r="Z292" s="110" t="e">
        <f t="shared" si="157"/>
        <v>#NUM!</v>
      </c>
      <c r="AA292" s="110" t="e">
        <f t="shared" si="158"/>
        <v>#NUM!</v>
      </c>
      <c r="AB292" s="103" t="e">
        <f t="shared" si="159"/>
        <v>#NUM!</v>
      </c>
      <c r="AC292" s="103" t="e">
        <f t="shared" si="160"/>
        <v>#NUM!</v>
      </c>
      <c r="AD292" s="103" t="e">
        <f t="shared" si="161"/>
        <v>#NUM!</v>
      </c>
      <c r="AE292" s="111" t="e">
        <f t="shared" si="162"/>
        <v>#NUM!</v>
      </c>
      <c r="AF292" s="104" t="e">
        <f t="shared" si="163"/>
        <v>#NUM!</v>
      </c>
      <c r="AG292" s="155">
        <f t="shared" si="151"/>
        <v>0</v>
      </c>
      <c r="AH292" s="105">
        <f t="shared" si="164"/>
        <v>0</v>
      </c>
      <c r="AI292" s="134">
        <v>75</v>
      </c>
      <c r="AJ292" s="133" t="b">
        <f t="shared" si="165"/>
        <v>1</v>
      </c>
      <c r="AK292" s="139" t="e">
        <f t="shared" si="166"/>
        <v>#NUM!</v>
      </c>
      <c r="AL292" s="112" t="e">
        <f t="shared" si="167"/>
        <v>#NUM!</v>
      </c>
    </row>
    <row r="293" spans="1:38" s="128" customFormat="1" ht="50" customHeight="1" x14ac:dyDescent="0.2">
      <c r="A293" s="116">
        <v>291</v>
      </c>
      <c r="B293" s="108"/>
      <c r="C293" s="108" t="s">
        <v>332</v>
      </c>
      <c r="D293" s="108" t="s">
        <v>131</v>
      </c>
      <c r="E293" s="108">
        <v>2</v>
      </c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10"/>
      <c r="R293" s="110"/>
      <c r="S293" s="110"/>
      <c r="T293" s="110"/>
      <c r="U293" s="110" t="e">
        <f t="shared" si="152"/>
        <v>#NUM!</v>
      </c>
      <c r="V293" s="110" t="e">
        <f t="shared" si="153"/>
        <v>#NUM!</v>
      </c>
      <c r="W293" s="110" t="e">
        <f t="shared" si="154"/>
        <v>#NUM!</v>
      </c>
      <c r="X293" s="110" t="e">
        <f t="shared" si="155"/>
        <v>#NUM!</v>
      </c>
      <c r="Y293" s="110" t="e">
        <f t="shared" si="156"/>
        <v>#NUM!</v>
      </c>
      <c r="Z293" s="110" t="e">
        <f t="shared" si="157"/>
        <v>#NUM!</v>
      </c>
      <c r="AA293" s="110" t="e">
        <f t="shared" si="158"/>
        <v>#NUM!</v>
      </c>
      <c r="AB293" s="103" t="e">
        <f t="shared" si="159"/>
        <v>#NUM!</v>
      </c>
      <c r="AC293" s="103" t="e">
        <f t="shared" si="160"/>
        <v>#NUM!</v>
      </c>
      <c r="AD293" s="103" t="e">
        <f t="shared" si="161"/>
        <v>#NUM!</v>
      </c>
      <c r="AE293" s="111" t="e">
        <f t="shared" si="162"/>
        <v>#NUM!</v>
      </c>
      <c r="AF293" s="104" t="e">
        <f t="shared" si="163"/>
        <v>#NUM!</v>
      </c>
      <c r="AG293" s="155">
        <f t="shared" si="151"/>
        <v>0</v>
      </c>
      <c r="AH293" s="105">
        <f t="shared" si="164"/>
        <v>0</v>
      </c>
      <c r="AI293" s="134">
        <v>75</v>
      </c>
      <c r="AJ293" s="133" t="b">
        <f t="shared" si="165"/>
        <v>1</v>
      </c>
      <c r="AK293" s="139" t="e">
        <f t="shared" si="166"/>
        <v>#NUM!</v>
      </c>
      <c r="AL293" s="112" t="e">
        <f t="shared" si="167"/>
        <v>#NUM!</v>
      </c>
    </row>
    <row r="294" spans="1:38" s="128" customFormat="1" ht="50" customHeight="1" x14ac:dyDescent="0.2">
      <c r="A294" s="116">
        <v>292</v>
      </c>
      <c r="B294" s="108"/>
      <c r="C294" s="108" t="s">
        <v>333</v>
      </c>
      <c r="D294" s="108" t="s">
        <v>131</v>
      </c>
      <c r="E294" s="108">
        <v>2</v>
      </c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10"/>
      <c r="R294" s="110"/>
      <c r="S294" s="110"/>
      <c r="T294" s="110"/>
      <c r="U294" s="110" t="e">
        <f t="shared" si="152"/>
        <v>#NUM!</v>
      </c>
      <c r="V294" s="110" t="e">
        <f t="shared" si="153"/>
        <v>#NUM!</v>
      </c>
      <c r="W294" s="110" t="e">
        <f t="shared" si="154"/>
        <v>#NUM!</v>
      </c>
      <c r="X294" s="110" t="e">
        <f t="shared" si="155"/>
        <v>#NUM!</v>
      </c>
      <c r="Y294" s="110" t="e">
        <f t="shared" si="156"/>
        <v>#NUM!</v>
      </c>
      <c r="Z294" s="110" t="e">
        <f t="shared" si="157"/>
        <v>#NUM!</v>
      </c>
      <c r="AA294" s="110" t="e">
        <f t="shared" si="158"/>
        <v>#NUM!</v>
      </c>
      <c r="AB294" s="103" t="e">
        <f t="shared" si="159"/>
        <v>#NUM!</v>
      </c>
      <c r="AC294" s="103" t="e">
        <f t="shared" si="160"/>
        <v>#NUM!</v>
      </c>
      <c r="AD294" s="103" t="e">
        <f t="shared" si="161"/>
        <v>#NUM!</v>
      </c>
      <c r="AE294" s="111" t="e">
        <f t="shared" si="162"/>
        <v>#NUM!</v>
      </c>
      <c r="AF294" s="104" t="e">
        <f t="shared" si="163"/>
        <v>#NUM!</v>
      </c>
      <c r="AG294" s="155">
        <f t="shared" si="151"/>
        <v>0</v>
      </c>
      <c r="AH294" s="105">
        <f t="shared" si="164"/>
        <v>0</v>
      </c>
      <c r="AI294" s="134">
        <v>75</v>
      </c>
      <c r="AJ294" s="133" t="b">
        <f t="shared" si="165"/>
        <v>1</v>
      </c>
      <c r="AK294" s="139" t="e">
        <f t="shared" si="166"/>
        <v>#NUM!</v>
      </c>
      <c r="AL294" s="112" t="e">
        <f t="shared" si="167"/>
        <v>#NUM!</v>
      </c>
    </row>
    <row r="295" spans="1:38" s="128" customFormat="1" ht="50" customHeight="1" x14ac:dyDescent="0.2">
      <c r="A295" s="116">
        <v>293</v>
      </c>
      <c r="B295" s="108"/>
      <c r="C295" s="108" t="s">
        <v>334</v>
      </c>
      <c r="D295" s="108" t="s">
        <v>131</v>
      </c>
      <c r="E295" s="108">
        <v>2</v>
      </c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10"/>
      <c r="R295" s="110"/>
      <c r="S295" s="110"/>
      <c r="T295" s="110"/>
      <c r="U295" s="110" t="e">
        <f t="shared" si="152"/>
        <v>#NUM!</v>
      </c>
      <c r="V295" s="110" t="e">
        <f t="shared" si="153"/>
        <v>#NUM!</v>
      </c>
      <c r="W295" s="110" t="e">
        <f t="shared" si="154"/>
        <v>#NUM!</v>
      </c>
      <c r="X295" s="110" t="e">
        <f t="shared" si="155"/>
        <v>#NUM!</v>
      </c>
      <c r="Y295" s="110" t="e">
        <f t="shared" si="156"/>
        <v>#NUM!</v>
      </c>
      <c r="Z295" s="110" t="e">
        <f t="shared" si="157"/>
        <v>#NUM!</v>
      </c>
      <c r="AA295" s="110" t="e">
        <f t="shared" si="158"/>
        <v>#NUM!</v>
      </c>
      <c r="AB295" s="103" t="e">
        <f t="shared" si="159"/>
        <v>#NUM!</v>
      </c>
      <c r="AC295" s="103" t="e">
        <f t="shared" si="160"/>
        <v>#NUM!</v>
      </c>
      <c r="AD295" s="103" t="e">
        <f t="shared" si="161"/>
        <v>#NUM!</v>
      </c>
      <c r="AE295" s="111" t="e">
        <f t="shared" si="162"/>
        <v>#NUM!</v>
      </c>
      <c r="AF295" s="104" t="e">
        <f t="shared" si="163"/>
        <v>#NUM!</v>
      </c>
      <c r="AG295" s="155">
        <f t="shared" si="151"/>
        <v>0</v>
      </c>
      <c r="AH295" s="105">
        <f t="shared" si="164"/>
        <v>0</v>
      </c>
      <c r="AI295" s="134">
        <v>75</v>
      </c>
      <c r="AJ295" s="133" t="b">
        <f t="shared" si="165"/>
        <v>1</v>
      </c>
      <c r="AK295" s="139" t="e">
        <f t="shared" si="166"/>
        <v>#NUM!</v>
      </c>
      <c r="AL295" s="112" t="e">
        <f t="shared" si="167"/>
        <v>#NUM!</v>
      </c>
    </row>
    <row r="296" spans="1:38" s="128" customFormat="1" ht="50" customHeight="1" x14ac:dyDescent="0.2">
      <c r="A296" s="116">
        <v>294</v>
      </c>
      <c r="B296" s="108"/>
      <c r="C296" s="108" t="s">
        <v>335</v>
      </c>
      <c r="D296" s="108" t="s">
        <v>131</v>
      </c>
      <c r="E296" s="108">
        <v>2</v>
      </c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10"/>
      <c r="R296" s="110"/>
      <c r="S296" s="110"/>
      <c r="T296" s="110"/>
      <c r="U296" s="110" t="e">
        <f t="shared" si="152"/>
        <v>#NUM!</v>
      </c>
      <c r="V296" s="110" t="e">
        <f t="shared" si="153"/>
        <v>#NUM!</v>
      </c>
      <c r="W296" s="110" t="e">
        <f t="shared" si="154"/>
        <v>#NUM!</v>
      </c>
      <c r="X296" s="110" t="e">
        <f t="shared" si="155"/>
        <v>#NUM!</v>
      </c>
      <c r="Y296" s="110" t="e">
        <f t="shared" si="156"/>
        <v>#NUM!</v>
      </c>
      <c r="Z296" s="110" t="e">
        <f t="shared" si="157"/>
        <v>#NUM!</v>
      </c>
      <c r="AA296" s="110" t="e">
        <f t="shared" si="158"/>
        <v>#NUM!</v>
      </c>
      <c r="AB296" s="103" t="e">
        <f t="shared" si="159"/>
        <v>#NUM!</v>
      </c>
      <c r="AC296" s="103" t="e">
        <f t="shared" si="160"/>
        <v>#NUM!</v>
      </c>
      <c r="AD296" s="103" t="e">
        <f t="shared" si="161"/>
        <v>#NUM!</v>
      </c>
      <c r="AE296" s="111" t="e">
        <f t="shared" si="162"/>
        <v>#NUM!</v>
      </c>
      <c r="AF296" s="104" t="e">
        <f t="shared" si="163"/>
        <v>#NUM!</v>
      </c>
      <c r="AG296" s="155">
        <f t="shared" si="151"/>
        <v>0</v>
      </c>
      <c r="AH296" s="105">
        <f t="shared" si="164"/>
        <v>0</v>
      </c>
      <c r="AI296" s="134">
        <v>75</v>
      </c>
      <c r="AJ296" s="133" t="b">
        <f t="shared" si="165"/>
        <v>1</v>
      </c>
      <c r="AK296" s="139" t="e">
        <f t="shared" si="166"/>
        <v>#NUM!</v>
      </c>
      <c r="AL296" s="112" t="e">
        <f t="shared" si="167"/>
        <v>#NUM!</v>
      </c>
    </row>
    <row r="297" spans="1:38" s="128" customFormat="1" ht="50" customHeight="1" x14ac:dyDescent="0.2">
      <c r="A297" s="116">
        <v>295</v>
      </c>
      <c r="B297" s="108"/>
      <c r="C297" s="108" t="s">
        <v>336</v>
      </c>
      <c r="D297" s="108" t="s">
        <v>131</v>
      </c>
      <c r="E297" s="108">
        <v>2</v>
      </c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10"/>
      <c r="R297" s="110"/>
      <c r="S297" s="110"/>
      <c r="T297" s="110"/>
      <c r="U297" s="110" t="e">
        <f t="shared" si="152"/>
        <v>#NUM!</v>
      </c>
      <c r="V297" s="110" t="e">
        <f t="shared" si="153"/>
        <v>#NUM!</v>
      </c>
      <c r="W297" s="110" t="e">
        <f t="shared" si="154"/>
        <v>#NUM!</v>
      </c>
      <c r="X297" s="110" t="e">
        <f t="shared" si="155"/>
        <v>#NUM!</v>
      </c>
      <c r="Y297" s="110" t="e">
        <f t="shared" si="156"/>
        <v>#NUM!</v>
      </c>
      <c r="Z297" s="110" t="e">
        <f t="shared" si="157"/>
        <v>#NUM!</v>
      </c>
      <c r="AA297" s="110" t="e">
        <f t="shared" si="158"/>
        <v>#NUM!</v>
      </c>
      <c r="AB297" s="103" t="e">
        <f t="shared" si="159"/>
        <v>#NUM!</v>
      </c>
      <c r="AC297" s="103" t="e">
        <f t="shared" si="160"/>
        <v>#NUM!</v>
      </c>
      <c r="AD297" s="103" t="e">
        <f t="shared" si="161"/>
        <v>#NUM!</v>
      </c>
      <c r="AE297" s="111" t="e">
        <f t="shared" si="162"/>
        <v>#NUM!</v>
      </c>
      <c r="AF297" s="104" t="e">
        <f t="shared" si="163"/>
        <v>#NUM!</v>
      </c>
      <c r="AG297" s="155">
        <f t="shared" si="151"/>
        <v>0</v>
      </c>
      <c r="AH297" s="105">
        <f t="shared" si="164"/>
        <v>0</v>
      </c>
      <c r="AI297" s="134">
        <v>75</v>
      </c>
      <c r="AJ297" s="133" t="b">
        <f t="shared" si="165"/>
        <v>1</v>
      </c>
      <c r="AK297" s="139" t="e">
        <f t="shared" si="166"/>
        <v>#NUM!</v>
      </c>
      <c r="AL297" s="112" t="e">
        <f t="shared" si="167"/>
        <v>#NUM!</v>
      </c>
    </row>
    <row r="298" spans="1:38" s="128" customFormat="1" ht="50" customHeight="1" x14ac:dyDescent="0.2">
      <c r="A298" s="116">
        <v>296</v>
      </c>
      <c r="B298" s="108"/>
      <c r="C298" s="108" t="s">
        <v>337</v>
      </c>
      <c r="D298" s="108" t="s">
        <v>131</v>
      </c>
      <c r="E298" s="108">
        <v>2</v>
      </c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10"/>
      <c r="R298" s="110"/>
      <c r="S298" s="110"/>
      <c r="T298" s="110"/>
      <c r="U298" s="110" t="e">
        <f t="shared" si="152"/>
        <v>#NUM!</v>
      </c>
      <c r="V298" s="110" t="e">
        <f t="shared" si="153"/>
        <v>#NUM!</v>
      </c>
      <c r="W298" s="110" t="e">
        <f t="shared" si="154"/>
        <v>#NUM!</v>
      </c>
      <c r="X298" s="110" t="e">
        <f t="shared" si="155"/>
        <v>#NUM!</v>
      </c>
      <c r="Y298" s="110" t="e">
        <f t="shared" si="156"/>
        <v>#NUM!</v>
      </c>
      <c r="Z298" s="110" t="e">
        <f t="shared" si="157"/>
        <v>#NUM!</v>
      </c>
      <c r="AA298" s="110" t="e">
        <f t="shared" si="158"/>
        <v>#NUM!</v>
      </c>
      <c r="AB298" s="103" t="e">
        <f t="shared" si="159"/>
        <v>#NUM!</v>
      </c>
      <c r="AC298" s="103" t="e">
        <f t="shared" si="160"/>
        <v>#NUM!</v>
      </c>
      <c r="AD298" s="103" t="e">
        <f t="shared" si="161"/>
        <v>#NUM!</v>
      </c>
      <c r="AE298" s="111" t="e">
        <f t="shared" si="162"/>
        <v>#NUM!</v>
      </c>
      <c r="AF298" s="104" t="e">
        <f t="shared" si="163"/>
        <v>#NUM!</v>
      </c>
      <c r="AG298" s="155">
        <f t="shared" si="151"/>
        <v>0</v>
      </c>
      <c r="AH298" s="105">
        <f t="shared" si="164"/>
        <v>0</v>
      </c>
      <c r="AI298" s="134">
        <v>75</v>
      </c>
      <c r="AJ298" s="133" t="b">
        <f t="shared" si="165"/>
        <v>1</v>
      </c>
      <c r="AK298" s="139" t="e">
        <f t="shared" si="166"/>
        <v>#NUM!</v>
      </c>
      <c r="AL298" s="112" t="e">
        <f t="shared" si="167"/>
        <v>#NUM!</v>
      </c>
    </row>
    <row r="299" spans="1:38" s="128" customFormat="1" ht="50" customHeight="1" x14ac:dyDescent="0.2">
      <c r="A299" s="116">
        <v>297</v>
      </c>
      <c r="B299" s="108"/>
      <c r="C299" s="108" t="s">
        <v>339</v>
      </c>
      <c r="D299" s="108" t="s">
        <v>131</v>
      </c>
      <c r="E299" s="108">
        <v>2</v>
      </c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10"/>
      <c r="R299" s="110"/>
      <c r="S299" s="110"/>
      <c r="T299" s="110"/>
      <c r="U299" s="110" t="e">
        <f t="shared" si="152"/>
        <v>#NUM!</v>
      </c>
      <c r="V299" s="110" t="e">
        <f t="shared" si="153"/>
        <v>#NUM!</v>
      </c>
      <c r="W299" s="110" t="e">
        <f t="shared" si="154"/>
        <v>#NUM!</v>
      </c>
      <c r="X299" s="110" t="e">
        <f t="shared" si="155"/>
        <v>#NUM!</v>
      </c>
      <c r="Y299" s="110" t="e">
        <f t="shared" si="156"/>
        <v>#NUM!</v>
      </c>
      <c r="Z299" s="110" t="e">
        <f t="shared" si="157"/>
        <v>#NUM!</v>
      </c>
      <c r="AA299" s="110" t="e">
        <f t="shared" si="158"/>
        <v>#NUM!</v>
      </c>
      <c r="AB299" s="103" t="e">
        <f t="shared" si="159"/>
        <v>#NUM!</v>
      </c>
      <c r="AC299" s="103" t="e">
        <f t="shared" si="160"/>
        <v>#NUM!</v>
      </c>
      <c r="AD299" s="103" t="e">
        <f t="shared" si="161"/>
        <v>#NUM!</v>
      </c>
      <c r="AE299" s="111" t="e">
        <f t="shared" si="162"/>
        <v>#NUM!</v>
      </c>
      <c r="AF299" s="104" t="e">
        <f t="shared" si="163"/>
        <v>#NUM!</v>
      </c>
      <c r="AG299" s="155">
        <f t="shared" si="151"/>
        <v>0</v>
      </c>
      <c r="AH299" s="105">
        <f t="shared" si="164"/>
        <v>0</v>
      </c>
      <c r="AI299" s="134">
        <v>75</v>
      </c>
      <c r="AJ299" s="133" t="b">
        <f t="shared" si="165"/>
        <v>1</v>
      </c>
      <c r="AK299" s="139" t="e">
        <f t="shared" si="166"/>
        <v>#NUM!</v>
      </c>
      <c r="AL299" s="112" t="e">
        <f t="shared" si="167"/>
        <v>#NUM!</v>
      </c>
    </row>
    <row r="300" spans="1:38" s="128" customFormat="1" ht="50" customHeight="1" x14ac:dyDescent="0.2">
      <c r="A300" s="116">
        <v>298</v>
      </c>
      <c r="B300" s="108"/>
      <c r="C300" s="108" t="s">
        <v>338</v>
      </c>
      <c r="D300" s="108" t="s">
        <v>131</v>
      </c>
      <c r="E300" s="108">
        <v>2</v>
      </c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10"/>
      <c r="R300" s="110"/>
      <c r="S300" s="110"/>
      <c r="T300" s="110"/>
      <c r="U300" s="110" t="e">
        <f t="shared" si="152"/>
        <v>#NUM!</v>
      </c>
      <c r="V300" s="110" t="e">
        <f t="shared" si="153"/>
        <v>#NUM!</v>
      </c>
      <c r="W300" s="110" t="e">
        <f t="shared" si="154"/>
        <v>#NUM!</v>
      </c>
      <c r="X300" s="110" t="e">
        <f t="shared" si="155"/>
        <v>#NUM!</v>
      </c>
      <c r="Y300" s="110" t="e">
        <f t="shared" si="156"/>
        <v>#NUM!</v>
      </c>
      <c r="Z300" s="110" t="e">
        <f t="shared" si="157"/>
        <v>#NUM!</v>
      </c>
      <c r="AA300" s="110" t="e">
        <f t="shared" si="158"/>
        <v>#NUM!</v>
      </c>
      <c r="AB300" s="103" t="e">
        <f t="shared" si="159"/>
        <v>#NUM!</v>
      </c>
      <c r="AC300" s="103" t="e">
        <f t="shared" si="160"/>
        <v>#NUM!</v>
      </c>
      <c r="AD300" s="103" t="e">
        <f t="shared" si="161"/>
        <v>#NUM!</v>
      </c>
      <c r="AE300" s="111" t="e">
        <f t="shared" si="162"/>
        <v>#NUM!</v>
      </c>
      <c r="AF300" s="104" t="e">
        <f t="shared" si="163"/>
        <v>#NUM!</v>
      </c>
      <c r="AG300" s="155">
        <f t="shared" si="151"/>
        <v>0</v>
      </c>
      <c r="AH300" s="105">
        <f t="shared" si="164"/>
        <v>0</v>
      </c>
      <c r="AI300" s="134">
        <v>75</v>
      </c>
      <c r="AJ300" s="133" t="b">
        <f t="shared" si="165"/>
        <v>1</v>
      </c>
      <c r="AK300" s="139" t="e">
        <f t="shared" si="166"/>
        <v>#NUM!</v>
      </c>
      <c r="AL300" s="112" t="e">
        <f t="shared" si="167"/>
        <v>#NUM!</v>
      </c>
    </row>
    <row r="301" spans="1:38" s="128" customFormat="1" ht="50" customHeight="1" x14ac:dyDescent="0.2">
      <c r="A301" s="116">
        <v>299</v>
      </c>
      <c r="B301" s="108"/>
      <c r="C301" s="108" t="s">
        <v>340</v>
      </c>
      <c r="D301" s="108" t="s">
        <v>131</v>
      </c>
      <c r="E301" s="108">
        <v>2</v>
      </c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10"/>
      <c r="R301" s="110"/>
      <c r="S301" s="110"/>
      <c r="T301" s="110"/>
      <c r="U301" s="110" t="e">
        <f t="shared" si="152"/>
        <v>#NUM!</v>
      </c>
      <c r="V301" s="110" t="e">
        <f t="shared" si="153"/>
        <v>#NUM!</v>
      </c>
      <c r="W301" s="110" t="e">
        <f t="shared" si="154"/>
        <v>#NUM!</v>
      </c>
      <c r="X301" s="110" t="e">
        <f t="shared" si="155"/>
        <v>#NUM!</v>
      </c>
      <c r="Y301" s="110" t="e">
        <f t="shared" si="156"/>
        <v>#NUM!</v>
      </c>
      <c r="Z301" s="110" t="e">
        <f t="shared" si="157"/>
        <v>#NUM!</v>
      </c>
      <c r="AA301" s="110" t="e">
        <f t="shared" si="158"/>
        <v>#NUM!</v>
      </c>
      <c r="AB301" s="103" t="e">
        <f t="shared" si="159"/>
        <v>#NUM!</v>
      </c>
      <c r="AC301" s="103" t="e">
        <f t="shared" si="160"/>
        <v>#NUM!</v>
      </c>
      <c r="AD301" s="103" t="e">
        <f t="shared" si="161"/>
        <v>#NUM!</v>
      </c>
      <c r="AE301" s="111" t="e">
        <f t="shared" si="162"/>
        <v>#NUM!</v>
      </c>
      <c r="AF301" s="104" t="e">
        <f t="shared" si="163"/>
        <v>#NUM!</v>
      </c>
      <c r="AG301" s="155">
        <f t="shared" si="151"/>
        <v>0</v>
      </c>
      <c r="AH301" s="105">
        <f t="shared" si="164"/>
        <v>0</v>
      </c>
      <c r="AI301" s="134">
        <v>75</v>
      </c>
      <c r="AJ301" s="133" t="b">
        <f t="shared" si="165"/>
        <v>1</v>
      </c>
      <c r="AK301" s="139" t="e">
        <f t="shared" si="166"/>
        <v>#NUM!</v>
      </c>
      <c r="AL301" s="112" t="e">
        <f t="shared" si="167"/>
        <v>#NUM!</v>
      </c>
    </row>
    <row r="302" spans="1:38" s="128" customFormat="1" ht="50" customHeight="1" x14ac:dyDescent="0.2">
      <c r="A302" s="116">
        <v>300</v>
      </c>
      <c r="B302" s="108"/>
      <c r="C302" s="108" t="s">
        <v>341</v>
      </c>
      <c r="D302" s="108" t="s">
        <v>131</v>
      </c>
      <c r="E302" s="108">
        <v>2</v>
      </c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10"/>
      <c r="R302" s="110"/>
      <c r="S302" s="110"/>
      <c r="T302" s="110"/>
      <c r="U302" s="110" t="e">
        <f t="shared" si="152"/>
        <v>#NUM!</v>
      </c>
      <c r="V302" s="110" t="e">
        <f t="shared" si="153"/>
        <v>#NUM!</v>
      </c>
      <c r="W302" s="110" t="e">
        <f t="shared" si="154"/>
        <v>#NUM!</v>
      </c>
      <c r="X302" s="110" t="e">
        <f t="shared" si="155"/>
        <v>#NUM!</v>
      </c>
      <c r="Y302" s="110" t="e">
        <f t="shared" si="156"/>
        <v>#NUM!</v>
      </c>
      <c r="Z302" s="110" t="e">
        <f t="shared" si="157"/>
        <v>#NUM!</v>
      </c>
      <c r="AA302" s="110" t="e">
        <f t="shared" si="158"/>
        <v>#NUM!</v>
      </c>
      <c r="AB302" s="103" t="e">
        <f t="shared" si="159"/>
        <v>#NUM!</v>
      </c>
      <c r="AC302" s="103" t="e">
        <f t="shared" si="160"/>
        <v>#NUM!</v>
      </c>
      <c r="AD302" s="103" t="e">
        <f t="shared" si="161"/>
        <v>#NUM!</v>
      </c>
      <c r="AE302" s="111" t="e">
        <f t="shared" si="162"/>
        <v>#NUM!</v>
      </c>
      <c r="AF302" s="104" t="e">
        <f t="shared" si="163"/>
        <v>#NUM!</v>
      </c>
      <c r="AG302" s="155">
        <f t="shared" si="151"/>
        <v>0</v>
      </c>
      <c r="AH302" s="105">
        <f t="shared" si="164"/>
        <v>0</v>
      </c>
      <c r="AI302" s="134">
        <v>75</v>
      </c>
      <c r="AJ302" s="133" t="b">
        <f t="shared" si="165"/>
        <v>1</v>
      </c>
      <c r="AK302" s="139" t="e">
        <f t="shared" si="166"/>
        <v>#NUM!</v>
      </c>
      <c r="AL302" s="112" t="e">
        <f t="shared" si="167"/>
        <v>#NUM!</v>
      </c>
    </row>
    <row r="303" spans="1:38" s="128" customFormat="1" ht="50" customHeight="1" x14ac:dyDescent="0.2">
      <c r="A303" s="116">
        <v>301</v>
      </c>
      <c r="B303" s="108"/>
      <c r="C303" s="108" t="s">
        <v>342</v>
      </c>
      <c r="D303" s="108" t="s">
        <v>131</v>
      </c>
      <c r="E303" s="108">
        <v>2</v>
      </c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10"/>
      <c r="R303" s="110"/>
      <c r="S303" s="110"/>
      <c r="T303" s="110"/>
      <c r="U303" s="110" t="e">
        <f t="shared" si="152"/>
        <v>#NUM!</v>
      </c>
      <c r="V303" s="110" t="e">
        <f t="shared" si="153"/>
        <v>#NUM!</v>
      </c>
      <c r="W303" s="110" t="e">
        <f t="shared" si="154"/>
        <v>#NUM!</v>
      </c>
      <c r="X303" s="110" t="e">
        <f t="shared" si="155"/>
        <v>#NUM!</v>
      </c>
      <c r="Y303" s="110" t="e">
        <f t="shared" si="156"/>
        <v>#NUM!</v>
      </c>
      <c r="Z303" s="110" t="e">
        <f t="shared" si="157"/>
        <v>#NUM!</v>
      </c>
      <c r="AA303" s="110" t="e">
        <f t="shared" si="158"/>
        <v>#NUM!</v>
      </c>
      <c r="AB303" s="103" t="e">
        <f t="shared" si="159"/>
        <v>#NUM!</v>
      </c>
      <c r="AC303" s="103" t="e">
        <f t="shared" si="160"/>
        <v>#NUM!</v>
      </c>
      <c r="AD303" s="103" t="e">
        <f t="shared" si="161"/>
        <v>#NUM!</v>
      </c>
      <c r="AE303" s="111" t="e">
        <f t="shared" si="162"/>
        <v>#NUM!</v>
      </c>
      <c r="AF303" s="104" t="e">
        <f t="shared" si="163"/>
        <v>#NUM!</v>
      </c>
      <c r="AG303" s="155">
        <f t="shared" si="151"/>
        <v>0</v>
      </c>
      <c r="AH303" s="105">
        <f t="shared" si="164"/>
        <v>0</v>
      </c>
      <c r="AI303" s="134">
        <v>75</v>
      </c>
      <c r="AJ303" s="133" t="b">
        <f t="shared" si="165"/>
        <v>1</v>
      </c>
      <c r="AK303" s="139" t="e">
        <f t="shared" si="166"/>
        <v>#NUM!</v>
      </c>
      <c r="AL303" s="112" t="e">
        <f t="shared" si="167"/>
        <v>#NUM!</v>
      </c>
    </row>
    <row r="304" spans="1:38" s="128" customFormat="1" ht="50" customHeight="1" x14ac:dyDescent="0.2">
      <c r="A304" s="116">
        <v>302</v>
      </c>
      <c r="B304" s="108"/>
      <c r="C304" s="108" t="s">
        <v>343</v>
      </c>
      <c r="D304" s="108" t="s">
        <v>131</v>
      </c>
      <c r="E304" s="108">
        <v>2</v>
      </c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10"/>
      <c r="R304" s="110"/>
      <c r="S304" s="110"/>
      <c r="T304" s="110"/>
      <c r="U304" s="110" t="e">
        <f t="shared" si="152"/>
        <v>#NUM!</v>
      </c>
      <c r="V304" s="110" t="e">
        <f t="shared" si="153"/>
        <v>#NUM!</v>
      </c>
      <c r="W304" s="110" t="e">
        <f t="shared" si="154"/>
        <v>#NUM!</v>
      </c>
      <c r="X304" s="110" t="e">
        <f t="shared" si="155"/>
        <v>#NUM!</v>
      </c>
      <c r="Y304" s="110" t="e">
        <f t="shared" si="156"/>
        <v>#NUM!</v>
      </c>
      <c r="Z304" s="110" t="e">
        <f t="shared" si="157"/>
        <v>#NUM!</v>
      </c>
      <c r="AA304" s="110" t="e">
        <f t="shared" si="158"/>
        <v>#NUM!</v>
      </c>
      <c r="AB304" s="103" t="e">
        <f t="shared" si="159"/>
        <v>#NUM!</v>
      </c>
      <c r="AC304" s="103" t="e">
        <f t="shared" si="160"/>
        <v>#NUM!</v>
      </c>
      <c r="AD304" s="103" t="e">
        <f t="shared" si="161"/>
        <v>#NUM!</v>
      </c>
      <c r="AE304" s="111" t="e">
        <f t="shared" si="162"/>
        <v>#NUM!</v>
      </c>
      <c r="AF304" s="104" t="e">
        <f t="shared" si="163"/>
        <v>#NUM!</v>
      </c>
      <c r="AG304" s="155">
        <f t="shared" si="151"/>
        <v>0</v>
      </c>
      <c r="AH304" s="105">
        <f t="shared" si="164"/>
        <v>0</v>
      </c>
      <c r="AI304" s="134">
        <v>75</v>
      </c>
      <c r="AJ304" s="133" t="b">
        <f t="shared" si="165"/>
        <v>1</v>
      </c>
      <c r="AK304" s="139" t="e">
        <f t="shared" si="166"/>
        <v>#NUM!</v>
      </c>
      <c r="AL304" s="112" t="e">
        <f t="shared" si="167"/>
        <v>#NUM!</v>
      </c>
    </row>
    <row r="305" spans="1:38" s="128" customFormat="1" ht="50" customHeight="1" x14ac:dyDescent="0.2">
      <c r="A305" s="116">
        <v>303</v>
      </c>
      <c r="B305" s="108"/>
      <c r="C305" s="108" t="s">
        <v>344</v>
      </c>
      <c r="D305" s="108" t="s">
        <v>131</v>
      </c>
      <c r="E305" s="108">
        <v>2</v>
      </c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10"/>
      <c r="R305" s="110"/>
      <c r="S305" s="110"/>
      <c r="T305" s="110"/>
      <c r="U305" s="110" t="e">
        <f t="shared" si="152"/>
        <v>#NUM!</v>
      </c>
      <c r="V305" s="110" t="e">
        <f t="shared" si="153"/>
        <v>#NUM!</v>
      </c>
      <c r="W305" s="110" t="e">
        <f t="shared" si="154"/>
        <v>#NUM!</v>
      </c>
      <c r="X305" s="110" t="e">
        <f t="shared" si="155"/>
        <v>#NUM!</v>
      </c>
      <c r="Y305" s="110" t="e">
        <f t="shared" si="156"/>
        <v>#NUM!</v>
      </c>
      <c r="Z305" s="110" t="e">
        <f t="shared" si="157"/>
        <v>#NUM!</v>
      </c>
      <c r="AA305" s="110" t="e">
        <f t="shared" si="158"/>
        <v>#NUM!</v>
      </c>
      <c r="AB305" s="103" t="e">
        <f t="shared" si="159"/>
        <v>#NUM!</v>
      </c>
      <c r="AC305" s="103" t="e">
        <f t="shared" si="160"/>
        <v>#NUM!</v>
      </c>
      <c r="AD305" s="103" t="e">
        <f t="shared" si="161"/>
        <v>#NUM!</v>
      </c>
      <c r="AE305" s="111" t="e">
        <f t="shared" si="162"/>
        <v>#NUM!</v>
      </c>
      <c r="AF305" s="104" t="e">
        <f t="shared" si="163"/>
        <v>#NUM!</v>
      </c>
      <c r="AG305" s="155">
        <f t="shared" si="151"/>
        <v>0</v>
      </c>
      <c r="AH305" s="105">
        <f t="shared" si="164"/>
        <v>0</v>
      </c>
      <c r="AI305" s="134">
        <v>75</v>
      </c>
      <c r="AJ305" s="133" t="b">
        <f t="shared" si="165"/>
        <v>1</v>
      </c>
      <c r="AK305" s="139" t="e">
        <f t="shared" si="166"/>
        <v>#NUM!</v>
      </c>
      <c r="AL305" s="112" t="e">
        <f t="shared" si="167"/>
        <v>#NUM!</v>
      </c>
    </row>
    <row r="306" spans="1:38" s="128" customFormat="1" ht="50" customHeight="1" x14ac:dyDescent="0.2">
      <c r="A306" s="116">
        <v>304</v>
      </c>
      <c r="B306" s="108"/>
      <c r="C306" s="108" t="s">
        <v>345</v>
      </c>
      <c r="D306" s="108" t="s">
        <v>131</v>
      </c>
      <c r="E306" s="108">
        <v>2</v>
      </c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10"/>
      <c r="R306" s="110"/>
      <c r="S306" s="110"/>
      <c r="T306" s="110"/>
      <c r="U306" s="110" t="e">
        <f t="shared" ref="U306:U369" si="168">IF(AND($AC306&lt;=J306,J306&lt;=$AD306),J306)</f>
        <v>#NUM!</v>
      </c>
      <c r="V306" s="110" t="e">
        <f t="shared" ref="V306:V369" si="169">IF(AND($AC306&lt;=K306,K306&lt;=$AD306),K306)</f>
        <v>#NUM!</v>
      </c>
      <c r="W306" s="110" t="e">
        <f t="shared" ref="W306:W369" si="170">IF(AND($AC306&lt;=L306,L306&lt;=$AD306),L306)</f>
        <v>#NUM!</v>
      </c>
      <c r="X306" s="110" t="e">
        <f t="shared" ref="X306:X369" si="171">IF(AND($AC306&lt;=M306,M306&lt;=$AD306),M306)</f>
        <v>#NUM!</v>
      </c>
      <c r="Y306" s="110" t="e">
        <f t="shared" ref="Y306:Y369" si="172">IF(AND($AC306&lt;=N306,N306&lt;=$AD306),N306)</f>
        <v>#NUM!</v>
      </c>
      <c r="Z306" s="110" t="e">
        <f t="shared" ref="Z306:Z369" si="173">IF(AND($AC306&lt;=O306,O306&lt;=$AD306),O306)</f>
        <v>#NUM!</v>
      </c>
      <c r="AA306" s="110" t="e">
        <f t="shared" ref="AA306:AA369" si="174">IF(AND($AC306&lt;=P306,P306&lt;=$AD306),P306)</f>
        <v>#NUM!</v>
      </c>
      <c r="AB306" s="103" t="e">
        <f t="shared" ref="AB306:AB369" si="175">MEDIAN(F306:P306)</f>
        <v>#NUM!</v>
      </c>
      <c r="AC306" s="103" t="e">
        <f t="shared" ref="AC306:AC369" si="176">0.5*AB306</f>
        <v>#NUM!</v>
      </c>
      <c r="AD306" s="103" t="e">
        <f t="shared" ref="AD306:AD369" si="177">1.5*AB306</f>
        <v>#NUM!</v>
      </c>
      <c r="AE306" s="111" t="e">
        <f t="shared" ref="AE306:AE369" si="178">MEDIAN(Q306:AA306)</f>
        <v>#NUM!</v>
      </c>
      <c r="AF306" s="104" t="e">
        <f t="shared" ref="AF306:AF369" si="179">AVERAGE(Q306:AA306)</f>
        <v>#NUM!</v>
      </c>
      <c r="AG306" s="155">
        <f t="shared" si="151"/>
        <v>0</v>
      </c>
      <c r="AH306" s="105">
        <f t="shared" ref="AH306:AH369" si="180">(AG306*E306)</f>
        <v>0</v>
      </c>
      <c r="AI306" s="134">
        <v>75</v>
      </c>
      <c r="AJ306" s="133" t="b">
        <f t="shared" ref="AJ306:AJ369" si="181">AG306=F306</f>
        <v>1</v>
      </c>
      <c r="AK306" s="139" t="e">
        <f t="shared" ref="AK306:AK369" si="182">F306-MIN(AE306,AF306)</f>
        <v>#NUM!</v>
      </c>
      <c r="AL306" s="112" t="e">
        <f t="shared" ref="AL306:AL369" si="183">AK306/MIN(AE306:AF306)</f>
        <v>#NUM!</v>
      </c>
    </row>
    <row r="307" spans="1:38" s="128" customFormat="1" ht="50" customHeight="1" x14ac:dyDescent="0.2">
      <c r="A307" s="116">
        <v>305</v>
      </c>
      <c r="B307" s="108"/>
      <c r="C307" s="108" t="s">
        <v>346</v>
      </c>
      <c r="D307" s="108" t="s">
        <v>131</v>
      </c>
      <c r="E307" s="108">
        <v>2</v>
      </c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10"/>
      <c r="R307" s="110"/>
      <c r="S307" s="110"/>
      <c r="T307" s="110"/>
      <c r="U307" s="110" t="e">
        <f t="shared" si="168"/>
        <v>#NUM!</v>
      </c>
      <c r="V307" s="110" t="e">
        <f t="shared" si="169"/>
        <v>#NUM!</v>
      </c>
      <c r="W307" s="110" t="e">
        <f t="shared" si="170"/>
        <v>#NUM!</v>
      </c>
      <c r="X307" s="110" t="e">
        <f t="shared" si="171"/>
        <v>#NUM!</v>
      </c>
      <c r="Y307" s="110" t="e">
        <f t="shared" si="172"/>
        <v>#NUM!</v>
      </c>
      <c r="Z307" s="110" t="e">
        <f t="shared" si="173"/>
        <v>#NUM!</v>
      </c>
      <c r="AA307" s="110" t="e">
        <f t="shared" si="174"/>
        <v>#NUM!</v>
      </c>
      <c r="AB307" s="103" t="e">
        <f t="shared" si="175"/>
        <v>#NUM!</v>
      </c>
      <c r="AC307" s="103" t="e">
        <f t="shared" si="176"/>
        <v>#NUM!</v>
      </c>
      <c r="AD307" s="103" t="e">
        <f t="shared" si="177"/>
        <v>#NUM!</v>
      </c>
      <c r="AE307" s="111" t="e">
        <f t="shared" si="178"/>
        <v>#NUM!</v>
      </c>
      <c r="AF307" s="104" t="e">
        <f t="shared" si="179"/>
        <v>#NUM!</v>
      </c>
      <c r="AG307" s="155">
        <f t="shared" si="151"/>
        <v>0</v>
      </c>
      <c r="AH307" s="105">
        <f t="shared" si="180"/>
        <v>0</v>
      </c>
      <c r="AI307" s="134">
        <v>75</v>
      </c>
      <c r="AJ307" s="133" t="b">
        <f t="shared" si="181"/>
        <v>1</v>
      </c>
      <c r="AK307" s="139" t="e">
        <f t="shared" si="182"/>
        <v>#NUM!</v>
      </c>
      <c r="AL307" s="112" t="e">
        <f t="shared" si="183"/>
        <v>#NUM!</v>
      </c>
    </row>
    <row r="308" spans="1:38" s="128" customFormat="1" ht="50" customHeight="1" x14ac:dyDescent="0.2">
      <c r="A308" s="116">
        <v>306</v>
      </c>
      <c r="B308" s="108"/>
      <c r="C308" s="108" t="s">
        <v>347</v>
      </c>
      <c r="D308" s="108" t="s">
        <v>131</v>
      </c>
      <c r="E308" s="108">
        <v>2</v>
      </c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10"/>
      <c r="R308" s="110"/>
      <c r="S308" s="110"/>
      <c r="T308" s="110"/>
      <c r="U308" s="110" t="e">
        <f t="shared" si="168"/>
        <v>#NUM!</v>
      </c>
      <c r="V308" s="110" t="e">
        <f t="shared" si="169"/>
        <v>#NUM!</v>
      </c>
      <c r="W308" s="110" t="e">
        <f t="shared" si="170"/>
        <v>#NUM!</v>
      </c>
      <c r="X308" s="110" t="e">
        <f t="shared" si="171"/>
        <v>#NUM!</v>
      </c>
      <c r="Y308" s="110" t="e">
        <f t="shared" si="172"/>
        <v>#NUM!</v>
      </c>
      <c r="Z308" s="110" t="e">
        <f t="shared" si="173"/>
        <v>#NUM!</v>
      </c>
      <c r="AA308" s="110" t="e">
        <f t="shared" si="174"/>
        <v>#NUM!</v>
      </c>
      <c r="AB308" s="103" t="e">
        <f t="shared" si="175"/>
        <v>#NUM!</v>
      </c>
      <c r="AC308" s="103" t="e">
        <f t="shared" si="176"/>
        <v>#NUM!</v>
      </c>
      <c r="AD308" s="103" t="e">
        <f t="shared" si="177"/>
        <v>#NUM!</v>
      </c>
      <c r="AE308" s="111" t="e">
        <f t="shared" si="178"/>
        <v>#NUM!</v>
      </c>
      <c r="AF308" s="104" t="e">
        <f t="shared" si="179"/>
        <v>#NUM!</v>
      </c>
      <c r="AG308" s="155">
        <f t="shared" si="151"/>
        <v>0</v>
      </c>
      <c r="AH308" s="105">
        <f t="shared" si="180"/>
        <v>0</v>
      </c>
      <c r="AI308" s="134">
        <v>75</v>
      </c>
      <c r="AJ308" s="133" t="b">
        <f t="shared" si="181"/>
        <v>1</v>
      </c>
      <c r="AK308" s="139" t="e">
        <f t="shared" si="182"/>
        <v>#NUM!</v>
      </c>
      <c r="AL308" s="112" t="e">
        <f t="shared" si="183"/>
        <v>#NUM!</v>
      </c>
    </row>
    <row r="309" spans="1:38" s="128" customFormat="1" ht="50" customHeight="1" x14ac:dyDescent="0.2">
      <c r="A309" s="116">
        <v>307</v>
      </c>
      <c r="B309" s="108"/>
      <c r="C309" s="108" t="s">
        <v>348</v>
      </c>
      <c r="D309" s="108" t="s">
        <v>131</v>
      </c>
      <c r="E309" s="108">
        <v>2</v>
      </c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10"/>
      <c r="R309" s="110"/>
      <c r="S309" s="110"/>
      <c r="T309" s="110"/>
      <c r="U309" s="110" t="e">
        <f t="shared" si="168"/>
        <v>#NUM!</v>
      </c>
      <c r="V309" s="110" t="e">
        <f t="shared" si="169"/>
        <v>#NUM!</v>
      </c>
      <c r="W309" s="110" t="e">
        <f t="shared" si="170"/>
        <v>#NUM!</v>
      </c>
      <c r="X309" s="110" t="e">
        <f t="shared" si="171"/>
        <v>#NUM!</v>
      </c>
      <c r="Y309" s="110" t="e">
        <f t="shared" si="172"/>
        <v>#NUM!</v>
      </c>
      <c r="Z309" s="110" t="e">
        <f t="shared" si="173"/>
        <v>#NUM!</v>
      </c>
      <c r="AA309" s="110" t="e">
        <f t="shared" si="174"/>
        <v>#NUM!</v>
      </c>
      <c r="AB309" s="103" t="e">
        <f t="shared" si="175"/>
        <v>#NUM!</v>
      </c>
      <c r="AC309" s="103" t="e">
        <f t="shared" si="176"/>
        <v>#NUM!</v>
      </c>
      <c r="AD309" s="103" t="e">
        <f t="shared" si="177"/>
        <v>#NUM!</v>
      </c>
      <c r="AE309" s="111" t="e">
        <f t="shared" si="178"/>
        <v>#NUM!</v>
      </c>
      <c r="AF309" s="104" t="e">
        <f t="shared" si="179"/>
        <v>#NUM!</v>
      </c>
      <c r="AG309" s="155">
        <f t="shared" si="151"/>
        <v>0</v>
      </c>
      <c r="AH309" s="105">
        <f t="shared" si="180"/>
        <v>0</v>
      </c>
      <c r="AI309" s="134">
        <v>75</v>
      </c>
      <c r="AJ309" s="133" t="b">
        <f t="shared" si="181"/>
        <v>1</v>
      </c>
      <c r="AK309" s="139" t="e">
        <f t="shared" si="182"/>
        <v>#NUM!</v>
      </c>
      <c r="AL309" s="112" t="e">
        <f t="shared" si="183"/>
        <v>#NUM!</v>
      </c>
    </row>
    <row r="310" spans="1:38" s="128" customFormat="1" ht="50" customHeight="1" x14ac:dyDescent="0.2">
      <c r="A310" s="116">
        <v>308</v>
      </c>
      <c r="B310" s="108"/>
      <c r="C310" s="108" t="s">
        <v>349</v>
      </c>
      <c r="D310" s="108" t="s">
        <v>131</v>
      </c>
      <c r="E310" s="108">
        <v>2</v>
      </c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10"/>
      <c r="R310" s="110"/>
      <c r="S310" s="110"/>
      <c r="T310" s="110"/>
      <c r="U310" s="110" t="e">
        <f t="shared" si="168"/>
        <v>#NUM!</v>
      </c>
      <c r="V310" s="110" t="e">
        <f t="shared" si="169"/>
        <v>#NUM!</v>
      </c>
      <c r="W310" s="110" t="e">
        <f t="shared" si="170"/>
        <v>#NUM!</v>
      </c>
      <c r="X310" s="110" t="e">
        <f t="shared" si="171"/>
        <v>#NUM!</v>
      </c>
      <c r="Y310" s="110" t="e">
        <f t="shared" si="172"/>
        <v>#NUM!</v>
      </c>
      <c r="Z310" s="110" t="e">
        <f t="shared" si="173"/>
        <v>#NUM!</v>
      </c>
      <c r="AA310" s="110" t="e">
        <f t="shared" si="174"/>
        <v>#NUM!</v>
      </c>
      <c r="AB310" s="103" t="e">
        <f t="shared" si="175"/>
        <v>#NUM!</v>
      </c>
      <c r="AC310" s="103" t="e">
        <f t="shared" si="176"/>
        <v>#NUM!</v>
      </c>
      <c r="AD310" s="103" t="e">
        <f t="shared" si="177"/>
        <v>#NUM!</v>
      </c>
      <c r="AE310" s="111" t="e">
        <f t="shared" si="178"/>
        <v>#NUM!</v>
      </c>
      <c r="AF310" s="104" t="e">
        <f t="shared" si="179"/>
        <v>#NUM!</v>
      </c>
      <c r="AG310" s="155">
        <f t="shared" si="151"/>
        <v>0</v>
      </c>
      <c r="AH310" s="105">
        <f t="shared" si="180"/>
        <v>0</v>
      </c>
      <c r="AI310" s="134">
        <v>75</v>
      </c>
      <c r="AJ310" s="133" t="b">
        <f t="shared" si="181"/>
        <v>1</v>
      </c>
      <c r="AK310" s="139" t="e">
        <f t="shared" si="182"/>
        <v>#NUM!</v>
      </c>
      <c r="AL310" s="112" t="e">
        <f t="shared" si="183"/>
        <v>#NUM!</v>
      </c>
    </row>
    <row r="311" spans="1:38" s="128" customFormat="1" ht="50" customHeight="1" x14ac:dyDescent="0.2">
      <c r="A311" s="116">
        <v>309</v>
      </c>
      <c r="B311" s="108"/>
      <c r="C311" s="108" t="s">
        <v>350</v>
      </c>
      <c r="D311" s="108" t="s">
        <v>131</v>
      </c>
      <c r="E311" s="108">
        <v>2</v>
      </c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10"/>
      <c r="R311" s="110"/>
      <c r="S311" s="110"/>
      <c r="T311" s="110"/>
      <c r="U311" s="110" t="e">
        <f t="shared" si="168"/>
        <v>#NUM!</v>
      </c>
      <c r="V311" s="110" t="e">
        <f t="shared" si="169"/>
        <v>#NUM!</v>
      </c>
      <c r="W311" s="110" t="e">
        <f t="shared" si="170"/>
        <v>#NUM!</v>
      </c>
      <c r="X311" s="110" t="e">
        <f t="shared" si="171"/>
        <v>#NUM!</v>
      </c>
      <c r="Y311" s="110" t="e">
        <f t="shared" si="172"/>
        <v>#NUM!</v>
      </c>
      <c r="Z311" s="110" t="e">
        <f t="shared" si="173"/>
        <v>#NUM!</v>
      </c>
      <c r="AA311" s="110" t="e">
        <f t="shared" si="174"/>
        <v>#NUM!</v>
      </c>
      <c r="AB311" s="103" t="e">
        <f t="shared" si="175"/>
        <v>#NUM!</v>
      </c>
      <c r="AC311" s="103" t="e">
        <f t="shared" si="176"/>
        <v>#NUM!</v>
      </c>
      <c r="AD311" s="103" t="e">
        <f t="shared" si="177"/>
        <v>#NUM!</v>
      </c>
      <c r="AE311" s="111" t="e">
        <f t="shared" si="178"/>
        <v>#NUM!</v>
      </c>
      <c r="AF311" s="104" t="e">
        <f t="shared" si="179"/>
        <v>#NUM!</v>
      </c>
      <c r="AG311" s="155">
        <f t="shared" si="151"/>
        <v>0</v>
      </c>
      <c r="AH311" s="105">
        <f t="shared" si="180"/>
        <v>0</v>
      </c>
      <c r="AI311" s="134">
        <v>75</v>
      </c>
      <c r="AJ311" s="133" t="b">
        <f t="shared" si="181"/>
        <v>1</v>
      </c>
      <c r="AK311" s="139" t="e">
        <f t="shared" si="182"/>
        <v>#NUM!</v>
      </c>
      <c r="AL311" s="112" t="e">
        <f t="shared" si="183"/>
        <v>#NUM!</v>
      </c>
    </row>
    <row r="312" spans="1:38" s="128" customFormat="1" ht="50" customHeight="1" x14ac:dyDescent="0.2">
      <c r="A312" s="116">
        <v>310</v>
      </c>
      <c r="B312" s="108"/>
      <c r="C312" s="108" t="s">
        <v>351</v>
      </c>
      <c r="D312" s="108" t="s">
        <v>131</v>
      </c>
      <c r="E312" s="108">
        <v>2</v>
      </c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10"/>
      <c r="R312" s="110"/>
      <c r="S312" s="110"/>
      <c r="T312" s="110"/>
      <c r="U312" s="110" t="e">
        <f t="shared" si="168"/>
        <v>#NUM!</v>
      </c>
      <c r="V312" s="110" t="e">
        <f t="shared" si="169"/>
        <v>#NUM!</v>
      </c>
      <c r="W312" s="110" t="e">
        <f t="shared" si="170"/>
        <v>#NUM!</v>
      </c>
      <c r="X312" s="110" t="e">
        <f t="shared" si="171"/>
        <v>#NUM!</v>
      </c>
      <c r="Y312" s="110" t="e">
        <f t="shared" si="172"/>
        <v>#NUM!</v>
      </c>
      <c r="Z312" s="110" t="e">
        <f t="shared" si="173"/>
        <v>#NUM!</v>
      </c>
      <c r="AA312" s="110" t="e">
        <f t="shared" si="174"/>
        <v>#NUM!</v>
      </c>
      <c r="AB312" s="103" t="e">
        <f t="shared" si="175"/>
        <v>#NUM!</v>
      </c>
      <c r="AC312" s="103" t="e">
        <f t="shared" si="176"/>
        <v>#NUM!</v>
      </c>
      <c r="AD312" s="103" t="e">
        <f t="shared" si="177"/>
        <v>#NUM!</v>
      </c>
      <c r="AE312" s="111" t="e">
        <f t="shared" si="178"/>
        <v>#NUM!</v>
      </c>
      <c r="AF312" s="104" t="e">
        <f t="shared" si="179"/>
        <v>#NUM!</v>
      </c>
      <c r="AG312" s="155">
        <f t="shared" si="151"/>
        <v>0</v>
      </c>
      <c r="AH312" s="105">
        <f t="shared" si="180"/>
        <v>0</v>
      </c>
      <c r="AI312" s="134">
        <v>75</v>
      </c>
      <c r="AJ312" s="133" t="b">
        <f t="shared" si="181"/>
        <v>1</v>
      </c>
      <c r="AK312" s="139" t="e">
        <f t="shared" si="182"/>
        <v>#NUM!</v>
      </c>
      <c r="AL312" s="112" t="e">
        <f t="shared" si="183"/>
        <v>#NUM!</v>
      </c>
    </row>
    <row r="313" spans="1:38" s="128" customFormat="1" ht="50" customHeight="1" x14ac:dyDescent="0.2">
      <c r="A313" s="116">
        <v>311</v>
      </c>
      <c r="B313" s="108"/>
      <c r="C313" s="108" t="s">
        <v>352</v>
      </c>
      <c r="D313" s="108" t="s">
        <v>131</v>
      </c>
      <c r="E313" s="108">
        <v>2</v>
      </c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10"/>
      <c r="R313" s="110"/>
      <c r="S313" s="110"/>
      <c r="T313" s="110"/>
      <c r="U313" s="110" t="e">
        <f t="shared" si="168"/>
        <v>#NUM!</v>
      </c>
      <c r="V313" s="110" t="e">
        <f t="shared" si="169"/>
        <v>#NUM!</v>
      </c>
      <c r="W313" s="110" t="e">
        <f t="shared" si="170"/>
        <v>#NUM!</v>
      </c>
      <c r="X313" s="110" t="e">
        <f t="shared" si="171"/>
        <v>#NUM!</v>
      </c>
      <c r="Y313" s="110" t="e">
        <f t="shared" si="172"/>
        <v>#NUM!</v>
      </c>
      <c r="Z313" s="110" t="e">
        <f t="shared" si="173"/>
        <v>#NUM!</v>
      </c>
      <c r="AA313" s="110" t="e">
        <f t="shared" si="174"/>
        <v>#NUM!</v>
      </c>
      <c r="AB313" s="103" t="e">
        <f t="shared" si="175"/>
        <v>#NUM!</v>
      </c>
      <c r="AC313" s="103" t="e">
        <f t="shared" si="176"/>
        <v>#NUM!</v>
      </c>
      <c r="AD313" s="103" t="e">
        <f t="shared" si="177"/>
        <v>#NUM!</v>
      </c>
      <c r="AE313" s="111" t="e">
        <f t="shared" si="178"/>
        <v>#NUM!</v>
      </c>
      <c r="AF313" s="104" t="e">
        <f t="shared" si="179"/>
        <v>#NUM!</v>
      </c>
      <c r="AG313" s="155">
        <f t="shared" si="151"/>
        <v>0</v>
      </c>
      <c r="AH313" s="105">
        <f t="shared" si="180"/>
        <v>0</v>
      </c>
      <c r="AI313" s="134">
        <v>75</v>
      </c>
      <c r="AJ313" s="133" t="b">
        <f t="shared" si="181"/>
        <v>1</v>
      </c>
      <c r="AK313" s="139" t="e">
        <f t="shared" si="182"/>
        <v>#NUM!</v>
      </c>
      <c r="AL313" s="112" t="e">
        <f t="shared" si="183"/>
        <v>#NUM!</v>
      </c>
    </row>
    <row r="314" spans="1:38" s="128" customFormat="1" ht="50" customHeight="1" x14ac:dyDescent="0.2">
      <c r="A314" s="116">
        <v>312</v>
      </c>
      <c r="B314" s="108"/>
      <c r="C314" s="108" t="s">
        <v>353</v>
      </c>
      <c r="D314" s="108" t="s">
        <v>131</v>
      </c>
      <c r="E314" s="108">
        <v>2</v>
      </c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10"/>
      <c r="R314" s="110"/>
      <c r="S314" s="110"/>
      <c r="T314" s="110"/>
      <c r="U314" s="110" t="e">
        <f t="shared" si="168"/>
        <v>#NUM!</v>
      </c>
      <c r="V314" s="110" t="e">
        <f t="shared" si="169"/>
        <v>#NUM!</v>
      </c>
      <c r="W314" s="110" t="e">
        <f t="shared" si="170"/>
        <v>#NUM!</v>
      </c>
      <c r="X314" s="110" t="e">
        <f t="shared" si="171"/>
        <v>#NUM!</v>
      </c>
      <c r="Y314" s="110" t="e">
        <f t="shared" si="172"/>
        <v>#NUM!</v>
      </c>
      <c r="Z314" s="110" t="e">
        <f t="shared" si="173"/>
        <v>#NUM!</v>
      </c>
      <c r="AA314" s="110" t="e">
        <f t="shared" si="174"/>
        <v>#NUM!</v>
      </c>
      <c r="AB314" s="103" t="e">
        <f t="shared" si="175"/>
        <v>#NUM!</v>
      </c>
      <c r="AC314" s="103" t="e">
        <f t="shared" si="176"/>
        <v>#NUM!</v>
      </c>
      <c r="AD314" s="103" t="e">
        <f t="shared" si="177"/>
        <v>#NUM!</v>
      </c>
      <c r="AE314" s="111" t="e">
        <f t="shared" si="178"/>
        <v>#NUM!</v>
      </c>
      <c r="AF314" s="104" t="e">
        <f t="shared" si="179"/>
        <v>#NUM!</v>
      </c>
      <c r="AG314" s="155">
        <f t="shared" si="151"/>
        <v>0</v>
      </c>
      <c r="AH314" s="105">
        <f t="shared" si="180"/>
        <v>0</v>
      </c>
      <c r="AI314" s="134">
        <v>75</v>
      </c>
      <c r="AJ314" s="133" t="b">
        <f t="shared" si="181"/>
        <v>1</v>
      </c>
      <c r="AK314" s="139" t="e">
        <f t="shared" si="182"/>
        <v>#NUM!</v>
      </c>
      <c r="AL314" s="112" t="e">
        <f t="shared" si="183"/>
        <v>#NUM!</v>
      </c>
    </row>
    <row r="315" spans="1:38" s="128" customFormat="1" ht="50" customHeight="1" x14ac:dyDescent="0.2">
      <c r="A315" s="116">
        <v>313</v>
      </c>
      <c r="B315" s="108"/>
      <c r="C315" s="108" t="s">
        <v>354</v>
      </c>
      <c r="D315" s="108" t="s">
        <v>131</v>
      </c>
      <c r="E315" s="108">
        <v>2</v>
      </c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10"/>
      <c r="R315" s="110"/>
      <c r="S315" s="110"/>
      <c r="T315" s="110"/>
      <c r="U315" s="110" t="e">
        <f t="shared" si="168"/>
        <v>#NUM!</v>
      </c>
      <c r="V315" s="110" t="e">
        <f t="shared" si="169"/>
        <v>#NUM!</v>
      </c>
      <c r="W315" s="110" t="e">
        <f t="shared" si="170"/>
        <v>#NUM!</v>
      </c>
      <c r="X315" s="110" t="e">
        <f t="shared" si="171"/>
        <v>#NUM!</v>
      </c>
      <c r="Y315" s="110" t="e">
        <f t="shared" si="172"/>
        <v>#NUM!</v>
      </c>
      <c r="Z315" s="110" t="e">
        <f t="shared" si="173"/>
        <v>#NUM!</v>
      </c>
      <c r="AA315" s="110" t="e">
        <f t="shared" si="174"/>
        <v>#NUM!</v>
      </c>
      <c r="AB315" s="103" t="e">
        <f t="shared" si="175"/>
        <v>#NUM!</v>
      </c>
      <c r="AC315" s="103" t="e">
        <f t="shared" si="176"/>
        <v>#NUM!</v>
      </c>
      <c r="AD315" s="103" t="e">
        <f t="shared" si="177"/>
        <v>#NUM!</v>
      </c>
      <c r="AE315" s="111" t="e">
        <f t="shared" si="178"/>
        <v>#NUM!</v>
      </c>
      <c r="AF315" s="104" t="e">
        <f t="shared" si="179"/>
        <v>#NUM!</v>
      </c>
      <c r="AG315" s="155">
        <f t="shared" si="151"/>
        <v>0</v>
      </c>
      <c r="AH315" s="105">
        <f t="shared" si="180"/>
        <v>0</v>
      </c>
      <c r="AI315" s="134">
        <v>75</v>
      </c>
      <c r="AJ315" s="133" t="b">
        <f t="shared" si="181"/>
        <v>1</v>
      </c>
      <c r="AK315" s="139" t="e">
        <f t="shared" si="182"/>
        <v>#NUM!</v>
      </c>
      <c r="AL315" s="112" t="e">
        <f t="shared" si="183"/>
        <v>#NUM!</v>
      </c>
    </row>
    <row r="316" spans="1:38" s="128" customFormat="1" ht="50" customHeight="1" x14ac:dyDescent="0.2">
      <c r="A316" s="116">
        <v>314</v>
      </c>
      <c r="B316" s="108"/>
      <c r="C316" s="108" t="s">
        <v>355</v>
      </c>
      <c r="D316" s="108" t="s">
        <v>131</v>
      </c>
      <c r="E316" s="108">
        <v>2</v>
      </c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10"/>
      <c r="R316" s="110"/>
      <c r="S316" s="110"/>
      <c r="T316" s="110"/>
      <c r="U316" s="110" t="e">
        <f t="shared" si="168"/>
        <v>#NUM!</v>
      </c>
      <c r="V316" s="110" t="e">
        <f t="shared" si="169"/>
        <v>#NUM!</v>
      </c>
      <c r="W316" s="110" t="e">
        <f t="shared" si="170"/>
        <v>#NUM!</v>
      </c>
      <c r="X316" s="110" t="e">
        <f t="shared" si="171"/>
        <v>#NUM!</v>
      </c>
      <c r="Y316" s="110" t="e">
        <f t="shared" si="172"/>
        <v>#NUM!</v>
      </c>
      <c r="Z316" s="110" t="e">
        <f t="shared" si="173"/>
        <v>#NUM!</v>
      </c>
      <c r="AA316" s="110" t="e">
        <f t="shared" si="174"/>
        <v>#NUM!</v>
      </c>
      <c r="AB316" s="103" t="e">
        <f t="shared" si="175"/>
        <v>#NUM!</v>
      </c>
      <c r="AC316" s="103" t="e">
        <f t="shared" si="176"/>
        <v>#NUM!</v>
      </c>
      <c r="AD316" s="103" t="e">
        <f t="shared" si="177"/>
        <v>#NUM!</v>
      </c>
      <c r="AE316" s="111" t="e">
        <f t="shared" si="178"/>
        <v>#NUM!</v>
      </c>
      <c r="AF316" s="104" t="e">
        <f t="shared" si="179"/>
        <v>#NUM!</v>
      </c>
      <c r="AG316" s="155">
        <f t="shared" si="151"/>
        <v>0</v>
      </c>
      <c r="AH316" s="105">
        <f t="shared" si="180"/>
        <v>0</v>
      </c>
      <c r="AI316" s="134">
        <v>75</v>
      </c>
      <c r="AJ316" s="133" t="b">
        <f t="shared" si="181"/>
        <v>1</v>
      </c>
      <c r="AK316" s="139" t="e">
        <f t="shared" si="182"/>
        <v>#NUM!</v>
      </c>
      <c r="AL316" s="112" t="e">
        <f t="shared" si="183"/>
        <v>#NUM!</v>
      </c>
    </row>
    <row r="317" spans="1:38" s="128" customFormat="1" ht="50" customHeight="1" x14ac:dyDescent="0.2">
      <c r="A317" s="116">
        <v>315</v>
      </c>
      <c r="B317" s="108"/>
      <c r="C317" s="108" t="s">
        <v>356</v>
      </c>
      <c r="D317" s="108" t="s">
        <v>131</v>
      </c>
      <c r="E317" s="108">
        <v>2</v>
      </c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10"/>
      <c r="R317" s="110"/>
      <c r="S317" s="110"/>
      <c r="T317" s="110"/>
      <c r="U317" s="110" t="e">
        <f t="shared" si="168"/>
        <v>#NUM!</v>
      </c>
      <c r="V317" s="110" t="e">
        <f t="shared" si="169"/>
        <v>#NUM!</v>
      </c>
      <c r="W317" s="110" t="e">
        <f t="shared" si="170"/>
        <v>#NUM!</v>
      </c>
      <c r="X317" s="110" t="e">
        <f t="shared" si="171"/>
        <v>#NUM!</v>
      </c>
      <c r="Y317" s="110" t="e">
        <f t="shared" si="172"/>
        <v>#NUM!</v>
      </c>
      <c r="Z317" s="110" t="e">
        <f t="shared" si="173"/>
        <v>#NUM!</v>
      </c>
      <c r="AA317" s="110" t="e">
        <f t="shared" si="174"/>
        <v>#NUM!</v>
      </c>
      <c r="AB317" s="103" t="e">
        <f t="shared" si="175"/>
        <v>#NUM!</v>
      </c>
      <c r="AC317" s="103" t="e">
        <f t="shared" si="176"/>
        <v>#NUM!</v>
      </c>
      <c r="AD317" s="103" t="e">
        <f t="shared" si="177"/>
        <v>#NUM!</v>
      </c>
      <c r="AE317" s="111" t="e">
        <f t="shared" si="178"/>
        <v>#NUM!</v>
      </c>
      <c r="AF317" s="104" t="e">
        <f t="shared" si="179"/>
        <v>#NUM!</v>
      </c>
      <c r="AG317" s="155">
        <f t="shared" si="151"/>
        <v>0</v>
      </c>
      <c r="AH317" s="105">
        <f t="shared" si="180"/>
        <v>0</v>
      </c>
      <c r="AI317" s="134">
        <v>75</v>
      </c>
      <c r="AJ317" s="133" t="b">
        <f t="shared" si="181"/>
        <v>1</v>
      </c>
      <c r="AK317" s="139" t="e">
        <f t="shared" si="182"/>
        <v>#NUM!</v>
      </c>
      <c r="AL317" s="112" t="e">
        <f t="shared" si="183"/>
        <v>#NUM!</v>
      </c>
    </row>
    <row r="318" spans="1:38" s="128" customFormat="1" ht="50" customHeight="1" x14ac:dyDescent="0.2">
      <c r="A318" s="116">
        <v>316</v>
      </c>
      <c r="B318" s="108"/>
      <c r="C318" s="108" t="s">
        <v>357</v>
      </c>
      <c r="D318" s="108" t="s">
        <v>131</v>
      </c>
      <c r="E318" s="108">
        <v>2</v>
      </c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10"/>
      <c r="R318" s="110"/>
      <c r="S318" s="110"/>
      <c r="T318" s="110"/>
      <c r="U318" s="110" t="e">
        <f t="shared" si="168"/>
        <v>#NUM!</v>
      </c>
      <c r="V318" s="110" t="e">
        <f t="shared" si="169"/>
        <v>#NUM!</v>
      </c>
      <c r="W318" s="110" t="e">
        <f t="shared" si="170"/>
        <v>#NUM!</v>
      </c>
      <c r="X318" s="110" t="e">
        <f t="shared" si="171"/>
        <v>#NUM!</v>
      </c>
      <c r="Y318" s="110" t="e">
        <f t="shared" si="172"/>
        <v>#NUM!</v>
      </c>
      <c r="Z318" s="110" t="e">
        <f t="shared" si="173"/>
        <v>#NUM!</v>
      </c>
      <c r="AA318" s="110" t="e">
        <f t="shared" si="174"/>
        <v>#NUM!</v>
      </c>
      <c r="AB318" s="103" t="e">
        <f t="shared" si="175"/>
        <v>#NUM!</v>
      </c>
      <c r="AC318" s="103" t="e">
        <f t="shared" si="176"/>
        <v>#NUM!</v>
      </c>
      <c r="AD318" s="103" t="e">
        <f t="shared" si="177"/>
        <v>#NUM!</v>
      </c>
      <c r="AE318" s="111" t="e">
        <f t="shared" si="178"/>
        <v>#NUM!</v>
      </c>
      <c r="AF318" s="104" t="e">
        <f t="shared" si="179"/>
        <v>#NUM!</v>
      </c>
      <c r="AG318" s="155">
        <f t="shared" si="151"/>
        <v>0</v>
      </c>
      <c r="AH318" s="105">
        <f t="shared" si="180"/>
        <v>0</v>
      </c>
      <c r="AI318" s="134">
        <v>75</v>
      </c>
      <c r="AJ318" s="133" t="b">
        <f t="shared" si="181"/>
        <v>1</v>
      </c>
      <c r="AK318" s="139" t="e">
        <f t="shared" si="182"/>
        <v>#NUM!</v>
      </c>
      <c r="AL318" s="112" t="e">
        <f t="shared" si="183"/>
        <v>#NUM!</v>
      </c>
    </row>
    <row r="319" spans="1:38" s="128" customFormat="1" ht="50" customHeight="1" x14ac:dyDescent="0.2">
      <c r="A319" s="116">
        <v>317</v>
      </c>
      <c r="B319" s="108"/>
      <c r="C319" s="108" t="s">
        <v>358</v>
      </c>
      <c r="D319" s="108" t="s">
        <v>131</v>
      </c>
      <c r="E319" s="108">
        <v>2</v>
      </c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10"/>
      <c r="R319" s="110"/>
      <c r="S319" s="110"/>
      <c r="T319" s="110"/>
      <c r="U319" s="110" t="e">
        <f t="shared" si="168"/>
        <v>#NUM!</v>
      </c>
      <c r="V319" s="110" t="e">
        <f t="shared" si="169"/>
        <v>#NUM!</v>
      </c>
      <c r="W319" s="110" t="e">
        <f t="shared" si="170"/>
        <v>#NUM!</v>
      </c>
      <c r="X319" s="110" t="e">
        <f t="shared" si="171"/>
        <v>#NUM!</v>
      </c>
      <c r="Y319" s="110" t="e">
        <f t="shared" si="172"/>
        <v>#NUM!</v>
      </c>
      <c r="Z319" s="110" t="e">
        <f t="shared" si="173"/>
        <v>#NUM!</v>
      </c>
      <c r="AA319" s="110" t="e">
        <f t="shared" si="174"/>
        <v>#NUM!</v>
      </c>
      <c r="AB319" s="103" t="e">
        <f t="shared" si="175"/>
        <v>#NUM!</v>
      </c>
      <c r="AC319" s="103" t="e">
        <f t="shared" si="176"/>
        <v>#NUM!</v>
      </c>
      <c r="AD319" s="103" t="e">
        <f t="shared" si="177"/>
        <v>#NUM!</v>
      </c>
      <c r="AE319" s="111" t="e">
        <f t="shared" si="178"/>
        <v>#NUM!</v>
      </c>
      <c r="AF319" s="104" t="e">
        <f t="shared" si="179"/>
        <v>#NUM!</v>
      </c>
      <c r="AG319" s="155">
        <f t="shared" si="151"/>
        <v>0</v>
      </c>
      <c r="AH319" s="105">
        <f t="shared" si="180"/>
        <v>0</v>
      </c>
      <c r="AI319" s="134">
        <v>75</v>
      </c>
      <c r="AJ319" s="133" t="b">
        <f t="shared" si="181"/>
        <v>1</v>
      </c>
      <c r="AK319" s="139" t="e">
        <f t="shared" si="182"/>
        <v>#NUM!</v>
      </c>
      <c r="AL319" s="112" t="e">
        <f t="shared" si="183"/>
        <v>#NUM!</v>
      </c>
    </row>
    <row r="320" spans="1:38" s="128" customFormat="1" ht="50" customHeight="1" x14ac:dyDescent="0.2">
      <c r="A320" s="116">
        <v>318</v>
      </c>
      <c r="B320" s="108"/>
      <c r="C320" s="108" t="s">
        <v>359</v>
      </c>
      <c r="D320" s="108" t="s">
        <v>131</v>
      </c>
      <c r="E320" s="108">
        <v>2</v>
      </c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10"/>
      <c r="R320" s="110"/>
      <c r="S320" s="110"/>
      <c r="T320" s="110"/>
      <c r="U320" s="110" t="e">
        <f t="shared" si="168"/>
        <v>#NUM!</v>
      </c>
      <c r="V320" s="110" t="e">
        <f t="shared" si="169"/>
        <v>#NUM!</v>
      </c>
      <c r="W320" s="110" t="e">
        <f t="shared" si="170"/>
        <v>#NUM!</v>
      </c>
      <c r="X320" s="110" t="e">
        <f t="shared" si="171"/>
        <v>#NUM!</v>
      </c>
      <c r="Y320" s="110" t="e">
        <f t="shared" si="172"/>
        <v>#NUM!</v>
      </c>
      <c r="Z320" s="110" t="e">
        <f t="shared" si="173"/>
        <v>#NUM!</v>
      </c>
      <c r="AA320" s="110" t="e">
        <f t="shared" si="174"/>
        <v>#NUM!</v>
      </c>
      <c r="AB320" s="103" t="e">
        <f t="shared" si="175"/>
        <v>#NUM!</v>
      </c>
      <c r="AC320" s="103" t="e">
        <f t="shared" si="176"/>
        <v>#NUM!</v>
      </c>
      <c r="AD320" s="103" t="e">
        <f t="shared" si="177"/>
        <v>#NUM!</v>
      </c>
      <c r="AE320" s="111" t="e">
        <f t="shared" si="178"/>
        <v>#NUM!</v>
      </c>
      <c r="AF320" s="104" t="e">
        <f t="shared" si="179"/>
        <v>#NUM!</v>
      </c>
      <c r="AG320" s="155">
        <f t="shared" si="151"/>
        <v>0</v>
      </c>
      <c r="AH320" s="105">
        <f t="shared" si="180"/>
        <v>0</v>
      </c>
      <c r="AI320" s="134">
        <v>75</v>
      </c>
      <c r="AJ320" s="133" t="b">
        <f t="shared" si="181"/>
        <v>1</v>
      </c>
      <c r="AK320" s="139" t="e">
        <f t="shared" si="182"/>
        <v>#NUM!</v>
      </c>
      <c r="AL320" s="112" t="e">
        <f t="shared" si="183"/>
        <v>#NUM!</v>
      </c>
    </row>
    <row r="321" spans="1:38" s="128" customFormat="1" ht="50" customHeight="1" x14ac:dyDescent="0.2">
      <c r="A321" s="116">
        <v>319</v>
      </c>
      <c r="B321" s="108"/>
      <c r="C321" s="108" t="s">
        <v>360</v>
      </c>
      <c r="D321" s="108" t="s">
        <v>131</v>
      </c>
      <c r="E321" s="108">
        <v>2</v>
      </c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10"/>
      <c r="R321" s="110"/>
      <c r="S321" s="110"/>
      <c r="T321" s="110"/>
      <c r="U321" s="110" t="e">
        <f t="shared" si="168"/>
        <v>#NUM!</v>
      </c>
      <c r="V321" s="110" t="e">
        <f t="shared" si="169"/>
        <v>#NUM!</v>
      </c>
      <c r="W321" s="110" t="e">
        <f t="shared" si="170"/>
        <v>#NUM!</v>
      </c>
      <c r="X321" s="110" t="e">
        <f t="shared" si="171"/>
        <v>#NUM!</v>
      </c>
      <c r="Y321" s="110" t="e">
        <f t="shared" si="172"/>
        <v>#NUM!</v>
      </c>
      <c r="Z321" s="110" t="e">
        <f t="shared" si="173"/>
        <v>#NUM!</v>
      </c>
      <c r="AA321" s="110" t="e">
        <f t="shared" si="174"/>
        <v>#NUM!</v>
      </c>
      <c r="AB321" s="103" t="e">
        <f t="shared" si="175"/>
        <v>#NUM!</v>
      </c>
      <c r="AC321" s="103" t="e">
        <f t="shared" si="176"/>
        <v>#NUM!</v>
      </c>
      <c r="AD321" s="103" t="e">
        <f t="shared" si="177"/>
        <v>#NUM!</v>
      </c>
      <c r="AE321" s="111" t="e">
        <f t="shared" si="178"/>
        <v>#NUM!</v>
      </c>
      <c r="AF321" s="104" t="e">
        <f t="shared" si="179"/>
        <v>#NUM!</v>
      </c>
      <c r="AG321" s="155">
        <f t="shared" si="151"/>
        <v>0</v>
      </c>
      <c r="AH321" s="105">
        <f t="shared" si="180"/>
        <v>0</v>
      </c>
      <c r="AI321" s="134">
        <v>75</v>
      </c>
      <c r="AJ321" s="133" t="b">
        <f t="shared" si="181"/>
        <v>1</v>
      </c>
      <c r="AK321" s="139" t="e">
        <f t="shared" si="182"/>
        <v>#NUM!</v>
      </c>
      <c r="AL321" s="112" t="e">
        <f t="shared" si="183"/>
        <v>#NUM!</v>
      </c>
    </row>
    <row r="322" spans="1:38" s="128" customFormat="1" ht="50" customHeight="1" x14ac:dyDescent="0.2">
      <c r="A322" s="116">
        <v>320</v>
      </c>
      <c r="B322" s="108"/>
      <c r="C322" s="108" t="s">
        <v>361</v>
      </c>
      <c r="D322" s="108" t="s">
        <v>131</v>
      </c>
      <c r="E322" s="108">
        <v>2</v>
      </c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10"/>
      <c r="R322" s="110"/>
      <c r="S322" s="110"/>
      <c r="T322" s="110"/>
      <c r="U322" s="110" t="e">
        <f t="shared" si="168"/>
        <v>#NUM!</v>
      </c>
      <c r="V322" s="110" t="e">
        <f t="shared" si="169"/>
        <v>#NUM!</v>
      </c>
      <c r="W322" s="110" t="e">
        <f t="shared" si="170"/>
        <v>#NUM!</v>
      </c>
      <c r="X322" s="110" t="e">
        <f t="shared" si="171"/>
        <v>#NUM!</v>
      </c>
      <c r="Y322" s="110" t="e">
        <f t="shared" si="172"/>
        <v>#NUM!</v>
      </c>
      <c r="Z322" s="110" t="e">
        <f t="shared" si="173"/>
        <v>#NUM!</v>
      </c>
      <c r="AA322" s="110" t="e">
        <f t="shared" si="174"/>
        <v>#NUM!</v>
      </c>
      <c r="AB322" s="103" t="e">
        <f t="shared" si="175"/>
        <v>#NUM!</v>
      </c>
      <c r="AC322" s="103" t="e">
        <f t="shared" si="176"/>
        <v>#NUM!</v>
      </c>
      <c r="AD322" s="103" t="e">
        <f t="shared" si="177"/>
        <v>#NUM!</v>
      </c>
      <c r="AE322" s="111" t="e">
        <f t="shared" si="178"/>
        <v>#NUM!</v>
      </c>
      <c r="AF322" s="104" t="e">
        <f t="shared" si="179"/>
        <v>#NUM!</v>
      </c>
      <c r="AG322" s="155">
        <f t="shared" si="151"/>
        <v>0</v>
      </c>
      <c r="AH322" s="105">
        <f t="shared" si="180"/>
        <v>0</v>
      </c>
      <c r="AI322" s="134">
        <v>75</v>
      </c>
      <c r="AJ322" s="133" t="b">
        <f t="shared" si="181"/>
        <v>1</v>
      </c>
      <c r="AK322" s="139" t="e">
        <f t="shared" si="182"/>
        <v>#NUM!</v>
      </c>
      <c r="AL322" s="112" t="e">
        <f t="shared" si="183"/>
        <v>#NUM!</v>
      </c>
    </row>
    <row r="323" spans="1:38" s="128" customFormat="1" ht="50" customHeight="1" x14ac:dyDescent="0.2">
      <c r="A323" s="116">
        <v>321</v>
      </c>
      <c r="B323" s="108"/>
      <c r="C323" s="108" t="s">
        <v>362</v>
      </c>
      <c r="D323" s="108" t="s">
        <v>131</v>
      </c>
      <c r="E323" s="108">
        <v>2</v>
      </c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10"/>
      <c r="R323" s="110"/>
      <c r="S323" s="110"/>
      <c r="T323" s="110"/>
      <c r="U323" s="110" t="e">
        <f t="shared" si="168"/>
        <v>#NUM!</v>
      </c>
      <c r="V323" s="110" t="e">
        <f t="shared" si="169"/>
        <v>#NUM!</v>
      </c>
      <c r="W323" s="110" t="e">
        <f t="shared" si="170"/>
        <v>#NUM!</v>
      </c>
      <c r="X323" s="110" t="e">
        <f t="shared" si="171"/>
        <v>#NUM!</v>
      </c>
      <c r="Y323" s="110" t="e">
        <f t="shared" si="172"/>
        <v>#NUM!</v>
      </c>
      <c r="Z323" s="110" t="e">
        <f t="shared" si="173"/>
        <v>#NUM!</v>
      </c>
      <c r="AA323" s="110" t="e">
        <f t="shared" si="174"/>
        <v>#NUM!</v>
      </c>
      <c r="AB323" s="103" t="e">
        <f t="shared" si="175"/>
        <v>#NUM!</v>
      </c>
      <c r="AC323" s="103" t="e">
        <f t="shared" si="176"/>
        <v>#NUM!</v>
      </c>
      <c r="AD323" s="103" t="e">
        <f t="shared" si="177"/>
        <v>#NUM!</v>
      </c>
      <c r="AE323" s="111" t="e">
        <f t="shared" si="178"/>
        <v>#NUM!</v>
      </c>
      <c r="AF323" s="104" t="e">
        <f t="shared" si="179"/>
        <v>#NUM!</v>
      </c>
      <c r="AG323" s="155">
        <f t="shared" si="151"/>
        <v>0</v>
      </c>
      <c r="AH323" s="105">
        <f t="shared" si="180"/>
        <v>0</v>
      </c>
      <c r="AI323" s="134">
        <v>75</v>
      </c>
      <c r="AJ323" s="133" t="b">
        <f t="shared" si="181"/>
        <v>1</v>
      </c>
      <c r="AK323" s="139" t="e">
        <f t="shared" si="182"/>
        <v>#NUM!</v>
      </c>
      <c r="AL323" s="112" t="e">
        <f t="shared" si="183"/>
        <v>#NUM!</v>
      </c>
    </row>
    <row r="324" spans="1:38" s="128" customFormat="1" ht="50" customHeight="1" x14ac:dyDescent="0.2">
      <c r="A324" s="116">
        <v>322</v>
      </c>
      <c r="B324" s="108"/>
      <c r="C324" s="108" t="s">
        <v>325</v>
      </c>
      <c r="D324" s="108" t="s">
        <v>131</v>
      </c>
      <c r="E324" s="108">
        <v>2</v>
      </c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10"/>
      <c r="R324" s="110"/>
      <c r="S324" s="110"/>
      <c r="T324" s="110"/>
      <c r="U324" s="110" t="e">
        <f t="shared" si="168"/>
        <v>#NUM!</v>
      </c>
      <c r="V324" s="110" t="e">
        <f t="shared" si="169"/>
        <v>#NUM!</v>
      </c>
      <c r="W324" s="110" t="e">
        <f t="shared" si="170"/>
        <v>#NUM!</v>
      </c>
      <c r="X324" s="110" t="e">
        <f t="shared" si="171"/>
        <v>#NUM!</v>
      </c>
      <c r="Y324" s="110" t="e">
        <f t="shared" si="172"/>
        <v>#NUM!</v>
      </c>
      <c r="Z324" s="110" t="e">
        <f t="shared" si="173"/>
        <v>#NUM!</v>
      </c>
      <c r="AA324" s="110" t="e">
        <f t="shared" si="174"/>
        <v>#NUM!</v>
      </c>
      <c r="AB324" s="103" t="e">
        <f t="shared" si="175"/>
        <v>#NUM!</v>
      </c>
      <c r="AC324" s="103" t="e">
        <f t="shared" si="176"/>
        <v>#NUM!</v>
      </c>
      <c r="AD324" s="103" t="e">
        <f t="shared" si="177"/>
        <v>#NUM!</v>
      </c>
      <c r="AE324" s="111" t="e">
        <f t="shared" si="178"/>
        <v>#NUM!</v>
      </c>
      <c r="AF324" s="104" t="e">
        <f t="shared" si="179"/>
        <v>#NUM!</v>
      </c>
      <c r="AG324" s="155">
        <f t="shared" ref="AG324:AG387" si="184">G324</f>
        <v>0</v>
      </c>
      <c r="AH324" s="105">
        <f t="shared" si="180"/>
        <v>0</v>
      </c>
      <c r="AI324" s="134">
        <v>75</v>
      </c>
      <c r="AJ324" s="133" t="b">
        <f t="shared" si="181"/>
        <v>1</v>
      </c>
      <c r="AK324" s="139" t="e">
        <f t="shared" si="182"/>
        <v>#NUM!</v>
      </c>
      <c r="AL324" s="112" t="e">
        <f t="shared" si="183"/>
        <v>#NUM!</v>
      </c>
    </row>
    <row r="325" spans="1:38" s="128" customFormat="1" ht="50" customHeight="1" x14ac:dyDescent="0.2">
      <c r="A325" s="116">
        <v>323</v>
      </c>
      <c r="B325" s="108"/>
      <c r="C325" s="108" t="s">
        <v>363</v>
      </c>
      <c r="D325" s="108" t="s">
        <v>131</v>
      </c>
      <c r="E325" s="108">
        <v>2</v>
      </c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10"/>
      <c r="R325" s="110"/>
      <c r="S325" s="110"/>
      <c r="T325" s="110"/>
      <c r="U325" s="110" t="e">
        <f t="shared" si="168"/>
        <v>#NUM!</v>
      </c>
      <c r="V325" s="110" t="e">
        <f t="shared" si="169"/>
        <v>#NUM!</v>
      </c>
      <c r="W325" s="110" t="e">
        <f t="shared" si="170"/>
        <v>#NUM!</v>
      </c>
      <c r="X325" s="110" t="e">
        <f t="shared" si="171"/>
        <v>#NUM!</v>
      </c>
      <c r="Y325" s="110" t="e">
        <f t="shared" si="172"/>
        <v>#NUM!</v>
      </c>
      <c r="Z325" s="110" t="e">
        <f t="shared" si="173"/>
        <v>#NUM!</v>
      </c>
      <c r="AA325" s="110" t="e">
        <f t="shared" si="174"/>
        <v>#NUM!</v>
      </c>
      <c r="AB325" s="103" t="e">
        <f t="shared" si="175"/>
        <v>#NUM!</v>
      </c>
      <c r="AC325" s="103" t="e">
        <f t="shared" si="176"/>
        <v>#NUM!</v>
      </c>
      <c r="AD325" s="103" t="e">
        <f t="shared" si="177"/>
        <v>#NUM!</v>
      </c>
      <c r="AE325" s="111" t="e">
        <f t="shared" si="178"/>
        <v>#NUM!</v>
      </c>
      <c r="AF325" s="104" t="e">
        <f t="shared" si="179"/>
        <v>#NUM!</v>
      </c>
      <c r="AG325" s="155">
        <f t="shared" si="184"/>
        <v>0</v>
      </c>
      <c r="AH325" s="105">
        <f t="shared" si="180"/>
        <v>0</v>
      </c>
      <c r="AI325" s="134">
        <v>75</v>
      </c>
      <c r="AJ325" s="133" t="b">
        <f t="shared" si="181"/>
        <v>1</v>
      </c>
      <c r="AK325" s="139" t="e">
        <f t="shared" si="182"/>
        <v>#NUM!</v>
      </c>
      <c r="AL325" s="112" t="e">
        <f t="shared" si="183"/>
        <v>#NUM!</v>
      </c>
    </row>
    <row r="326" spans="1:38" s="128" customFormat="1" ht="50" customHeight="1" x14ac:dyDescent="0.2">
      <c r="A326" s="116">
        <v>324</v>
      </c>
      <c r="B326" s="108"/>
      <c r="C326" s="108" t="s">
        <v>364</v>
      </c>
      <c r="D326" s="108" t="s">
        <v>131</v>
      </c>
      <c r="E326" s="108">
        <v>2</v>
      </c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10"/>
      <c r="R326" s="110"/>
      <c r="S326" s="110"/>
      <c r="T326" s="110"/>
      <c r="U326" s="110" t="e">
        <f t="shared" si="168"/>
        <v>#NUM!</v>
      </c>
      <c r="V326" s="110" t="e">
        <f t="shared" si="169"/>
        <v>#NUM!</v>
      </c>
      <c r="W326" s="110" t="e">
        <f t="shared" si="170"/>
        <v>#NUM!</v>
      </c>
      <c r="X326" s="110" t="e">
        <f t="shared" si="171"/>
        <v>#NUM!</v>
      </c>
      <c r="Y326" s="110" t="e">
        <f t="shared" si="172"/>
        <v>#NUM!</v>
      </c>
      <c r="Z326" s="110" t="e">
        <f t="shared" si="173"/>
        <v>#NUM!</v>
      </c>
      <c r="AA326" s="110" t="e">
        <f t="shared" si="174"/>
        <v>#NUM!</v>
      </c>
      <c r="AB326" s="103" t="e">
        <f t="shared" si="175"/>
        <v>#NUM!</v>
      </c>
      <c r="AC326" s="103" t="e">
        <f t="shared" si="176"/>
        <v>#NUM!</v>
      </c>
      <c r="AD326" s="103" t="e">
        <f t="shared" si="177"/>
        <v>#NUM!</v>
      </c>
      <c r="AE326" s="111" t="e">
        <f t="shared" si="178"/>
        <v>#NUM!</v>
      </c>
      <c r="AF326" s="104" t="e">
        <f t="shared" si="179"/>
        <v>#NUM!</v>
      </c>
      <c r="AG326" s="155">
        <f t="shared" si="184"/>
        <v>0</v>
      </c>
      <c r="AH326" s="105">
        <f t="shared" si="180"/>
        <v>0</v>
      </c>
      <c r="AI326" s="134">
        <v>75</v>
      </c>
      <c r="AJ326" s="133" t="b">
        <f t="shared" si="181"/>
        <v>1</v>
      </c>
      <c r="AK326" s="139" t="e">
        <f t="shared" si="182"/>
        <v>#NUM!</v>
      </c>
      <c r="AL326" s="112" t="e">
        <f t="shared" si="183"/>
        <v>#NUM!</v>
      </c>
    </row>
    <row r="327" spans="1:38" s="128" customFormat="1" ht="50" customHeight="1" x14ac:dyDescent="0.2">
      <c r="A327" s="116">
        <v>325</v>
      </c>
      <c r="B327" s="108"/>
      <c r="C327" s="108" t="s">
        <v>365</v>
      </c>
      <c r="D327" s="108" t="s">
        <v>131</v>
      </c>
      <c r="E327" s="108">
        <v>2</v>
      </c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10"/>
      <c r="R327" s="110"/>
      <c r="S327" s="110"/>
      <c r="T327" s="110"/>
      <c r="U327" s="110" t="e">
        <f t="shared" si="168"/>
        <v>#NUM!</v>
      </c>
      <c r="V327" s="110" t="e">
        <f t="shared" si="169"/>
        <v>#NUM!</v>
      </c>
      <c r="W327" s="110" t="e">
        <f t="shared" si="170"/>
        <v>#NUM!</v>
      </c>
      <c r="X327" s="110" t="e">
        <f t="shared" si="171"/>
        <v>#NUM!</v>
      </c>
      <c r="Y327" s="110" t="e">
        <f t="shared" si="172"/>
        <v>#NUM!</v>
      </c>
      <c r="Z327" s="110" t="e">
        <f t="shared" si="173"/>
        <v>#NUM!</v>
      </c>
      <c r="AA327" s="110" t="e">
        <f t="shared" si="174"/>
        <v>#NUM!</v>
      </c>
      <c r="AB327" s="103" t="e">
        <f t="shared" si="175"/>
        <v>#NUM!</v>
      </c>
      <c r="AC327" s="103" t="e">
        <f t="shared" si="176"/>
        <v>#NUM!</v>
      </c>
      <c r="AD327" s="103" t="e">
        <f t="shared" si="177"/>
        <v>#NUM!</v>
      </c>
      <c r="AE327" s="111" t="e">
        <f t="shared" si="178"/>
        <v>#NUM!</v>
      </c>
      <c r="AF327" s="104" t="e">
        <f t="shared" si="179"/>
        <v>#NUM!</v>
      </c>
      <c r="AG327" s="155">
        <f t="shared" si="184"/>
        <v>0</v>
      </c>
      <c r="AH327" s="105">
        <f t="shared" si="180"/>
        <v>0</v>
      </c>
      <c r="AI327" s="134">
        <v>75</v>
      </c>
      <c r="AJ327" s="133" t="b">
        <f t="shared" si="181"/>
        <v>1</v>
      </c>
      <c r="AK327" s="139" t="e">
        <f t="shared" si="182"/>
        <v>#NUM!</v>
      </c>
      <c r="AL327" s="112" t="e">
        <f t="shared" si="183"/>
        <v>#NUM!</v>
      </c>
    </row>
    <row r="328" spans="1:38" s="128" customFormat="1" ht="50" customHeight="1" x14ac:dyDescent="0.2">
      <c r="A328" s="116">
        <v>326</v>
      </c>
      <c r="B328" s="108"/>
      <c r="C328" s="108" t="s">
        <v>366</v>
      </c>
      <c r="D328" s="108" t="s">
        <v>131</v>
      </c>
      <c r="E328" s="108">
        <v>2</v>
      </c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10"/>
      <c r="R328" s="110"/>
      <c r="S328" s="110"/>
      <c r="T328" s="110"/>
      <c r="U328" s="110" t="e">
        <f t="shared" si="168"/>
        <v>#NUM!</v>
      </c>
      <c r="V328" s="110" t="e">
        <f t="shared" si="169"/>
        <v>#NUM!</v>
      </c>
      <c r="W328" s="110" t="e">
        <f t="shared" si="170"/>
        <v>#NUM!</v>
      </c>
      <c r="X328" s="110" t="e">
        <f t="shared" si="171"/>
        <v>#NUM!</v>
      </c>
      <c r="Y328" s="110" t="e">
        <f t="shared" si="172"/>
        <v>#NUM!</v>
      </c>
      <c r="Z328" s="110" t="e">
        <f t="shared" si="173"/>
        <v>#NUM!</v>
      </c>
      <c r="AA328" s="110" t="e">
        <f t="shared" si="174"/>
        <v>#NUM!</v>
      </c>
      <c r="AB328" s="103" t="e">
        <f t="shared" si="175"/>
        <v>#NUM!</v>
      </c>
      <c r="AC328" s="103" t="e">
        <f t="shared" si="176"/>
        <v>#NUM!</v>
      </c>
      <c r="AD328" s="103" t="e">
        <f t="shared" si="177"/>
        <v>#NUM!</v>
      </c>
      <c r="AE328" s="111" t="e">
        <f t="shared" si="178"/>
        <v>#NUM!</v>
      </c>
      <c r="AF328" s="104" t="e">
        <f t="shared" si="179"/>
        <v>#NUM!</v>
      </c>
      <c r="AG328" s="155">
        <f t="shared" si="184"/>
        <v>0</v>
      </c>
      <c r="AH328" s="105">
        <f t="shared" si="180"/>
        <v>0</v>
      </c>
      <c r="AI328" s="134">
        <v>75</v>
      </c>
      <c r="AJ328" s="133" t="b">
        <f t="shared" si="181"/>
        <v>1</v>
      </c>
      <c r="AK328" s="139" t="e">
        <f t="shared" si="182"/>
        <v>#NUM!</v>
      </c>
      <c r="AL328" s="112" t="e">
        <f t="shared" si="183"/>
        <v>#NUM!</v>
      </c>
    </row>
    <row r="329" spans="1:38" s="128" customFormat="1" ht="50" customHeight="1" x14ac:dyDescent="0.2">
      <c r="A329" s="116">
        <v>327</v>
      </c>
      <c r="B329" s="108"/>
      <c r="C329" s="108" t="s">
        <v>367</v>
      </c>
      <c r="D329" s="108" t="s">
        <v>131</v>
      </c>
      <c r="E329" s="108">
        <v>2</v>
      </c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10"/>
      <c r="R329" s="110"/>
      <c r="S329" s="110"/>
      <c r="T329" s="110"/>
      <c r="U329" s="110" t="e">
        <f t="shared" si="168"/>
        <v>#NUM!</v>
      </c>
      <c r="V329" s="110" t="e">
        <f t="shared" si="169"/>
        <v>#NUM!</v>
      </c>
      <c r="W329" s="110" t="e">
        <f t="shared" si="170"/>
        <v>#NUM!</v>
      </c>
      <c r="X329" s="110" t="e">
        <f t="shared" si="171"/>
        <v>#NUM!</v>
      </c>
      <c r="Y329" s="110" t="e">
        <f t="shared" si="172"/>
        <v>#NUM!</v>
      </c>
      <c r="Z329" s="110" t="e">
        <f t="shared" si="173"/>
        <v>#NUM!</v>
      </c>
      <c r="AA329" s="110" t="e">
        <f t="shared" si="174"/>
        <v>#NUM!</v>
      </c>
      <c r="AB329" s="103" t="e">
        <f t="shared" si="175"/>
        <v>#NUM!</v>
      </c>
      <c r="AC329" s="103" t="e">
        <f t="shared" si="176"/>
        <v>#NUM!</v>
      </c>
      <c r="AD329" s="103" t="e">
        <f t="shared" si="177"/>
        <v>#NUM!</v>
      </c>
      <c r="AE329" s="111" t="e">
        <f t="shared" si="178"/>
        <v>#NUM!</v>
      </c>
      <c r="AF329" s="104" t="e">
        <f t="shared" si="179"/>
        <v>#NUM!</v>
      </c>
      <c r="AG329" s="155">
        <f t="shared" si="184"/>
        <v>0</v>
      </c>
      <c r="AH329" s="105">
        <f t="shared" si="180"/>
        <v>0</v>
      </c>
      <c r="AI329" s="134">
        <v>75</v>
      </c>
      <c r="AJ329" s="133" t="b">
        <f t="shared" si="181"/>
        <v>1</v>
      </c>
      <c r="AK329" s="139" t="e">
        <f t="shared" si="182"/>
        <v>#NUM!</v>
      </c>
      <c r="AL329" s="112" t="e">
        <f t="shared" si="183"/>
        <v>#NUM!</v>
      </c>
    </row>
    <row r="330" spans="1:38" s="128" customFormat="1" ht="50" customHeight="1" x14ac:dyDescent="0.2">
      <c r="A330" s="116">
        <v>328</v>
      </c>
      <c r="B330" s="108"/>
      <c r="C330" s="108" t="s">
        <v>368</v>
      </c>
      <c r="D330" s="108" t="s">
        <v>131</v>
      </c>
      <c r="E330" s="108">
        <v>2</v>
      </c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10"/>
      <c r="R330" s="110"/>
      <c r="S330" s="110"/>
      <c r="T330" s="110"/>
      <c r="U330" s="110" t="e">
        <f t="shared" si="168"/>
        <v>#NUM!</v>
      </c>
      <c r="V330" s="110" t="e">
        <f t="shared" si="169"/>
        <v>#NUM!</v>
      </c>
      <c r="W330" s="110" t="e">
        <f t="shared" si="170"/>
        <v>#NUM!</v>
      </c>
      <c r="X330" s="110" t="e">
        <f t="shared" si="171"/>
        <v>#NUM!</v>
      </c>
      <c r="Y330" s="110" t="e">
        <f t="shared" si="172"/>
        <v>#NUM!</v>
      </c>
      <c r="Z330" s="110" t="e">
        <f t="shared" si="173"/>
        <v>#NUM!</v>
      </c>
      <c r="AA330" s="110" t="e">
        <f t="shared" si="174"/>
        <v>#NUM!</v>
      </c>
      <c r="AB330" s="103" t="e">
        <f t="shared" si="175"/>
        <v>#NUM!</v>
      </c>
      <c r="AC330" s="103" t="e">
        <f t="shared" si="176"/>
        <v>#NUM!</v>
      </c>
      <c r="AD330" s="103" t="e">
        <f t="shared" si="177"/>
        <v>#NUM!</v>
      </c>
      <c r="AE330" s="111" t="e">
        <f t="shared" si="178"/>
        <v>#NUM!</v>
      </c>
      <c r="AF330" s="104" t="e">
        <f t="shared" si="179"/>
        <v>#NUM!</v>
      </c>
      <c r="AG330" s="155">
        <f t="shared" si="184"/>
        <v>0</v>
      </c>
      <c r="AH330" s="105">
        <f t="shared" si="180"/>
        <v>0</v>
      </c>
      <c r="AI330" s="134">
        <v>75</v>
      </c>
      <c r="AJ330" s="133" t="b">
        <f t="shared" si="181"/>
        <v>1</v>
      </c>
      <c r="AK330" s="139" t="e">
        <f t="shared" si="182"/>
        <v>#NUM!</v>
      </c>
      <c r="AL330" s="112" t="e">
        <f t="shared" si="183"/>
        <v>#NUM!</v>
      </c>
    </row>
    <row r="331" spans="1:38" s="128" customFormat="1" ht="50" customHeight="1" x14ac:dyDescent="0.2">
      <c r="A331" s="116">
        <v>329</v>
      </c>
      <c r="B331" s="108"/>
      <c r="C331" s="108" t="s">
        <v>369</v>
      </c>
      <c r="D331" s="108" t="s">
        <v>131</v>
      </c>
      <c r="E331" s="108">
        <v>2</v>
      </c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10"/>
      <c r="R331" s="110"/>
      <c r="S331" s="110"/>
      <c r="T331" s="110"/>
      <c r="U331" s="110" t="e">
        <f t="shared" si="168"/>
        <v>#NUM!</v>
      </c>
      <c r="V331" s="110" t="e">
        <f t="shared" si="169"/>
        <v>#NUM!</v>
      </c>
      <c r="W331" s="110" t="e">
        <f t="shared" si="170"/>
        <v>#NUM!</v>
      </c>
      <c r="X331" s="110" t="e">
        <f t="shared" si="171"/>
        <v>#NUM!</v>
      </c>
      <c r="Y331" s="110" t="e">
        <f t="shared" si="172"/>
        <v>#NUM!</v>
      </c>
      <c r="Z331" s="110" t="e">
        <f t="shared" si="173"/>
        <v>#NUM!</v>
      </c>
      <c r="AA331" s="110" t="e">
        <f t="shared" si="174"/>
        <v>#NUM!</v>
      </c>
      <c r="AB331" s="103" t="e">
        <f t="shared" si="175"/>
        <v>#NUM!</v>
      </c>
      <c r="AC331" s="103" t="e">
        <f t="shared" si="176"/>
        <v>#NUM!</v>
      </c>
      <c r="AD331" s="103" t="e">
        <f t="shared" si="177"/>
        <v>#NUM!</v>
      </c>
      <c r="AE331" s="111" t="e">
        <f t="shared" si="178"/>
        <v>#NUM!</v>
      </c>
      <c r="AF331" s="104" t="e">
        <f t="shared" si="179"/>
        <v>#NUM!</v>
      </c>
      <c r="AG331" s="155">
        <f t="shared" si="184"/>
        <v>0</v>
      </c>
      <c r="AH331" s="105">
        <f t="shared" si="180"/>
        <v>0</v>
      </c>
      <c r="AI331" s="134">
        <v>75</v>
      </c>
      <c r="AJ331" s="133" t="b">
        <f t="shared" si="181"/>
        <v>1</v>
      </c>
      <c r="AK331" s="139" t="e">
        <f t="shared" si="182"/>
        <v>#NUM!</v>
      </c>
      <c r="AL331" s="112" t="e">
        <f t="shared" si="183"/>
        <v>#NUM!</v>
      </c>
    </row>
    <row r="332" spans="1:38" s="128" customFormat="1" ht="50" customHeight="1" x14ac:dyDescent="0.2">
      <c r="A332" s="116">
        <v>330</v>
      </c>
      <c r="B332" s="108"/>
      <c r="C332" s="108" t="s">
        <v>370</v>
      </c>
      <c r="D332" s="108" t="s">
        <v>131</v>
      </c>
      <c r="E332" s="108">
        <v>2</v>
      </c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10"/>
      <c r="R332" s="110"/>
      <c r="S332" s="110"/>
      <c r="T332" s="110"/>
      <c r="U332" s="110" t="e">
        <f t="shared" si="168"/>
        <v>#NUM!</v>
      </c>
      <c r="V332" s="110" t="e">
        <f t="shared" si="169"/>
        <v>#NUM!</v>
      </c>
      <c r="W332" s="110" t="e">
        <f t="shared" si="170"/>
        <v>#NUM!</v>
      </c>
      <c r="X332" s="110" t="e">
        <f t="shared" si="171"/>
        <v>#NUM!</v>
      </c>
      <c r="Y332" s="110" t="e">
        <f t="shared" si="172"/>
        <v>#NUM!</v>
      </c>
      <c r="Z332" s="110" t="e">
        <f t="shared" si="173"/>
        <v>#NUM!</v>
      </c>
      <c r="AA332" s="110" t="e">
        <f t="shared" si="174"/>
        <v>#NUM!</v>
      </c>
      <c r="AB332" s="103" t="e">
        <f t="shared" si="175"/>
        <v>#NUM!</v>
      </c>
      <c r="AC332" s="103" t="e">
        <f t="shared" si="176"/>
        <v>#NUM!</v>
      </c>
      <c r="AD332" s="103" t="e">
        <f t="shared" si="177"/>
        <v>#NUM!</v>
      </c>
      <c r="AE332" s="111" t="e">
        <f t="shared" si="178"/>
        <v>#NUM!</v>
      </c>
      <c r="AF332" s="104" t="e">
        <f t="shared" si="179"/>
        <v>#NUM!</v>
      </c>
      <c r="AG332" s="155">
        <f t="shared" si="184"/>
        <v>0</v>
      </c>
      <c r="AH332" s="105">
        <f t="shared" si="180"/>
        <v>0</v>
      </c>
      <c r="AI332" s="134">
        <v>75</v>
      </c>
      <c r="AJ332" s="133" t="b">
        <f t="shared" si="181"/>
        <v>1</v>
      </c>
      <c r="AK332" s="139" t="e">
        <f t="shared" si="182"/>
        <v>#NUM!</v>
      </c>
      <c r="AL332" s="112" t="e">
        <f t="shared" si="183"/>
        <v>#NUM!</v>
      </c>
    </row>
    <row r="333" spans="1:38" s="128" customFormat="1" ht="50" customHeight="1" x14ac:dyDescent="0.2">
      <c r="A333" s="116">
        <v>331</v>
      </c>
      <c r="B333" s="108"/>
      <c r="C333" s="108" t="s">
        <v>371</v>
      </c>
      <c r="D333" s="108" t="s">
        <v>131</v>
      </c>
      <c r="E333" s="108">
        <v>2</v>
      </c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10"/>
      <c r="R333" s="110"/>
      <c r="S333" s="110"/>
      <c r="T333" s="110"/>
      <c r="U333" s="110" t="e">
        <f t="shared" si="168"/>
        <v>#NUM!</v>
      </c>
      <c r="V333" s="110" t="e">
        <f t="shared" si="169"/>
        <v>#NUM!</v>
      </c>
      <c r="W333" s="110" t="e">
        <f t="shared" si="170"/>
        <v>#NUM!</v>
      </c>
      <c r="X333" s="110" t="e">
        <f t="shared" si="171"/>
        <v>#NUM!</v>
      </c>
      <c r="Y333" s="110" t="e">
        <f t="shared" si="172"/>
        <v>#NUM!</v>
      </c>
      <c r="Z333" s="110" t="e">
        <f t="shared" si="173"/>
        <v>#NUM!</v>
      </c>
      <c r="AA333" s="110" t="e">
        <f t="shared" si="174"/>
        <v>#NUM!</v>
      </c>
      <c r="AB333" s="103" t="e">
        <f t="shared" si="175"/>
        <v>#NUM!</v>
      </c>
      <c r="AC333" s="103" t="e">
        <f t="shared" si="176"/>
        <v>#NUM!</v>
      </c>
      <c r="AD333" s="103" t="e">
        <f t="shared" si="177"/>
        <v>#NUM!</v>
      </c>
      <c r="AE333" s="111" t="e">
        <f t="shared" si="178"/>
        <v>#NUM!</v>
      </c>
      <c r="AF333" s="104" t="e">
        <f t="shared" si="179"/>
        <v>#NUM!</v>
      </c>
      <c r="AG333" s="155">
        <f t="shared" si="184"/>
        <v>0</v>
      </c>
      <c r="AH333" s="105">
        <f t="shared" si="180"/>
        <v>0</v>
      </c>
      <c r="AI333" s="134">
        <v>75</v>
      </c>
      <c r="AJ333" s="133" t="b">
        <f t="shared" si="181"/>
        <v>1</v>
      </c>
      <c r="AK333" s="139" t="e">
        <f t="shared" si="182"/>
        <v>#NUM!</v>
      </c>
      <c r="AL333" s="112" t="e">
        <f t="shared" si="183"/>
        <v>#NUM!</v>
      </c>
    </row>
    <row r="334" spans="1:38" s="128" customFormat="1" ht="50" customHeight="1" x14ac:dyDescent="0.2">
      <c r="A334" s="116">
        <v>332</v>
      </c>
      <c r="B334" s="108"/>
      <c r="C334" s="108" t="s">
        <v>372</v>
      </c>
      <c r="D334" s="108" t="s">
        <v>131</v>
      </c>
      <c r="E334" s="108">
        <v>2</v>
      </c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10"/>
      <c r="R334" s="110"/>
      <c r="S334" s="110"/>
      <c r="T334" s="110"/>
      <c r="U334" s="110" t="e">
        <f t="shared" si="168"/>
        <v>#NUM!</v>
      </c>
      <c r="V334" s="110" t="e">
        <f t="shared" si="169"/>
        <v>#NUM!</v>
      </c>
      <c r="W334" s="110" t="e">
        <f t="shared" si="170"/>
        <v>#NUM!</v>
      </c>
      <c r="X334" s="110" t="e">
        <f t="shared" si="171"/>
        <v>#NUM!</v>
      </c>
      <c r="Y334" s="110" t="e">
        <f t="shared" si="172"/>
        <v>#NUM!</v>
      </c>
      <c r="Z334" s="110" t="e">
        <f t="shared" si="173"/>
        <v>#NUM!</v>
      </c>
      <c r="AA334" s="110" t="e">
        <f t="shared" si="174"/>
        <v>#NUM!</v>
      </c>
      <c r="AB334" s="103" t="e">
        <f t="shared" si="175"/>
        <v>#NUM!</v>
      </c>
      <c r="AC334" s="103" t="e">
        <f t="shared" si="176"/>
        <v>#NUM!</v>
      </c>
      <c r="AD334" s="103" t="e">
        <f t="shared" si="177"/>
        <v>#NUM!</v>
      </c>
      <c r="AE334" s="111" t="e">
        <f t="shared" si="178"/>
        <v>#NUM!</v>
      </c>
      <c r="AF334" s="104" t="e">
        <f t="shared" si="179"/>
        <v>#NUM!</v>
      </c>
      <c r="AG334" s="155">
        <f t="shared" si="184"/>
        <v>0</v>
      </c>
      <c r="AH334" s="105">
        <f t="shared" si="180"/>
        <v>0</v>
      </c>
      <c r="AI334" s="134">
        <v>75</v>
      </c>
      <c r="AJ334" s="133" t="b">
        <f t="shared" si="181"/>
        <v>1</v>
      </c>
      <c r="AK334" s="139" t="e">
        <f t="shared" si="182"/>
        <v>#NUM!</v>
      </c>
      <c r="AL334" s="112" t="e">
        <f t="shared" si="183"/>
        <v>#NUM!</v>
      </c>
    </row>
    <row r="335" spans="1:38" s="128" customFormat="1" ht="50" customHeight="1" x14ac:dyDescent="0.2">
      <c r="A335" s="116">
        <v>333</v>
      </c>
      <c r="B335" s="108"/>
      <c r="C335" s="108" t="s">
        <v>373</v>
      </c>
      <c r="D335" s="108" t="s">
        <v>131</v>
      </c>
      <c r="E335" s="108">
        <v>2</v>
      </c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10"/>
      <c r="R335" s="110"/>
      <c r="S335" s="110"/>
      <c r="T335" s="110"/>
      <c r="U335" s="110" t="e">
        <f t="shared" si="168"/>
        <v>#NUM!</v>
      </c>
      <c r="V335" s="110" t="e">
        <f t="shared" si="169"/>
        <v>#NUM!</v>
      </c>
      <c r="W335" s="110" t="e">
        <f t="shared" si="170"/>
        <v>#NUM!</v>
      </c>
      <c r="X335" s="110" t="e">
        <f t="shared" si="171"/>
        <v>#NUM!</v>
      </c>
      <c r="Y335" s="110" t="e">
        <f t="shared" si="172"/>
        <v>#NUM!</v>
      </c>
      <c r="Z335" s="110" t="e">
        <f t="shared" si="173"/>
        <v>#NUM!</v>
      </c>
      <c r="AA335" s="110" t="e">
        <f t="shared" si="174"/>
        <v>#NUM!</v>
      </c>
      <c r="AB335" s="103" t="e">
        <f t="shared" si="175"/>
        <v>#NUM!</v>
      </c>
      <c r="AC335" s="103" t="e">
        <f t="shared" si="176"/>
        <v>#NUM!</v>
      </c>
      <c r="AD335" s="103" t="e">
        <f t="shared" si="177"/>
        <v>#NUM!</v>
      </c>
      <c r="AE335" s="111" t="e">
        <f t="shared" si="178"/>
        <v>#NUM!</v>
      </c>
      <c r="AF335" s="104" t="e">
        <f t="shared" si="179"/>
        <v>#NUM!</v>
      </c>
      <c r="AG335" s="155">
        <f t="shared" si="184"/>
        <v>0</v>
      </c>
      <c r="AH335" s="105">
        <f t="shared" si="180"/>
        <v>0</v>
      </c>
      <c r="AI335" s="134">
        <v>75</v>
      </c>
      <c r="AJ335" s="133" t="b">
        <f t="shared" si="181"/>
        <v>1</v>
      </c>
      <c r="AK335" s="139" t="e">
        <f t="shared" si="182"/>
        <v>#NUM!</v>
      </c>
      <c r="AL335" s="112" t="e">
        <f t="shared" si="183"/>
        <v>#NUM!</v>
      </c>
    </row>
    <row r="336" spans="1:38" s="128" customFormat="1" ht="50" customHeight="1" x14ac:dyDescent="0.2">
      <c r="A336" s="116">
        <v>334</v>
      </c>
      <c r="B336" s="108"/>
      <c r="C336" s="108" t="s">
        <v>374</v>
      </c>
      <c r="D336" s="108" t="s">
        <v>131</v>
      </c>
      <c r="E336" s="108">
        <v>2</v>
      </c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10"/>
      <c r="R336" s="110"/>
      <c r="S336" s="110"/>
      <c r="T336" s="110"/>
      <c r="U336" s="110" t="e">
        <f t="shared" si="168"/>
        <v>#NUM!</v>
      </c>
      <c r="V336" s="110" t="e">
        <f t="shared" si="169"/>
        <v>#NUM!</v>
      </c>
      <c r="W336" s="110" t="e">
        <f t="shared" si="170"/>
        <v>#NUM!</v>
      </c>
      <c r="X336" s="110" t="e">
        <f t="shared" si="171"/>
        <v>#NUM!</v>
      </c>
      <c r="Y336" s="110" t="e">
        <f t="shared" si="172"/>
        <v>#NUM!</v>
      </c>
      <c r="Z336" s="110" t="e">
        <f t="shared" si="173"/>
        <v>#NUM!</v>
      </c>
      <c r="AA336" s="110" t="e">
        <f t="shared" si="174"/>
        <v>#NUM!</v>
      </c>
      <c r="AB336" s="103" t="e">
        <f t="shared" si="175"/>
        <v>#NUM!</v>
      </c>
      <c r="AC336" s="103" t="e">
        <f t="shared" si="176"/>
        <v>#NUM!</v>
      </c>
      <c r="AD336" s="103" t="e">
        <f t="shared" si="177"/>
        <v>#NUM!</v>
      </c>
      <c r="AE336" s="111" t="e">
        <f t="shared" si="178"/>
        <v>#NUM!</v>
      </c>
      <c r="AF336" s="104" t="e">
        <f t="shared" si="179"/>
        <v>#NUM!</v>
      </c>
      <c r="AG336" s="155">
        <f t="shared" si="184"/>
        <v>0</v>
      </c>
      <c r="AH336" s="105">
        <f t="shared" si="180"/>
        <v>0</v>
      </c>
      <c r="AI336" s="134">
        <v>75</v>
      </c>
      <c r="AJ336" s="133" t="b">
        <f t="shared" si="181"/>
        <v>1</v>
      </c>
      <c r="AK336" s="139" t="e">
        <f t="shared" si="182"/>
        <v>#NUM!</v>
      </c>
      <c r="AL336" s="112" t="e">
        <f t="shared" si="183"/>
        <v>#NUM!</v>
      </c>
    </row>
    <row r="337" spans="1:38" s="128" customFormat="1" ht="50" customHeight="1" x14ac:dyDescent="0.2">
      <c r="A337" s="116">
        <v>335</v>
      </c>
      <c r="B337" s="108"/>
      <c r="C337" s="108" t="s">
        <v>375</v>
      </c>
      <c r="D337" s="108" t="s">
        <v>131</v>
      </c>
      <c r="E337" s="108">
        <v>2</v>
      </c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10"/>
      <c r="R337" s="110"/>
      <c r="S337" s="110"/>
      <c r="T337" s="110"/>
      <c r="U337" s="110" t="e">
        <f t="shared" si="168"/>
        <v>#NUM!</v>
      </c>
      <c r="V337" s="110" t="e">
        <f t="shared" si="169"/>
        <v>#NUM!</v>
      </c>
      <c r="W337" s="110" t="e">
        <f t="shared" si="170"/>
        <v>#NUM!</v>
      </c>
      <c r="X337" s="110" t="e">
        <f t="shared" si="171"/>
        <v>#NUM!</v>
      </c>
      <c r="Y337" s="110" t="e">
        <f t="shared" si="172"/>
        <v>#NUM!</v>
      </c>
      <c r="Z337" s="110" t="e">
        <f t="shared" si="173"/>
        <v>#NUM!</v>
      </c>
      <c r="AA337" s="110" t="e">
        <f t="shared" si="174"/>
        <v>#NUM!</v>
      </c>
      <c r="AB337" s="103" t="e">
        <f t="shared" si="175"/>
        <v>#NUM!</v>
      </c>
      <c r="AC337" s="103" t="e">
        <f t="shared" si="176"/>
        <v>#NUM!</v>
      </c>
      <c r="AD337" s="103" t="e">
        <f t="shared" si="177"/>
        <v>#NUM!</v>
      </c>
      <c r="AE337" s="111" t="e">
        <f t="shared" si="178"/>
        <v>#NUM!</v>
      </c>
      <c r="AF337" s="104" t="e">
        <f t="shared" si="179"/>
        <v>#NUM!</v>
      </c>
      <c r="AG337" s="155">
        <f t="shared" si="184"/>
        <v>0</v>
      </c>
      <c r="AH337" s="105">
        <f t="shared" si="180"/>
        <v>0</v>
      </c>
      <c r="AI337" s="134">
        <v>75</v>
      </c>
      <c r="AJ337" s="133" t="b">
        <f t="shared" si="181"/>
        <v>1</v>
      </c>
      <c r="AK337" s="139" t="e">
        <f t="shared" si="182"/>
        <v>#NUM!</v>
      </c>
      <c r="AL337" s="112" t="e">
        <f t="shared" si="183"/>
        <v>#NUM!</v>
      </c>
    </row>
    <row r="338" spans="1:38" s="128" customFormat="1" ht="50" customHeight="1" x14ac:dyDescent="0.2">
      <c r="A338" s="116">
        <v>336</v>
      </c>
      <c r="B338" s="108"/>
      <c r="C338" s="108" t="s">
        <v>376</v>
      </c>
      <c r="D338" s="108" t="s">
        <v>131</v>
      </c>
      <c r="E338" s="108">
        <v>2</v>
      </c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10"/>
      <c r="R338" s="110"/>
      <c r="S338" s="110"/>
      <c r="T338" s="110"/>
      <c r="U338" s="110" t="e">
        <f t="shared" si="168"/>
        <v>#NUM!</v>
      </c>
      <c r="V338" s="110" t="e">
        <f t="shared" si="169"/>
        <v>#NUM!</v>
      </c>
      <c r="W338" s="110" t="e">
        <f t="shared" si="170"/>
        <v>#NUM!</v>
      </c>
      <c r="X338" s="110" t="e">
        <f t="shared" si="171"/>
        <v>#NUM!</v>
      </c>
      <c r="Y338" s="110" t="e">
        <f t="shared" si="172"/>
        <v>#NUM!</v>
      </c>
      <c r="Z338" s="110" t="e">
        <f t="shared" si="173"/>
        <v>#NUM!</v>
      </c>
      <c r="AA338" s="110" t="e">
        <f t="shared" si="174"/>
        <v>#NUM!</v>
      </c>
      <c r="AB338" s="103" t="e">
        <f t="shared" si="175"/>
        <v>#NUM!</v>
      </c>
      <c r="AC338" s="103" t="e">
        <f t="shared" si="176"/>
        <v>#NUM!</v>
      </c>
      <c r="AD338" s="103" t="e">
        <f t="shared" si="177"/>
        <v>#NUM!</v>
      </c>
      <c r="AE338" s="111" t="e">
        <f t="shared" si="178"/>
        <v>#NUM!</v>
      </c>
      <c r="AF338" s="104" t="e">
        <f t="shared" si="179"/>
        <v>#NUM!</v>
      </c>
      <c r="AG338" s="155">
        <f t="shared" si="184"/>
        <v>0</v>
      </c>
      <c r="AH338" s="105">
        <f t="shared" si="180"/>
        <v>0</v>
      </c>
      <c r="AI338" s="134">
        <v>75</v>
      </c>
      <c r="AJ338" s="133" t="b">
        <f t="shared" si="181"/>
        <v>1</v>
      </c>
      <c r="AK338" s="139" t="e">
        <f t="shared" si="182"/>
        <v>#NUM!</v>
      </c>
      <c r="AL338" s="112" t="e">
        <f t="shared" si="183"/>
        <v>#NUM!</v>
      </c>
    </row>
    <row r="339" spans="1:38" s="128" customFormat="1" ht="50" customHeight="1" x14ac:dyDescent="0.2">
      <c r="A339" s="116">
        <v>337</v>
      </c>
      <c r="B339" s="108"/>
      <c r="C339" s="108" t="s">
        <v>377</v>
      </c>
      <c r="D339" s="108" t="s">
        <v>131</v>
      </c>
      <c r="E339" s="108">
        <v>2</v>
      </c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10"/>
      <c r="R339" s="110"/>
      <c r="S339" s="110"/>
      <c r="T339" s="110"/>
      <c r="U339" s="110" t="e">
        <f t="shared" si="168"/>
        <v>#NUM!</v>
      </c>
      <c r="V339" s="110" t="e">
        <f t="shared" si="169"/>
        <v>#NUM!</v>
      </c>
      <c r="W339" s="110" t="e">
        <f t="shared" si="170"/>
        <v>#NUM!</v>
      </c>
      <c r="X339" s="110" t="e">
        <f t="shared" si="171"/>
        <v>#NUM!</v>
      </c>
      <c r="Y339" s="110" t="e">
        <f t="shared" si="172"/>
        <v>#NUM!</v>
      </c>
      <c r="Z339" s="110" t="e">
        <f t="shared" si="173"/>
        <v>#NUM!</v>
      </c>
      <c r="AA339" s="110" t="e">
        <f t="shared" si="174"/>
        <v>#NUM!</v>
      </c>
      <c r="AB339" s="103" t="e">
        <f t="shared" si="175"/>
        <v>#NUM!</v>
      </c>
      <c r="AC339" s="103" t="e">
        <f t="shared" si="176"/>
        <v>#NUM!</v>
      </c>
      <c r="AD339" s="103" t="e">
        <f t="shared" si="177"/>
        <v>#NUM!</v>
      </c>
      <c r="AE339" s="111" t="e">
        <f t="shared" si="178"/>
        <v>#NUM!</v>
      </c>
      <c r="AF339" s="104" t="e">
        <f t="shared" si="179"/>
        <v>#NUM!</v>
      </c>
      <c r="AG339" s="155">
        <f t="shared" si="184"/>
        <v>0</v>
      </c>
      <c r="AH339" s="105">
        <f t="shared" si="180"/>
        <v>0</v>
      </c>
      <c r="AI339" s="134">
        <v>75</v>
      </c>
      <c r="AJ339" s="133" t="b">
        <f t="shared" si="181"/>
        <v>1</v>
      </c>
      <c r="AK339" s="139" t="e">
        <f t="shared" si="182"/>
        <v>#NUM!</v>
      </c>
      <c r="AL339" s="112" t="e">
        <f t="shared" si="183"/>
        <v>#NUM!</v>
      </c>
    </row>
    <row r="340" spans="1:38" s="128" customFormat="1" ht="50" customHeight="1" x14ac:dyDescent="0.2">
      <c r="A340" s="116">
        <v>338</v>
      </c>
      <c r="B340" s="108"/>
      <c r="C340" s="108" t="s">
        <v>378</v>
      </c>
      <c r="D340" s="108" t="s">
        <v>131</v>
      </c>
      <c r="E340" s="108">
        <v>2</v>
      </c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10"/>
      <c r="R340" s="110"/>
      <c r="S340" s="110"/>
      <c r="T340" s="110"/>
      <c r="U340" s="110" t="e">
        <f t="shared" si="168"/>
        <v>#NUM!</v>
      </c>
      <c r="V340" s="110" t="e">
        <f t="shared" si="169"/>
        <v>#NUM!</v>
      </c>
      <c r="W340" s="110" t="e">
        <f t="shared" si="170"/>
        <v>#NUM!</v>
      </c>
      <c r="X340" s="110" t="e">
        <f t="shared" si="171"/>
        <v>#NUM!</v>
      </c>
      <c r="Y340" s="110" t="e">
        <f t="shared" si="172"/>
        <v>#NUM!</v>
      </c>
      <c r="Z340" s="110" t="e">
        <f t="shared" si="173"/>
        <v>#NUM!</v>
      </c>
      <c r="AA340" s="110" t="e">
        <f t="shared" si="174"/>
        <v>#NUM!</v>
      </c>
      <c r="AB340" s="103" t="e">
        <f t="shared" si="175"/>
        <v>#NUM!</v>
      </c>
      <c r="AC340" s="103" t="e">
        <f t="shared" si="176"/>
        <v>#NUM!</v>
      </c>
      <c r="AD340" s="103" t="e">
        <f t="shared" si="177"/>
        <v>#NUM!</v>
      </c>
      <c r="AE340" s="111" t="e">
        <f t="shared" si="178"/>
        <v>#NUM!</v>
      </c>
      <c r="AF340" s="104" t="e">
        <f t="shared" si="179"/>
        <v>#NUM!</v>
      </c>
      <c r="AG340" s="155">
        <f t="shared" si="184"/>
        <v>0</v>
      </c>
      <c r="AH340" s="105">
        <f t="shared" si="180"/>
        <v>0</v>
      </c>
      <c r="AI340" s="134">
        <v>75</v>
      </c>
      <c r="AJ340" s="133" t="b">
        <f t="shared" si="181"/>
        <v>1</v>
      </c>
      <c r="AK340" s="139" t="e">
        <f t="shared" si="182"/>
        <v>#NUM!</v>
      </c>
      <c r="AL340" s="112" t="e">
        <f t="shared" si="183"/>
        <v>#NUM!</v>
      </c>
    </row>
    <row r="341" spans="1:38" s="128" customFormat="1" ht="50" customHeight="1" x14ac:dyDescent="0.2">
      <c r="A341" s="116">
        <v>339</v>
      </c>
      <c r="B341" s="108"/>
      <c r="C341" s="108" t="s">
        <v>379</v>
      </c>
      <c r="D341" s="108" t="s">
        <v>131</v>
      </c>
      <c r="E341" s="108">
        <v>2</v>
      </c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10"/>
      <c r="R341" s="110"/>
      <c r="S341" s="110"/>
      <c r="T341" s="110"/>
      <c r="U341" s="110" t="e">
        <f t="shared" si="168"/>
        <v>#NUM!</v>
      </c>
      <c r="V341" s="110" t="e">
        <f t="shared" si="169"/>
        <v>#NUM!</v>
      </c>
      <c r="W341" s="110" t="e">
        <f t="shared" si="170"/>
        <v>#NUM!</v>
      </c>
      <c r="X341" s="110" t="e">
        <f t="shared" si="171"/>
        <v>#NUM!</v>
      </c>
      <c r="Y341" s="110" t="e">
        <f t="shared" si="172"/>
        <v>#NUM!</v>
      </c>
      <c r="Z341" s="110" t="e">
        <f t="shared" si="173"/>
        <v>#NUM!</v>
      </c>
      <c r="AA341" s="110" t="e">
        <f t="shared" si="174"/>
        <v>#NUM!</v>
      </c>
      <c r="AB341" s="103" t="e">
        <f t="shared" si="175"/>
        <v>#NUM!</v>
      </c>
      <c r="AC341" s="103" t="e">
        <f t="shared" si="176"/>
        <v>#NUM!</v>
      </c>
      <c r="AD341" s="103" t="e">
        <f t="shared" si="177"/>
        <v>#NUM!</v>
      </c>
      <c r="AE341" s="111" t="e">
        <f t="shared" si="178"/>
        <v>#NUM!</v>
      </c>
      <c r="AF341" s="104" t="e">
        <f t="shared" si="179"/>
        <v>#NUM!</v>
      </c>
      <c r="AG341" s="155">
        <f t="shared" si="184"/>
        <v>0</v>
      </c>
      <c r="AH341" s="105">
        <f t="shared" si="180"/>
        <v>0</v>
      </c>
      <c r="AI341" s="134">
        <v>75</v>
      </c>
      <c r="AJ341" s="133" t="b">
        <f t="shared" si="181"/>
        <v>1</v>
      </c>
      <c r="AK341" s="139" t="e">
        <f t="shared" si="182"/>
        <v>#NUM!</v>
      </c>
      <c r="AL341" s="112" t="e">
        <f t="shared" si="183"/>
        <v>#NUM!</v>
      </c>
    </row>
    <row r="342" spans="1:38" s="128" customFormat="1" ht="50" customHeight="1" x14ac:dyDescent="0.2">
      <c r="A342" s="116">
        <v>340</v>
      </c>
      <c r="B342" s="108"/>
      <c r="C342" s="108" t="s">
        <v>380</v>
      </c>
      <c r="D342" s="108" t="s">
        <v>131</v>
      </c>
      <c r="E342" s="108">
        <v>2</v>
      </c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10"/>
      <c r="R342" s="110"/>
      <c r="S342" s="110"/>
      <c r="T342" s="110"/>
      <c r="U342" s="110" t="e">
        <f t="shared" si="168"/>
        <v>#NUM!</v>
      </c>
      <c r="V342" s="110" t="e">
        <f t="shared" si="169"/>
        <v>#NUM!</v>
      </c>
      <c r="W342" s="110" t="e">
        <f t="shared" si="170"/>
        <v>#NUM!</v>
      </c>
      <c r="X342" s="110" t="e">
        <f t="shared" si="171"/>
        <v>#NUM!</v>
      </c>
      <c r="Y342" s="110" t="e">
        <f t="shared" si="172"/>
        <v>#NUM!</v>
      </c>
      <c r="Z342" s="110" t="e">
        <f t="shared" si="173"/>
        <v>#NUM!</v>
      </c>
      <c r="AA342" s="110" t="e">
        <f t="shared" si="174"/>
        <v>#NUM!</v>
      </c>
      <c r="AB342" s="103" t="e">
        <f t="shared" si="175"/>
        <v>#NUM!</v>
      </c>
      <c r="AC342" s="103" t="e">
        <f t="shared" si="176"/>
        <v>#NUM!</v>
      </c>
      <c r="AD342" s="103" t="e">
        <f t="shared" si="177"/>
        <v>#NUM!</v>
      </c>
      <c r="AE342" s="111" t="e">
        <f t="shared" si="178"/>
        <v>#NUM!</v>
      </c>
      <c r="AF342" s="104" t="e">
        <f t="shared" si="179"/>
        <v>#NUM!</v>
      </c>
      <c r="AG342" s="155">
        <f t="shared" si="184"/>
        <v>0</v>
      </c>
      <c r="AH342" s="105">
        <f t="shared" si="180"/>
        <v>0</v>
      </c>
      <c r="AI342" s="134">
        <v>75</v>
      </c>
      <c r="AJ342" s="133" t="b">
        <f t="shared" si="181"/>
        <v>1</v>
      </c>
      <c r="AK342" s="139" t="e">
        <f t="shared" si="182"/>
        <v>#NUM!</v>
      </c>
      <c r="AL342" s="112" t="e">
        <f t="shared" si="183"/>
        <v>#NUM!</v>
      </c>
    </row>
    <row r="343" spans="1:38" s="128" customFormat="1" ht="50" customHeight="1" x14ac:dyDescent="0.2">
      <c r="A343" s="116">
        <v>341</v>
      </c>
      <c r="B343" s="108"/>
      <c r="C343" s="108" t="s">
        <v>381</v>
      </c>
      <c r="D343" s="108" t="s">
        <v>131</v>
      </c>
      <c r="E343" s="108">
        <v>2</v>
      </c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10"/>
      <c r="R343" s="110"/>
      <c r="S343" s="110"/>
      <c r="T343" s="110"/>
      <c r="U343" s="110" t="e">
        <f t="shared" si="168"/>
        <v>#NUM!</v>
      </c>
      <c r="V343" s="110" t="e">
        <f t="shared" si="169"/>
        <v>#NUM!</v>
      </c>
      <c r="W343" s="110" t="e">
        <f t="shared" si="170"/>
        <v>#NUM!</v>
      </c>
      <c r="X343" s="110" t="e">
        <f t="shared" si="171"/>
        <v>#NUM!</v>
      </c>
      <c r="Y343" s="110" t="e">
        <f t="shared" si="172"/>
        <v>#NUM!</v>
      </c>
      <c r="Z343" s="110" t="e">
        <f t="shared" si="173"/>
        <v>#NUM!</v>
      </c>
      <c r="AA343" s="110" t="e">
        <f t="shared" si="174"/>
        <v>#NUM!</v>
      </c>
      <c r="AB343" s="103" t="e">
        <f t="shared" si="175"/>
        <v>#NUM!</v>
      </c>
      <c r="AC343" s="103" t="e">
        <f t="shared" si="176"/>
        <v>#NUM!</v>
      </c>
      <c r="AD343" s="103" t="e">
        <f t="shared" si="177"/>
        <v>#NUM!</v>
      </c>
      <c r="AE343" s="111" t="e">
        <f t="shared" si="178"/>
        <v>#NUM!</v>
      </c>
      <c r="AF343" s="104" t="e">
        <f t="shared" si="179"/>
        <v>#NUM!</v>
      </c>
      <c r="AG343" s="155">
        <f t="shared" si="184"/>
        <v>0</v>
      </c>
      <c r="AH343" s="105">
        <f t="shared" si="180"/>
        <v>0</v>
      </c>
      <c r="AI343" s="134">
        <v>75</v>
      </c>
      <c r="AJ343" s="133" t="b">
        <f t="shared" si="181"/>
        <v>1</v>
      </c>
      <c r="AK343" s="139" t="e">
        <f t="shared" si="182"/>
        <v>#NUM!</v>
      </c>
      <c r="AL343" s="112" t="e">
        <f t="shared" si="183"/>
        <v>#NUM!</v>
      </c>
    </row>
    <row r="344" spans="1:38" s="128" customFormat="1" ht="50" customHeight="1" x14ac:dyDescent="0.2">
      <c r="A344" s="116">
        <v>342</v>
      </c>
      <c r="B344" s="108"/>
      <c r="C344" s="108" t="s">
        <v>382</v>
      </c>
      <c r="D344" s="108" t="s">
        <v>131</v>
      </c>
      <c r="E344" s="108">
        <v>2</v>
      </c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10"/>
      <c r="R344" s="110"/>
      <c r="S344" s="110"/>
      <c r="T344" s="110"/>
      <c r="U344" s="110" t="e">
        <f t="shared" si="168"/>
        <v>#NUM!</v>
      </c>
      <c r="V344" s="110" t="e">
        <f t="shared" si="169"/>
        <v>#NUM!</v>
      </c>
      <c r="W344" s="110" t="e">
        <f t="shared" si="170"/>
        <v>#NUM!</v>
      </c>
      <c r="X344" s="110" t="e">
        <f t="shared" si="171"/>
        <v>#NUM!</v>
      </c>
      <c r="Y344" s="110" t="e">
        <f t="shared" si="172"/>
        <v>#NUM!</v>
      </c>
      <c r="Z344" s="110" t="e">
        <f t="shared" si="173"/>
        <v>#NUM!</v>
      </c>
      <c r="AA344" s="110" t="e">
        <f t="shared" si="174"/>
        <v>#NUM!</v>
      </c>
      <c r="AB344" s="103" t="e">
        <f t="shared" si="175"/>
        <v>#NUM!</v>
      </c>
      <c r="AC344" s="103" t="e">
        <f t="shared" si="176"/>
        <v>#NUM!</v>
      </c>
      <c r="AD344" s="103" t="e">
        <f t="shared" si="177"/>
        <v>#NUM!</v>
      </c>
      <c r="AE344" s="111" t="e">
        <f t="shared" si="178"/>
        <v>#NUM!</v>
      </c>
      <c r="AF344" s="104" t="e">
        <f t="shared" si="179"/>
        <v>#NUM!</v>
      </c>
      <c r="AG344" s="155">
        <f t="shared" si="184"/>
        <v>0</v>
      </c>
      <c r="AH344" s="105">
        <f t="shared" si="180"/>
        <v>0</v>
      </c>
      <c r="AI344" s="134">
        <v>75</v>
      </c>
      <c r="AJ344" s="133" t="b">
        <f t="shared" si="181"/>
        <v>1</v>
      </c>
      <c r="AK344" s="139" t="e">
        <f t="shared" si="182"/>
        <v>#NUM!</v>
      </c>
      <c r="AL344" s="112" t="e">
        <f t="shared" si="183"/>
        <v>#NUM!</v>
      </c>
    </row>
    <row r="345" spans="1:38" s="128" customFormat="1" ht="50" customHeight="1" x14ac:dyDescent="0.2">
      <c r="A345" s="116">
        <v>343</v>
      </c>
      <c r="B345" s="108"/>
      <c r="C345" s="108" t="s">
        <v>383</v>
      </c>
      <c r="D345" s="108" t="s">
        <v>131</v>
      </c>
      <c r="E345" s="108">
        <v>2</v>
      </c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10"/>
      <c r="R345" s="110"/>
      <c r="S345" s="110"/>
      <c r="T345" s="110"/>
      <c r="U345" s="110" t="e">
        <f t="shared" si="168"/>
        <v>#NUM!</v>
      </c>
      <c r="V345" s="110" t="e">
        <f t="shared" si="169"/>
        <v>#NUM!</v>
      </c>
      <c r="W345" s="110" t="e">
        <f t="shared" si="170"/>
        <v>#NUM!</v>
      </c>
      <c r="X345" s="110" t="e">
        <f t="shared" si="171"/>
        <v>#NUM!</v>
      </c>
      <c r="Y345" s="110" t="e">
        <f t="shared" si="172"/>
        <v>#NUM!</v>
      </c>
      <c r="Z345" s="110" t="e">
        <f t="shared" si="173"/>
        <v>#NUM!</v>
      </c>
      <c r="AA345" s="110" t="e">
        <f t="shared" si="174"/>
        <v>#NUM!</v>
      </c>
      <c r="AB345" s="103" t="e">
        <f t="shared" si="175"/>
        <v>#NUM!</v>
      </c>
      <c r="AC345" s="103" t="e">
        <f t="shared" si="176"/>
        <v>#NUM!</v>
      </c>
      <c r="AD345" s="103" t="e">
        <f t="shared" si="177"/>
        <v>#NUM!</v>
      </c>
      <c r="AE345" s="111" t="e">
        <f t="shared" si="178"/>
        <v>#NUM!</v>
      </c>
      <c r="AF345" s="104" t="e">
        <f t="shared" si="179"/>
        <v>#NUM!</v>
      </c>
      <c r="AG345" s="155">
        <f t="shared" si="184"/>
        <v>0</v>
      </c>
      <c r="AH345" s="105">
        <f t="shared" si="180"/>
        <v>0</v>
      </c>
      <c r="AI345" s="134">
        <v>75</v>
      </c>
      <c r="AJ345" s="133" t="b">
        <f t="shared" si="181"/>
        <v>1</v>
      </c>
      <c r="AK345" s="139" t="e">
        <f t="shared" si="182"/>
        <v>#NUM!</v>
      </c>
      <c r="AL345" s="112" t="e">
        <f t="shared" si="183"/>
        <v>#NUM!</v>
      </c>
    </row>
    <row r="346" spans="1:38" s="128" customFormat="1" ht="50" customHeight="1" x14ac:dyDescent="0.2">
      <c r="A346" s="116">
        <v>344</v>
      </c>
      <c r="B346" s="108"/>
      <c r="C346" s="108" t="s">
        <v>384</v>
      </c>
      <c r="D346" s="108" t="s">
        <v>131</v>
      </c>
      <c r="E346" s="108">
        <v>2</v>
      </c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10"/>
      <c r="R346" s="110"/>
      <c r="S346" s="110"/>
      <c r="T346" s="110"/>
      <c r="U346" s="110" t="e">
        <f t="shared" si="168"/>
        <v>#NUM!</v>
      </c>
      <c r="V346" s="110" t="e">
        <f t="shared" si="169"/>
        <v>#NUM!</v>
      </c>
      <c r="W346" s="110" t="e">
        <f t="shared" si="170"/>
        <v>#NUM!</v>
      </c>
      <c r="X346" s="110" t="e">
        <f t="shared" si="171"/>
        <v>#NUM!</v>
      </c>
      <c r="Y346" s="110" t="e">
        <f t="shared" si="172"/>
        <v>#NUM!</v>
      </c>
      <c r="Z346" s="110" t="e">
        <f t="shared" si="173"/>
        <v>#NUM!</v>
      </c>
      <c r="AA346" s="110" t="e">
        <f t="shared" si="174"/>
        <v>#NUM!</v>
      </c>
      <c r="AB346" s="103" t="e">
        <f t="shared" si="175"/>
        <v>#NUM!</v>
      </c>
      <c r="AC346" s="103" t="e">
        <f t="shared" si="176"/>
        <v>#NUM!</v>
      </c>
      <c r="AD346" s="103" t="e">
        <f t="shared" si="177"/>
        <v>#NUM!</v>
      </c>
      <c r="AE346" s="111" t="e">
        <f t="shared" si="178"/>
        <v>#NUM!</v>
      </c>
      <c r="AF346" s="104" t="e">
        <f t="shared" si="179"/>
        <v>#NUM!</v>
      </c>
      <c r="AG346" s="155">
        <f t="shared" si="184"/>
        <v>0</v>
      </c>
      <c r="AH346" s="105">
        <f t="shared" si="180"/>
        <v>0</v>
      </c>
      <c r="AI346" s="134">
        <v>75</v>
      </c>
      <c r="AJ346" s="133" t="b">
        <f t="shared" si="181"/>
        <v>1</v>
      </c>
      <c r="AK346" s="139" t="e">
        <f t="shared" si="182"/>
        <v>#NUM!</v>
      </c>
      <c r="AL346" s="112" t="e">
        <f t="shared" si="183"/>
        <v>#NUM!</v>
      </c>
    </row>
    <row r="347" spans="1:38" s="128" customFormat="1" ht="50" customHeight="1" x14ac:dyDescent="0.2">
      <c r="A347" s="116">
        <v>345</v>
      </c>
      <c r="B347" s="108"/>
      <c r="C347" s="108" t="s">
        <v>385</v>
      </c>
      <c r="D347" s="108" t="s">
        <v>131</v>
      </c>
      <c r="E347" s="108">
        <v>2</v>
      </c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10"/>
      <c r="R347" s="110"/>
      <c r="S347" s="110"/>
      <c r="T347" s="110"/>
      <c r="U347" s="110" t="e">
        <f t="shared" si="168"/>
        <v>#NUM!</v>
      </c>
      <c r="V347" s="110" t="e">
        <f t="shared" si="169"/>
        <v>#NUM!</v>
      </c>
      <c r="W347" s="110" t="e">
        <f t="shared" si="170"/>
        <v>#NUM!</v>
      </c>
      <c r="X347" s="110" t="e">
        <f t="shared" si="171"/>
        <v>#NUM!</v>
      </c>
      <c r="Y347" s="110" t="e">
        <f t="shared" si="172"/>
        <v>#NUM!</v>
      </c>
      <c r="Z347" s="110" t="e">
        <f t="shared" si="173"/>
        <v>#NUM!</v>
      </c>
      <c r="AA347" s="110" t="e">
        <f t="shared" si="174"/>
        <v>#NUM!</v>
      </c>
      <c r="AB347" s="103" t="e">
        <f t="shared" si="175"/>
        <v>#NUM!</v>
      </c>
      <c r="AC347" s="103" t="e">
        <f t="shared" si="176"/>
        <v>#NUM!</v>
      </c>
      <c r="AD347" s="103" t="e">
        <f t="shared" si="177"/>
        <v>#NUM!</v>
      </c>
      <c r="AE347" s="111" t="e">
        <f t="shared" si="178"/>
        <v>#NUM!</v>
      </c>
      <c r="AF347" s="104" t="e">
        <f t="shared" si="179"/>
        <v>#NUM!</v>
      </c>
      <c r="AG347" s="155">
        <f t="shared" si="184"/>
        <v>0</v>
      </c>
      <c r="AH347" s="105">
        <f t="shared" si="180"/>
        <v>0</v>
      </c>
      <c r="AI347" s="134">
        <v>75</v>
      </c>
      <c r="AJ347" s="133" t="b">
        <f t="shared" si="181"/>
        <v>1</v>
      </c>
      <c r="AK347" s="139" t="e">
        <f t="shared" si="182"/>
        <v>#NUM!</v>
      </c>
      <c r="AL347" s="112" t="e">
        <f t="shared" si="183"/>
        <v>#NUM!</v>
      </c>
    </row>
    <row r="348" spans="1:38" s="128" customFormat="1" ht="50" customHeight="1" x14ac:dyDescent="0.2">
      <c r="A348" s="116">
        <v>346</v>
      </c>
      <c r="B348" s="108"/>
      <c r="C348" s="108" t="s">
        <v>386</v>
      </c>
      <c r="D348" s="108" t="s">
        <v>131</v>
      </c>
      <c r="E348" s="108">
        <v>2</v>
      </c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10"/>
      <c r="R348" s="110"/>
      <c r="S348" s="110"/>
      <c r="T348" s="110"/>
      <c r="U348" s="110" t="e">
        <f t="shared" si="168"/>
        <v>#NUM!</v>
      </c>
      <c r="V348" s="110" t="e">
        <f t="shared" si="169"/>
        <v>#NUM!</v>
      </c>
      <c r="W348" s="110" t="e">
        <f t="shared" si="170"/>
        <v>#NUM!</v>
      </c>
      <c r="X348" s="110" t="e">
        <f t="shared" si="171"/>
        <v>#NUM!</v>
      </c>
      <c r="Y348" s="110" t="e">
        <f t="shared" si="172"/>
        <v>#NUM!</v>
      </c>
      <c r="Z348" s="110" t="e">
        <f t="shared" si="173"/>
        <v>#NUM!</v>
      </c>
      <c r="AA348" s="110" t="e">
        <f t="shared" si="174"/>
        <v>#NUM!</v>
      </c>
      <c r="AB348" s="103" t="e">
        <f t="shared" si="175"/>
        <v>#NUM!</v>
      </c>
      <c r="AC348" s="103" t="e">
        <f t="shared" si="176"/>
        <v>#NUM!</v>
      </c>
      <c r="AD348" s="103" t="e">
        <f t="shared" si="177"/>
        <v>#NUM!</v>
      </c>
      <c r="AE348" s="111" t="e">
        <f t="shared" si="178"/>
        <v>#NUM!</v>
      </c>
      <c r="AF348" s="104" t="e">
        <f t="shared" si="179"/>
        <v>#NUM!</v>
      </c>
      <c r="AG348" s="155">
        <f t="shared" si="184"/>
        <v>0</v>
      </c>
      <c r="AH348" s="105">
        <f t="shared" si="180"/>
        <v>0</v>
      </c>
      <c r="AI348" s="134">
        <v>75</v>
      </c>
      <c r="AJ348" s="133" t="b">
        <f t="shared" si="181"/>
        <v>1</v>
      </c>
      <c r="AK348" s="139" t="e">
        <f t="shared" si="182"/>
        <v>#NUM!</v>
      </c>
      <c r="AL348" s="112" t="e">
        <f t="shared" si="183"/>
        <v>#NUM!</v>
      </c>
    </row>
    <row r="349" spans="1:38" s="128" customFormat="1" ht="50" customHeight="1" x14ac:dyDescent="0.2">
      <c r="A349" s="116">
        <v>347</v>
      </c>
      <c r="B349" s="108"/>
      <c r="C349" s="108" t="s">
        <v>387</v>
      </c>
      <c r="D349" s="108" t="s">
        <v>131</v>
      </c>
      <c r="E349" s="108">
        <v>2</v>
      </c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10"/>
      <c r="R349" s="110"/>
      <c r="S349" s="110"/>
      <c r="T349" s="110"/>
      <c r="U349" s="110" t="e">
        <f t="shared" si="168"/>
        <v>#NUM!</v>
      </c>
      <c r="V349" s="110" t="e">
        <f t="shared" si="169"/>
        <v>#NUM!</v>
      </c>
      <c r="W349" s="110" t="e">
        <f t="shared" si="170"/>
        <v>#NUM!</v>
      </c>
      <c r="X349" s="110" t="e">
        <f t="shared" si="171"/>
        <v>#NUM!</v>
      </c>
      <c r="Y349" s="110" t="e">
        <f t="shared" si="172"/>
        <v>#NUM!</v>
      </c>
      <c r="Z349" s="110" t="e">
        <f t="shared" si="173"/>
        <v>#NUM!</v>
      </c>
      <c r="AA349" s="110" t="e">
        <f t="shared" si="174"/>
        <v>#NUM!</v>
      </c>
      <c r="AB349" s="103" t="e">
        <f t="shared" si="175"/>
        <v>#NUM!</v>
      </c>
      <c r="AC349" s="103" t="e">
        <f t="shared" si="176"/>
        <v>#NUM!</v>
      </c>
      <c r="AD349" s="103" t="e">
        <f t="shared" si="177"/>
        <v>#NUM!</v>
      </c>
      <c r="AE349" s="111" t="e">
        <f t="shared" si="178"/>
        <v>#NUM!</v>
      </c>
      <c r="AF349" s="104" t="e">
        <f t="shared" si="179"/>
        <v>#NUM!</v>
      </c>
      <c r="AG349" s="155">
        <f t="shared" si="184"/>
        <v>0</v>
      </c>
      <c r="AH349" s="105">
        <f t="shared" si="180"/>
        <v>0</v>
      </c>
      <c r="AI349" s="134">
        <v>75</v>
      </c>
      <c r="AJ349" s="133" t="b">
        <f t="shared" si="181"/>
        <v>1</v>
      </c>
      <c r="AK349" s="139" t="e">
        <f t="shared" si="182"/>
        <v>#NUM!</v>
      </c>
      <c r="AL349" s="112" t="e">
        <f t="shared" si="183"/>
        <v>#NUM!</v>
      </c>
    </row>
    <row r="350" spans="1:38" s="128" customFormat="1" ht="50" customHeight="1" x14ac:dyDescent="0.2">
      <c r="A350" s="116">
        <v>348</v>
      </c>
      <c r="B350" s="108"/>
      <c r="C350" s="108" t="s">
        <v>388</v>
      </c>
      <c r="D350" s="108" t="s">
        <v>131</v>
      </c>
      <c r="E350" s="108">
        <v>2</v>
      </c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10"/>
      <c r="R350" s="110"/>
      <c r="S350" s="110"/>
      <c r="T350" s="110"/>
      <c r="U350" s="110" t="e">
        <f t="shared" si="168"/>
        <v>#NUM!</v>
      </c>
      <c r="V350" s="110" t="e">
        <f t="shared" si="169"/>
        <v>#NUM!</v>
      </c>
      <c r="W350" s="110" t="e">
        <f t="shared" si="170"/>
        <v>#NUM!</v>
      </c>
      <c r="X350" s="110" t="e">
        <f t="shared" si="171"/>
        <v>#NUM!</v>
      </c>
      <c r="Y350" s="110" t="e">
        <f t="shared" si="172"/>
        <v>#NUM!</v>
      </c>
      <c r="Z350" s="110" t="e">
        <f t="shared" si="173"/>
        <v>#NUM!</v>
      </c>
      <c r="AA350" s="110" t="e">
        <f t="shared" si="174"/>
        <v>#NUM!</v>
      </c>
      <c r="AB350" s="103" t="e">
        <f t="shared" si="175"/>
        <v>#NUM!</v>
      </c>
      <c r="AC350" s="103" t="e">
        <f t="shared" si="176"/>
        <v>#NUM!</v>
      </c>
      <c r="AD350" s="103" t="e">
        <f t="shared" si="177"/>
        <v>#NUM!</v>
      </c>
      <c r="AE350" s="111" t="e">
        <f t="shared" si="178"/>
        <v>#NUM!</v>
      </c>
      <c r="AF350" s="104" t="e">
        <f t="shared" si="179"/>
        <v>#NUM!</v>
      </c>
      <c r="AG350" s="155">
        <f t="shared" si="184"/>
        <v>0</v>
      </c>
      <c r="AH350" s="105">
        <f t="shared" si="180"/>
        <v>0</v>
      </c>
      <c r="AI350" s="134">
        <v>75</v>
      </c>
      <c r="AJ350" s="133" t="b">
        <f t="shared" si="181"/>
        <v>1</v>
      </c>
      <c r="AK350" s="139" t="e">
        <f t="shared" si="182"/>
        <v>#NUM!</v>
      </c>
      <c r="AL350" s="112" t="e">
        <f t="shared" si="183"/>
        <v>#NUM!</v>
      </c>
    </row>
    <row r="351" spans="1:38" s="128" customFormat="1" ht="50" customHeight="1" x14ac:dyDescent="0.2">
      <c r="A351" s="116">
        <v>349</v>
      </c>
      <c r="B351" s="108"/>
      <c r="C351" s="108" t="s">
        <v>389</v>
      </c>
      <c r="D351" s="108" t="s">
        <v>131</v>
      </c>
      <c r="E351" s="108">
        <v>2</v>
      </c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10"/>
      <c r="R351" s="110"/>
      <c r="S351" s="110"/>
      <c r="T351" s="110"/>
      <c r="U351" s="110" t="e">
        <f t="shared" si="168"/>
        <v>#NUM!</v>
      </c>
      <c r="V351" s="110" t="e">
        <f t="shared" si="169"/>
        <v>#NUM!</v>
      </c>
      <c r="W351" s="110" t="e">
        <f t="shared" si="170"/>
        <v>#NUM!</v>
      </c>
      <c r="X351" s="110" t="e">
        <f t="shared" si="171"/>
        <v>#NUM!</v>
      </c>
      <c r="Y351" s="110" t="e">
        <f t="shared" si="172"/>
        <v>#NUM!</v>
      </c>
      <c r="Z351" s="110" t="e">
        <f t="shared" si="173"/>
        <v>#NUM!</v>
      </c>
      <c r="AA351" s="110" t="e">
        <f t="shared" si="174"/>
        <v>#NUM!</v>
      </c>
      <c r="AB351" s="103" t="e">
        <f t="shared" si="175"/>
        <v>#NUM!</v>
      </c>
      <c r="AC351" s="103" t="e">
        <f t="shared" si="176"/>
        <v>#NUM!</v>
      </c>
      <c r="AD351" s="103" t="e">
        <f t="shared" si="177"/>
        <v>#NUM!</v>
      </c>
      <c r="AE351" s="111" t="e">
        <f t="shared" si="178"/>
        <v>#NUM!</v>
      </c>
      <c r="AF351" s="104" t="e">
        <f t="shared" si="179"/>
        <v>#NUM!</v>
      </c>
      <c r="AG351" s="155">
        <f t="shared" si="184"/>
        <v>0</v>
      </c>
      <c r="AH351" s="105">
        <f t="shared" si="180"/>
        <v>0</v>
      </c>
      <c r="AI351" s="134">
        <v>75</v>
      </c>
      <c r="AJ351" s="133" t="b">
        <f t="shared" si="181"/>
        <v>1</v>
      </c>
      <c r="AK351" s="139" t="e">
        <f t="shared" si="182"/>
        <v>#NUM!</v>
      </c>
      <c r="AL351" s="112" t="e">
        <f t="shared" si="183"/>
        <v>#NUM!</v>
      </c>
    </row>
    <row r="352" spans="1:38" s="128" customFormat="1" ht="50" customHeight="1" x14ac:dyDescent="0.2">
      <c r="A352" s="116">
        <v>350</v>
      </c>
      <c r="B352" s="108"/>
      <c r="C352" s="108" t="s">
        <v>390</v>
      </c>
      <c r="D352" s="108" t="s">
        <v>131</v>
      </c>
      <c r="E352" s="108">
        <v>2</v>
      </c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10"/>
      <c r="R352" s="110"/>
      <c r="S352" s="110"/>
      <c r="T352" s="110"/>
      <c r="U352" s="110" t="e">
        <f t="shared" si="168"/>
        <v>#NUM!</v>
      </c>
      <c r="V352" s="110" t="e">
        <f t="shared" si="169"/>
        <v>#NUM!</v>
      </c>
      <c r="W352" s="110" t="e">
        <f t="shared" si="170"/>
        <v>#NUM!</v>
      </c>
      <c r="X352" s="110" t="e">
        <f t="shared" si="171"/>
        <v>#NUM!</v>
      </c>
      <c r="Y352" s="110" t="e">
        <f t="shared" si="172"/>
        <v>#NUM!</v>
      </c>
      <c r="Z352" s="110" t="e">
        <f t="shared" si="173"/>
        <v>#NUM!</v>
      </c>
      <c r="AA352" s="110" t="e">
        <f t="shared" si="174"/>
        <v>#NUM!</v>
      </c>
      <c r="AB352" s="103" t="e">
        <f t="shared" si="175"/>
        <v>#NUM!</v>
      </c>
      <c r="AC352" s="103" t="e">
        <f t="shared" si="176"/>
        <v>#NUM!</v>
      </c>
      <c r="AD352" s="103" t="e">
        <f t="shared" si="177"/>
        <v>#NUM!</v>
      </c>
      <c r="AE352" s="111" t="e">
        <f t="shared" si="178"/>
        <v>#NUM!</v>
      </c>
      <c r="AF352" s="104" t="e">
        <f t="shared" si="179"/>
        <v>#NUM!</v>
      </c>
      <c r="AG352" s="155">
        <f t="shared" si="184"/>
        <v>0</v>
      </c>
      <c r="AH352" s="105">
        <f t="shared" si="180"/>
        <v>0</v>
      </c>
      <c r="AI352" s="134">
        <v>75</v>
      </c>
      <c r="AJ352" s="133" t="b">
        <f t="shared" si="181"/>
        <v>1</v>
      </c>
      <c r="AK352" s="139" t="e">
        <f t="shared" si="182"/>
        <v>#NUM!</v>
      </c>
      <c r="AL352" s="112" t="e">
        <f t="shared" si="183"/>
        <v>#NUM!</v>
      </c>
    </row>
    <row r="353" spans="1:38" s="128" customFormat="1" ht="50" customHeight="1" x14ac:dyDescent="0.2">
      <c r="A353" s="116">
        <v>351</v>
      </c>
      <c r="B353" s="108"/>
      <c r="C353" s="108" t="s">
        <v>391</v>
      </c>
      <c r="D353" s="108" t="s">
        <v>131</v>
      </c>
      <c r="E353" s="108">
        <v>2</v>
      </c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10"/>
      <c r="R353" s="110"/>
      <c r="S353" s="110"/>
      <c r="T353" s="110"/>
      <c r="U353" s="110" t="e">
        <f t="shared" si="168"/>
        <v>#NUM!</v>
      </c>
      <c r="V353" s="110" t="e">
        <f t="shared" si="169"/>
        <v>#NUM!</v>
      </c>
      <c r="W353" s="110" t="e">
        <f t="shared" si="170"/>
        <v>#NUM!</v>
      </c>
      <c r="X353" s="110" t="e">
        <f t="shared" si="171"/>
        <v>#NUM!</v>
      </c>
      <c r="Y353" s="110" t="e">
        <f t="shared" si="172"/>
        <v>#NUM!</v>
      </c>
      <c r="Z353" s="110" t="e">
        <f t="shared" si="173"/>
        <v>#NUM!</v>
      </c>
      <c r="AA353" s="110" t="e">
        <f t="shared" si="174"/>
        <v>#NUM!</v>
      </c>
      <c r="AB353" s="103" t="e">
        <f t="shared" si="175"/>
        <v>#NUM!</v>
      </c>
      <c r="AC353" s="103" t="e">
        <f t="shared" si="176"/>
        <v>#NUM!</v>
      </c>
      <c r="AD353" s="103" t="e">
        <f t="shared" si="177"/>
        <v>#NUM!</v>
      </c>
      <c r="AE353" s="111" t="e">
        <f t="shared" si="178"/>
        <v>#NUM!</v>
      </c>
      <c r="AF353" s="104" t="e">
        <f t="shared" si="179"/>
        <v>#NUM!</v>
      </c>
      <c r="AG353" s="155">
        <f t="shared" si="184"/>
        <v>0</v>
      </c>
      <c r="AH353" s="105">
        <f t="shared" si="180"/>
        <v>0</v>
      </c>
      <c r="AI353" s="134">
        <v>75</v>
      </c>
      <c r="AJ353" s="133" t="b">
        <f t="shared" si="181"/>
        <v>1</v>
      </c>
      <c r="AK353" s="139" t="e">
        <f t="shared" si="182"/>
        <v>#NUM!</v>
      </c>
      <c r="AL353" s="112" t="e">
        <f t="shared" si="183"/>
        <v>#NUM!</v>
      </c>
    </row>
    <row r="354" spans="1:38" s="128" customFormat="1" ht="50" customHeight="1" x14ac:dyDescent="0.2">
      <c r="A354" s="116">
        <v>352</v>
      </c>
      <c r="B354" s="108"/>
      <c r="C354" s="108" t="s">
        <v>392</v>
      </c>
      <c r="D354" s="108" t="s">
        <v>131</v>
      </c>
      <c r="E354" s="108">
        <v>2</v>
      </c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10"/>
      <c r="R354" s="110"/>
      <c r="S354" s="110"/>
      <c r="T354" s="110"/>
      <c r="U354" s="110" t="e">
        <f t="shared" si="168"/>
        <v>#NUM!</v>
      </c>
      <c r="V354" s="110" t="e">
        <f t="shared" si="169"/>
        <v>#NUM!</v>
      </c>
      <c r="W354" s="110" t="e">
        <f t="shared" si="170"/>
        <v>#NUM!</v>
      </c>
      <c r="X354" s="110" t="e">
        <f t="shared" si="171"/>
        <v>#NUM!</v>
      </c>
      <c r="Y354" s="110" t="e">
        <f t="shared" si="172"/>
        <v>#NUM!</v>
      </c>
      <c r="Z354" s="110" t="e">
        <f t="shared" si="173"/>
        <v>#NUM!</v>
      </c>
      <c r="AA354" s="110" t="e">
        <f t="shared" si="174"/>
        <v>#NUM!</v>
      </c>
      <c r="AB354" s="103" t="e">
        <f t="shared" si="175"/>
        <v>#NUM!</v>
      </c>
      <c r="AC354" s="103" t="e">
        <f t="shared" si="176"/>
        <v>#NUM!</v>
      </c>
      <c r="AD354" s="103" t="e">
        <f t="shared" si="177"/>
        <v>#NUM!</v>
      </c>
      <c r="AE354" s="111" t="e">
        <f t="shared" si="178"/>
        <v>#NUM!</v>
      </c>
      <c r="AF354" s="104" t="e">
        <f t="shared" si="179"/>
        <v>#NUM!</v>
      </c>
      <c r="AG354" s="155">
        <f t="shared" si="184"/>
        <v>0</v>
      </c>
      <c r="AH354" s="105">
        <f t="shared" si="180"/>
        <v>0</v>
      </c>
      <c r="AI354" s="134">
        <v>75</v>
      </c>
      <c r="AJ354" s="133" t="b">
        <f t="shared" si="181"/>
        <v>1</v>
      </c>
      <c r="AK354" s="139" t="e">
        <f t="shared" si="182"/>
        <v>#NUM!</v>
      </c>
      <c r="AL354" s="112" t="e">
        <f t="shared" si="183"/>
        <v>#NUM!</v>
      </c>
    </row>
    <row r="355" spans="1:38" s="128" customFormat="1" ht="50" customHeight="1" x14ac:dyDescent="0.2">
      <c r="A355" s="116">
        <v>353</v>
      </c>
      <c r="B355" s="108"/>
      <c r="C355" s="108" t="s">
        <v>393</v>
      </c>
      <c r="D355" s="108" t="s">
        <v>131</v>
      </c>
      <c r="E355" s="108">
        <v>2</v>
      </c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10"/>
      <c r="R355" s="110"/>
      <c r="S355" s="110"/>
      <c r="T355" s="110"/>
      <c r="U355" s="110" t="e">
        <f t="shared" si="168"/>
        <v>#NUM!</v>
      </c>
      <c r="V355" s="110" t="e">
        <f t="shared" si="169"/>
        <v>#NUM!</v>
      </c>
      <c r="W355" s="110" t="e">
        <f t="shared" si="170"/>
        <v>#NUM!</v>
      </c>
      <c r="X355" s="110" t="e">
        <f t="shared" si="171"/>
        <v>#NUM!</v>
      </c>
      <c r="Y355" s="110" t="e">
        <f t="shared" si="172"/>
        <v>#NUM!</v>
      </c>
      <c r="Z355" s="110" t="e">
        <f t="shared" si="173"/>
        <v>#NUM!</v>
      </c>
      <c r="AA355" s="110" t="e">
        <f t="shared" si="174"/>
        <v>#NUM!</v>
      </c>
      <c r="AB355" s="103" t="e">
        <f t="shared" si="175"/>
        <v>#NUM!</v>
      </c>
      <c r="AC355" s="103" t="e">
        <f t="shared" si="176"/>
        <v>#NUM!</v>
      </c>
      <c r="AD355" s="103" t="e">
        <f t="shared" si="177"/>
        <v>#NUM!</v>
      </c>
      <c r="AE355" s="111" t="e">
        <f t="shared" si="178"/>
        <v>#NUM!</v>
      </c>
      <c r="AF355" s="104" t="e">
        <f t="shared" si="179"/>
        <v>#NUM!</v>
      </c>
      <c r="AG355" s="155">
        <f t="shared" si="184"/>
        <v>0</v>
      </c>
      <c r="AH355" s="105">
        <f t="shared" si="180"/>
        <v>0</v>
      </c>
      <c r="AI355" s="134">
        <v>75</v>
      </c>
      <c r="AJ355" s="133" t="b">
        <f t="shared" si="181"/>
        <v>1</v>
      </c>
      <c r="AK355" s="139" t="e">
        <f t="shared" si="182"/>
        <v>#NUM!</v>
      </c>
      <c r="AL355" s="112" t="e">
        <f t="shared" si="183"/>
        <v>#NUM!</v>
      </c>
    </row>
    <row r="356" spans="1:38" s="128" customFormat="1" ht="50" customHeight="1" x14ac:dyDescent="0.2">
      <c r="A356" s="116">
        <v>354</v>
      </c>
      <c r="B356" s="108"/>
      <c r="C356" s="108" t="s">
        <v>394</v>
      </c>
      <c r="D356" s="108" t="s">
        <v>131</v>
      </c>
      <c r="E356" s="108">
        <v>2</v>
      </c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10"/>
      <c r="R356" s="110"/>
      <c r="S356" s="110"/>
      <c r="T356" s="110"/>
      <c r="U356" s="110" t="e">
        <f t="shared" si="168"/>
        <v>#NUM!</v>
      </c>
      <c r="V356" s="110" t="e">
        <f t="shared" si="169"/>
        <v>#NUM!</v>
      </c>
      <c r="W356" s="110" t="e">
        <f t="shared" si="170"/>
        <v>#NUM!</v>
      </c>
      <c r="X356" s="110" t="e">
        <f t="shared" si="171"/>
        <v>#NUM!</v>
      </c>
      <c r="Y356" s="110" t="e">
        <f t="shared" si="172"/>
        <v>#NUM!</v>
      </c>
      <c r="Z356" s="110" t="e">
        <f t="shared" si="173"/>
        <v>#NUM!</v>
      </c>
      <c r="AA356" s="110" t="e">
        <f t="shared" si="174"/>
        <v>#NUM!</v>
      </c>
      <c r="AB356" s="103" t="e">
        <f t="shared" si="175"/>
        <v>#NUM!</v>
      </c>
      <c r="AC356" s="103" t="e">
        <f t="shared" si="176"/>
        <v>#NUM!</v>
      </c>
      <c r="AD356" s="103" t="e">
        <f t="shared" si="177"/>
        <v>#NUM!</v>
      </c>
      <c r="AE356" s="111" t="e">
        <f t="shared" si="178"/>
        <v>#NUM!</v>
      </c>
      <c r="AF356" s="104" t="e">
        <f t="shared" si="179"/>
        <v>#NUM!</v>
      </c>
      <c r="AG356" s="155">
        <f t="shared" si="184"/>
        <v>0</v>
      </c>
      <c r="AH356" s="105">
        <f t="shared" si="180"/>
        <v>0</v>
      </c>
      <c r="AI356" s="134">
        <v>75</v>
      </c>
      <c r="AJ356" s="133" t="b">
        <f t="shared" si="181"/>
        <v>1</v>
      </c>
      <c r="AK356" s="139" t="e">
        <f t="shared" si="182"/>
        <v>#NUM!</v>
      </c>
      <c r="AL356" s="112" t="e">
        <f t="shared" si="183"/>
        <v>#NUM!</v>
      </c>
    </row>
    <row r="357" spans="1:38" s="128" customFormat="1" ht="50" customHeight="1" x14ac:dyDescent="0.2">
      <c r="A357" s="116">
        <v>355</v>
      </c>
      <c r="B357" s="108"/>
      <c r="C357" s="108" t="s">
        <v>395</v>
      </c>
      <c r="D357" s="108" t="s">
        <v>131</v>
      </c>
      <c r="E357" s="108">
        <v>2</v>
      </c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10"/>
      <c r="R357" s="110"/>
      <c r="S357" s="110"/>
      <c r="T357" s="110"/>
      <c r="U357" s="110" t="e">
        <f t="shared" si="168"/>
        <v>#NUM!</v>
      </c>
      <c r="V357" s="110" t="e">
        <f t="shared" si="169"/>
        <v>#NUM!</v>
      </c>
      <c r="W357" s="110" t="e">
        <f t="shared" si="170"/>
        <v>#NUM!</v>
      </c>
      <c r="X357" s="110" t="e">
        <f t="shared" si="171"/>
        <v>#NUM!</v>
      </c>
      <c r="Y357" s="110" t="e">
        <f t="shared" si="172"/>
        <v>#NUM!</v>
      </c>
      <c r="Z357" s="110" t="e">
        <f t="shared" si="173"/>
        <v>#NUM!</v>
      </c>
      <c r="AA357" s="110" t="e">
        <f t="shared" si="174"/>
        <v>#NUM!</v>
      </c>
      <c r="AB357" s="103" t="e">
        <f t="shared" si="175"/>
        <v>#NUM!</v>
      </c>
      <c r="AC357" s="103" t="e">
        <f t="shared" si="176"/>
        <v>#NUM!</v>
      </c>
      <c r="AD357" s="103" t="e">
        <f t="shared" si="177"/>
        <v>#NUM!</v>
      </c>
      <c r="AE357" s="111" t="e">
        <f t="shared" si="178"/>
        <v>#NUM!</v>
      </c>
      <c r="AF357" s="104" t="e">
        <f t="shared" si="179"/>
        <v>#NUM!</v>
      </c>
      <c r="AG357" s="155">
        <f t="shared" si="184"/>
        <v>0</v>
      </c>
      <c r="AH357" s="105">
        <f t="shared" si="180"/>
        <v>0</v>
      </c>
      <c r="AI357" s="134">
        <v>75</v>
      </c>
      <c r="AJ357" s="133" t="b">
        <f t="shared" si="181"/>
        <v>1</v>
      </c>
      <c r="AK357" s="139" t="e">
        <f t="shared" si="182"/>
        <v>#NUM!</v>
      </c>
      <c r="AL357" s="112" t="e">
        <f t="shared" si="183"/>
        <v>#NUM!</v>
      </c>
    </row>
    <row r="358" spans="1:38" s="128" customFormat="1" ht="50" customHeight="1" x14ac:dyDescent="0.2">
      <c r="A358" s="116">
        <v>356</v>
      </c>
      <c r="B358" s="108"/>
      <c r="C358" s="108" t="s">
        <v>396</v>
      </c>
      <c r="D358" s="108" t="s">
        <v>131</v>
      </c>
      <c r="E358" s="108">
        <v>2</v>
      </c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10"/>
      <c r="R358" s="110"/>
      <c r="S358" s="110"/>
      <c r="T358" s="110"/>
      <c r="U358" s="110" t="e">
        <f t="shared" si="168"/>
        <v>#NUM!</v>
      </c>
      <c r="V358" s="110" t="e">
        <f t="shared" si="169"/>
        <v>#NUM!</v>
      </c>
      <c r="W358" s="110" t="e">
        <f t="shared" si="170"/>
        <v>#NUM!</v>
      </c>
      <c r="X358" s="110" t="e">
        <f t="shared" si="171"/>
        <v>#NUM!</v>
      </c>
      <c r="Y358" s="110" t="e">
        <f t="shared" si="172"/>
        <v>#NUM!</v>
      </c>
      <c r="Z358" s="110" t="e">
        <f t="shared" si="173"/>
        <v>#NUM!</v>
      </c>
      <c r="AA358" s="110" t="e">
        <f t="shared" si="174"/>
        <v>#NUM!</v>
      </c>
      <c r="AB358" s="103" t="e">
        <f t="shared" si="175"/>
        <v>#NUM!</v>
      </c>
      <c r="AC358" s="103" t="e">
        <f t="shared" si="176"/>
        <v>#NUM!</v>
      </c>
      <c r="AD358" s="103" t="e">
        <f t="shared" si="177"/>
        <v>#NUM!</v>
      </c>
      <c r="AE358" s="111" t="e">
        <f t="shared" si="178"/>
        <v>#NUM!</v>
      </c>
      <c r="AF358" s="104" t="e">
        <f t="shared" si="179"/>
        <v>#NUM!</v>
      </c>
      <c r="AG358" s="155">
        <f t="shared" si="184"/>
        <v>0</v>
      </c>
      <c r="AH358" s="105">
        <f t="shared" si="180"/>
        <v>0</v>
      </c>
      <c r="AI358" s="134">
        <v>75</v>
      </c>
      <c r="AJ358" s="133" t="b">
        <f t="shared" si="181"/>
        <v>1</v>
      </c>
      <c r="AK358" s="139" t="e">
        <f t="shared" si="182"/>
        <v>#NUM!</v>
      </c>
      <c r="AL358" s="112" t="e">
        <f t="shared" si="183"/>
        <v>#NUM!</v>
      </c>
    </row>
    <row r="359" spans="1:38" s="128" customFormat="1" ht="50" customHeight="1" x14ac:dyDescent="0.2">
      <c r="A359" s="116">
        <v>357</v>
      </c>
      <c r="B359" s="108"/>
      <c r="C359" s="108" t="s">
        <v>397</v>
      </c>
      <c r="D359" s="108" t="s">
        <v>131</v>
      </c>
      <c r="E359" s="108">
        <v>2</v>
      </c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10"/>
      <c r="R359" s="110"/>
      <c r="S359" s="110"/>
      <c r="T359" s="110"/>
      <c r="U359" s="110" t="e">
        <f t="shared" si="168"/>
        <v>#NUM!</v>
      </c>
      <c r="V359" s="110" t="e">
        <f t="shared" si="169"/>
        <v>#NUM!</v>
      </c>
      <c r="W359" s="110" t="e">
        <f t="shared" si="170"/>
        <v>#NUM!</v>
      </c>
      <c r="X359" s="110" t="e">
        <f t="shared" si="171"/>
        <v>#NUM!</v>
      </c>
      <c r="Y359" s="110" t="e">
        <f t="shared" si="172"/>
        <v>#NUM!</v>
      </c>
      <c r="Z359" s="110" t="e">
        <f t="shared" si="173"/>
        <v>#NUM!</v>
      </c>
      <c r="AA359" s="110" t="e">
        <f t="shared" si="174"/>
        <v>#NUM!</v>
      </c>
      <c r="AB359" s="103" t="e">
        <f t="shared" si="175"/>
        <v>#NUM!</v>
      </c>
      <c r="AC359" s="103" t="e">
        <f t="shared" si="176"/>
        <v>#NUM!</v>
      </c>
      <c r="AD359" s="103" t="e">
        <f t="shared" si="177"/>
        <v>#NUM!</v>
      </c>
      <c r="AE359" s="111" t="e">
        <f t="shared" si="178"/>
        <v>#NUM!</v>
      </c>
      <c r="AF359" s="104" t="e">
        <f t="shared" si="179"/>
        <v>#NUM!</v>
      </c>
      <c r="AG359" s="155">
        <f t="shared" si="184"/>
        <v>0</v>
      </c>
      <c r="AH359" s="105">
        <f t="shared" si="180"/>
        <v>0</v>
      </c>
      <c r="AI359" s="134">
        <v>75</v>
      </c>
      <c r="AJ359" s="133" t="b">
        <f t="shared" si="181"/>
        <v>1</v>
      </c>
      <c r="AK359" s="139" t="e">
        <f t="shared" si="182"/>
        <v>#NUM!</v>
      </c>
      <c r="AL359" s="112" t="e">
        <f t="shared" si="183"/>
        <v>#NUM!</v>
      </c>
    </row>
    <row r="360" spans="1:38" s="128" customFormat="1" ht="50" customHeight="1" x14ac:dyDescent="0.2">
      <c r="A360" s="116">
        <v>358</v>
      </c>
      <c r="B360" s="108"/>
      <c r="C360" s="108" t="s">
        <v>398</v>
      </c>
      <c r="D360" s="108" t="s">
        <v>131</v>
      </c>
      <c r="E360" s="108">
        <v>2</v>
      </c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10"/>
      <c r="R360" s="110"/>
      <c r="S360" s="110"/>
      <c r="T360" s="110"/>
      <c r="U360" s="110" t="e">
        <f t="shared" si="168"/>
        <v>#NUM!</v>
      </c>
      <c r="V360" s="110" t="e">
        <f t="shared" si="169"/>
        <v>#NUM!</v>
      </c>
      <c r="W360" s="110" t="e">
        <f t="shared" si="170"/>
        <v>#NUM!</v>
      </c>
      <c r="X360" s="110" t="e">
        <f t="shared" si="171"/>
        <v>#NUM!</v>
      </c>
      <c r="Y360" s="110" t="e">
        <f t="shared" si="172"/>
        <v>#NUM!</v>
      </c>
      <c r="Z360" s="110" t="e">
        <f t="shared" si="173"/>
        <v>#NUM!</v>
      </c>
      <c r="AA360" s="110" t="e">
        <f t="shared" si="174"/>
        <v>#NUM!</v>
      </c>
      <c r="AB360" s="103" t="e">
        <f t="shared" si="175"/>
        <v>#NUM!</v>
      </c>
      <c r="AC360" s="103" t="e">
        <f t="shared" si="176"/>
        <v>#NUM!</v>
      </c>
      <c r="AD360" s="103" t="e">
        <f t="shared" si="177"/>
        <v>#NUM!</v>
      </c>
      <c r="AE360" s="111" t="e">
        <f t="shared" si="178"/>
        <v>#NUM!</v>
      </c>
      <c r="AF360" s="104" t="e">
        <f t="shared" si="179"/>
        <v>#NUM!</v>
      </c>
      <c r="AG360" s="155">
        <f t="shared" si="184"/>
        <v>0</v>
      </c>
      <c r="AH360" s="105">
        <f t="shared" si="180"/>
        <v>0</v>
      </c>
      <c r="AI360" s="134">
        <v>75</v>
      </c>
      <c r="AJ360" s="133" t="b">
        <f t="shared" si="181"/>
        <v>1</v>
      </c>
      <c r="AK360" s="139" t="e">
        <f t="shared" si="182"/>
        <v>#NUM!</v>
      </c>
      <c r="AL360" s="112" t="e">
        <f t="shared" si="183"/>
        <v>#NUM!</v>
      </c>
    </row>
    <row r="361" spans="1:38" s="128" customFormat="1" ht="50" customHeight="1" x14ac:dyDescent="0.2">
      <c r="A361" s="116">
        <v>359</v>
      </c>
      <c r="B361" s="108"/>
      <c r="C361" s="108" t="s">
        <v>399</v>
      </c>
      <c r="D361" s="108" t="s">
        <v>131</v>
      </c>
      <c r="E361" s="108">
        <v>2</v>
      </c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10"/>
      <c r="R361" s="110"/>
      <c r="S361" s="110"/>
      <c r="T361" s="110"/>
      <c r="U361" s="110" t="e">
        <f t="shared" si="168"/>
        <v>#NUM!</v>
      </c>
      <c r="V361" s="110" t="e">
        <f t="shared" si="169"/>
        <v>#NUM!</v>
      </c>
      <c r="W361" s="110" t="e">
        <f t="shared" si="170"/>
        <v>#NUM!</v>
      </c>
      <c r="X361" s="110" t="e">
        <f t="shared" si="171"/>
        <v>#NUM!</v>
      </c>
      <c r="Y361" s="110" t="e">
        <f t="shared" si="172"/>
        <v>#NUM!</v>
      </c>
      <c r="Z361" s="110" t="e">
        <f t="shared" si="173"/>
        <v>#NUM!</v>
      </c>
      <c r="AA361" s="110" t="e">
        <f t="shared" si="174"/>
        <v>#NUM!</v>
      </c>
      <c r="AB361" s="103" t="e">
        <f t="shared" si="175"/>
        <v>#NUM!</v>
      </c>
      <c r="AC361" s="103" t="e">
        <f t="shared" si="176"/>
        <v>#NUM!</v>
      </c>
      <c r="AD361" s="103" t="e">
        <f t="shared" si="177"/>
        <v>#NUM!</v>
      </c>
      <c r="AE361" s="111" t="e">
        <f t="shared" si="178"/>
        <v>#NUM!</v>
      </c>
      <c r="AF361" s="104" t="e">
        <f t="shared" si="179"/>
        <v>#NUM!</v>
      </c>
      <c r="AG361" s="155">
        <f t="shared" si="184"/>
        <v>0</v>
      </c>
      <c r="AH361" s="105">
        <f t="shared" si="180"/>
        <v>0</v>
      </c>
      <c r="AI361" s="134">
        <v>75</v>
      </c>
      <c r="AJ361" s="133" t="b">
        <f t="shared" si="181"/>
        <v>1</v>
      </c>
      <c r="AK361" s="139" t="e">
        <f t="shared" si="182"/>
        <v>#NUM!</v>
      </c>
      <c r="AL361" s="112" t="e">
        <f t="shared" si="183"/>
        <v>#NUM!</v>
      </c>
    </row>
    <row r="362" spans="1:38" s="128" customFormat="1" ht="50" customHeight="1" x14ac:dyDescent="0.2">
      <c r="A362" s="116">
        <v>360</v>
      </c>
      <c r="B362" s="108"/>
      <c r="C362" s="108" t="s">
        <v>400</v>
      </c>
      <c r="D362" s="108" t="s">
        <v>131</v>
      </c>
      <c r="E362" s="108">
        <v>2</v>
      </c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10"/>
      <c r="R362" s="110"/>
      <c r="S362" s="110"/>
      <c r="T362" s="110"/>
      <c r="U362" s="110" t="e">
        <f t="shared" si="168"/>
        <v>#NUM!</v>
      </c>
      <c r="V362" s="110" t="e">
        <f t="shared" si="169"/>
        <v>#NUM!</v>
      </c>
      <c r="W362" s="110" t="e">
        <f t="shared" si="170"/>
        <v>#NUM!</v>
      </c>
      <c r="X362" s="110" t="e">
        <f t="shared" si="171"/>
        <v>#NUM!</v>
      </c>
      <c r="Y362" s="110" t="e">
        <f t="shared" si="172"/>
        <v>#NUM!</v>
      </c>
      <c r="Z362" s="110" t="e">
        <f t="shared" si="173"/>
        <v>#NUM!</v>
      </c>
      <c r="AA362" s="110" t="e">
        <f t="shared" si="174"/>
        <v>#NUM!</v>
      </c>
      <c r="AB362" s="103" t="e">
        <f t="shared" si="175"/>
        <v>#NUM!</v>
      </c>
      <c r="AC362" s="103" t="e">
        <f t="shared" si="176"/>
        <v>#NUM!</v>
      </c>
      <c r="AD362" s="103" t="e">
        <f t="shared" si="177"/>
        <v>#NUM!</v>
      </c>
      <c r="AE362" s="111" t="e">
        <f t="shared" si="178"/>
        <v>#NUM!</v>
      </c>
      <c r="AF362" s="104" t="e">
        <f t="shared" si="179"/>
        <v>#NUM!</v>
      </c>
      <c r="AG362" s="155">
        <f t="shared" si="184"/>
        <v>0</v>
      </c>
      <c r="AH362" s="105">
        <f t="shared" si="180"/>
        <v>0</v>
      </c>
      <c r="AI362" s="134">
        <v>75</v>
      </c>
      <c r="AJ362" s="133" t="b">
        <f t="shared" si="181"/>
        <v>1</v>
      </c>
      <c r="AK362" s="139" t="e">
        <f t="shared" si="182"/>
        <v>#NUM!</v>
      </c>
      <c r="AL362" s="112" t="e">
        <f t="shared" si="183"/>
        <v>#NUM!</v>
      </c>
    </row>
    <row r="363" spans="1:38" s="128" customFormat="1" ht="50" customHeight="1" x14ac:dyDescent="0.2">
      <c r="A363" s="116">
        <v>361</v>
      </c>
      <c r="B363" s="108"/>
      <c r="C363" s="108" t="s">
        <v>401</v>
      </c>
      <c r="D363" s="108" t="s">
        <v>131</v>
      </c>
      <c r="E363" s="108">
        <v>2</v>
      </c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10"/>
      <c r="R363" s="110"/>
      <c r="S363" s="110"/>
      <c r="T363" s="110"/>
      <c r="U363" s="110" t="e">
        <f t="shared" si="168"/>
        <v>#NUM!</v>
      </c>
      <c r="V363" s="110" t="e">
        <f t="shared" si="169"/>
        <v>#NUM!</v>
      </c>
      <c r="W363" s="110" t="e">
        <f t="shared" si="170"/>
        <v>#NUM!</v>
      </c>
      <c r="X363" s="110" t="e">
        <f t="shared" si="171"/>
        <v>#NUM!</v>
      </c>
      <c r="Y363" s="110" t="e">
        <f t="shared" si="172"/>
        <v>#NUM!</v>
      </c>
      <c r="Z363" s="110" t="e">
        <f t="shared" si="173"/>
        <v>#NUM!</v>
      </c>
      <c r="AA363" s="110" t="e">
        <f t="shared" si="174"/>
        <v>#NUM!</v>
      </c>
      <c r="AB363" s="103" t="e">
        <f t="shared" si="175"/>
        <v>#NUM!</v>
      </c>
      <c r="AC363" s="103" t="e">
        <f t="shared" si="176"/>
        <v>#NUM!</v>
      </c>
      <c r="AD363" s="103" t="e">
        <f t="shared" si="177"/>
        <v>#NUM!</v>
      </c>
      <c r="AE363" s="111" t="e">
        <f t="shared" si="178"/>
        <v>#NUM!</v>
      </c>
      <c r="AF363" s="104" t="e">
        <f t="shared" si="179"/>
        <v>#NUM!</v>
      </c>
      <c r="AG363" s="155">
        <f t="shared" si="184"/>
        <v>0</v>
      </c>
      <c r="AH363" s="105">
        <f t="shared" si="180"/>
        <v>0</v>
      </c>
      <c r="AI363" s="134">
        <v>75</v>
      </c>
      <c r="AJ363" s="133" t="b">
        <f t="shared" si="181"/>
        <v>1</v>
      </c>
      <c r="AK363" s="139" t="e">
        <f t="shared" si="182"/>
        <v>#NUM!</v>
      </c>
      <c r="AL363" s="112" t="e">
        <f t="shared" si="183"/>
        <v>#NUM!</v>
      </c>
    </row>
    <row r="364" spans="1:38" s="128" customFormat="1" ht="50" customHeight="1" x14ac:dyDescent="0.2">
      <c r="A364" s="116">
        <v>362</v>
      </c>
      <c r="B364" s="108"/>
      <c r="C364" s="108" t="s">
        <v>402</v>
      </c>
      <c r="D364" s="108" t="s">
        <v>131</v>
      </c>
      <c r="E364" s="108">
        <v>2</v>
      </c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10"/>
      <c r="R364" s="110"/>
      <c r="S364" s="110"/>
      <c r="T364" s="110"/>
      <c r="U364" s="110" t="e">
        <f t="shared" si="168"/>
        <v>#NUM!</v>
      </c>
      <c r="V364" s="110" t="e">
        <f t="shared" si="169"/>
        <v>#NUM!</v>
      </c>
      <c r="W364" s="110" t="e">
        <f t="shared" si="170"/>
        <v>#NUM!</v>
      </c>
      <c r="X364" s="110" t="e">
        <f t="shared" si="171"/>
        <v>#NUM!</v>
      </c>
      <c r="Y364" s="110" t="e">
        <f t="shared" si="172"/>
        <v>#NUM!</v>
      </c>
      <c r="Z364" s="110" t="e">
        <f t="shared" si="173"/>
        <v>#NUM!</v>
      </c>
      <c r="AA364" s="110" t="e">
        <f t="shared" si="174"/>
        <v>#NUM!</v>
      </c>
      <c r="AB364" s="103" t="e">
        <f t="shared" si="175"/>
        <v>#NUM!</v>
      </c>
      <c r="AC364" s="103" t="e">
        <f t="shared" si="176"/>
        <v>#NUM!</v>
      </c>
      <c r="AD364" s="103" t="e">
        <f t="shared" si="177"/>
        <v>#NUM!</v>
      </c>
      <c r="AE364" s="111" t="e">
        <f t="shared" si="178"/>
        <v>#NUM!</v>
      </c>
      <c r="AF364" s="104" t="e">
        <f t="shared" si="179"/>
        <v>#NUM!</v>
      </c>
      <c r="AG364" s="155">
        <f t="shared" si="184"/>
        <v>0</v>
      </c>
      <c r="AH364" s="105">
        <f t="shared" si="180"/>
        <v>0</v>
      </c>
      <c r="AI364" s="134">
        <v>75</v>
      </c>
      <c r="AJ364" s="133" t="b">
        <f t="shared" si="181"/>
        <v>1</v>
      </c>
      <c r="AK364" s="139" t="e">
        <f t="shared" si="182"/>
        <v>#NUM!</v>
      </c>
      <c r="AL364" s="112" t="e">
        <f t="shared" si="183"/>
        <v>#NUM!</v>
      </c>
    </row>
    <row r="365" spans="1:38" s="128" customFormat="1" ht="50" customHeight="1" x14ac:dyDescent="0.2">
      <c r="A365" s="116">
        <v>363</v>
      </c>
      <c r="B365" s="108"/>
      <c r="C365" s="108" t="s">
        <v>403</v>
      </c>
      <c r="D365" s="108" t="s">
        <v>131</v>
      </c>
      <c r="E365" s="108">
        <v>2</v>
      </c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10"/>
      <c r="R365" s="110"/>
      <c r="S365" s="110"/>
      <c r="T365" s="110"/>
      <c r="U365" s="110" t="e">
        <f t="shared" si="168"/>
        <v>#NUM!</v>
      </c>
      <c r="V365" s="110" t="e">
        <f t="shared" si="169"/>
        <v>#NUM!</v>
      </c>
      <c r="W365" s="110" t="e">
        <f t="shared" si="170"/>
        <v>#NUM!</v>
      </c>
      <c r="X365" s="110" t="e">
        <f t="shared" si="171"/>
        <v>#NUM!</v>
      </c>
      <c r="Y365" s="110" t="e">
        <f t="shared" si="172"/>
        <v>#NUM!</v>
      </c>
      <c r="Z365" s="110" t="e">
        <f t="shared" si="173"/>
        <v>#NUM!</v>
      </c>
      <c r="AA365" s="110" t="e">
        <f t="shared" si="174"/>
        <v>#NUM!</v>
      </c>
      <c r="AB365" s="103" t="e">
        <f t="shared" si="175"/>
        <v>#NUM!</v>
      </c>
      <c r="AC365" s="103" t="e">
        <f t="shared" si="176"/>
        <v>#NUM!</v>
      </c>
      <c r="AD365" s="103" t="e">
        <f t="shared" si="177"/>
        <v>#NUM!</v>
      </c>
      <c r="AE365" s="111" t="e">
        <f t="shared" si="178"/>
        <v>#NUM!</v>
      </c>
      <c r="AF365" s="104" t="e">
        <f t="shared" si="179"/>
        <v>#NUM!</v>
      </c>
      <c r="AG365" s="155">
        <f t="shared" si="184"/>
        <v>0</v>
      </c>
      <c r="AH365" s="105">
        <f t="shared" si="180"/>
        <v>0</v>
      </c>
      <c r="AI365" s="134">
        <v>75</v>
      </c>
      <c r="AJ365" s="133" t="b">
        <f t="shared" si="181"/>
        <v>1</v>
      </c>
      <c r="AK365" s="139" t="e">
        <f t="shared" si="182"/>
        <v>#NUM!</v>
      </c>
      <c r="AL365" s="112" t="e">
        <f t="shared" si="183"/>
        <v>#NUM!</v>
      </c>
    </row>
    <row r="366" spans="1:38" s="128" customFormat="1" ht="50" customHeight="1" x14ac:dyDescent="0.2">
      <c r="A366" s="116">
        <v>364</v>
      </c>
      <c r="B366" s="108"/>
      <c r="C366" s="108" t="s">
        <v>404</v>
      </c>
      <c r="D366" s="108" t="s">
        <v>131</v>
      </c>
      <c r="E366" s="108">
        <v>10</v>
      </c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10"/>
      <c r="R366" s="110"/>
      <c r="S366" s="110"/>
      <c r="T366" s="110"/>
      <c r="U366" s="110" t="e">
        <f t="shared" si="168"/>
        <v>#NUM!</v>
      </c>
      <c r="V366" s="110" t="e">
        <f t="shared" si="169"/>
        <v>#NUM!</v>
      </c>
      <c r="W366" s="110" t="e">
        <f t="shared" si="170"/>
        <v>#NUM!</v>
      </c>
      <c r="X366" s="110" t="e">
        <f t="shared" si="171"/>
        <v>#NUM!</v>
      </c>
      <c r="Y366" s="110" t="e">
        <f t="shared" si="172"/>
        <v>#NUM!</v>
      </c>
      <c r="Z366" s="110" t="e">
        <f t="shared" si="173"/>
        <v>#NUM!</v>
      </c>
      <c r="AA366" s="110" t="e">
        <f t="shared" si="174"/>
        <v>#NUM!</v>
      </c>
      <c r="AB366" s="103" t="e">
        <f t="shared" si="175"/>
        <v>#NUM!</v>
      </c>
      <c r="AC366" s="103" t="e">
        <f t="shared" si="176"/>
        <v>#NUM!</v>
      </c>
      <c r="AD366" s="103" t="e">
        <f t="shared" si="177"/>
        <v>#NUM!</v>
      </c>
      <c r="AE366" s="111" t="e">
        <f t="shared" si="178"/>
        <v>#NUM!</v>
      </c>
      <c r="AF366" s="104" t="e">
        <f t="shared" si="179"/>
        <v>#NUM!</v>
      </c>
      <c r="AG366" s="155">
        <f t="shared" si="184"/>
        <v>0</v>
      </c>
      <c r="AH366" s="105">
        <f t="shared" si="180"/>
        <v>0</v>
      </c>
      <c r="AI366" s="134">
        <v>75</v>
      </c>
      <c r="AJ366" s="133" t="b">
        <f t="shared" si="181"/>
        <v>1</v>
      </c>
      <c r="AK366" s="139" t="e">
        <f t="shared" si="182"/>
        <v>#NUM!</v>
      </c>
      <c r="AL366" s="112" t="e">
        <f t="shared" si="183"/>
        <v>#NUM!</v>
      </c>
    </row>
    <row r="367" spans="1:38" s="128" customFormat="1" ht="50" customHeight="1" x14ac:dyDescent="0.2">
      <c r="A367" s="116">
        <v>365</v>
      </c>
      <c r="B367" s="108"/>
      <c r="C367" s="108" t="s">
        <v>405</v>
      </c>
      <c r="D367" s="108" t="s">
        <v>131</v>
      </c>
      <c r="E367" s="108">
        <v>10</v>
      </c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10"/>
      <c r="R367" s="110"/>
      <c r="S367" s="110"/>
      <c r="T367" s="110"/>
      <c r="U367" s="110" t="e">
        <f t="shared" si="168"/>
        <v>#NUM!</v>
      </c>
      <c r="V367" s="110" t="e">
        <f t="shared" si="169"/>
        <v>#NUM!</v>
      </c>
      <c r="W367" s="110" t="e">
        <f t="shared" si="170"/>
        <v>#NUM!</v>
      </c>
      <c r="X367" s="110" t="e">
        <f t="shared" si="171"/>
        <v>#NUM!</v>
      </c>
      <c r="Y367" s="110" t="e">
        <f t="shared" si="172"/>
        <v>#NUM!</v>
      </c>
      <c r="Z367" s="110" t="e">
        <f t="shared" si="173"/>
        <v>#NUM!</v>
      </c>
      <c r="AA367" s="110" t="e">
        <f t="shared" si="174"/>
        <v>#NUM!</v>
      </c>
      <c r="AB367" s="103" t="e">
        <f t="shared" si="175"/>
        <v>#NUM!</v>
      </c>
      <c r="AC367" s="103" t="e">
        <f t="shared" si="176"/>
        <v>#NUM!</v>
      </c>
      <c r="AD367" s="103" t="e">
        <f t="shared" si="177"/>
        <v>#NUM!</v>
      </c>
      <c r="AE367" s="111" t="e">
        <f t="shared" si="178"/>
        <v>#NUM!</v>
      </c>
      <c r="AF367" s="104" t="e">
        <f t="shared" si="179"/>
        <v>#NUM!</v>
      </c>
      <c r="AG367" s="155">
        <f t="shared" si="184"/>
        <v>0</v>
      </c>
      <c r="AH367" s="105">
        <f t="shared" si="180"/>
        <v>0</v>
      </c>
      <c r="AI367" s="134">
        <v>75</v>
      </c>
      <c r="AJ367" s="133" t="b">
        <f t="shared" si="181"/>
        <v>1</v>
      </c>
      <c r="AK367" s="139" t="e">
        <f t="shared" si="182"/>
        <v>#NUM!</v>
      </c>
      <c r="AL367" s="112" t="e">
        <f t="shared" si="183"/>
        <v>#NUM!</v>
      </c>
    </row>
    <row r="368" spans="1:38" s="128" customFormat="1" ht="50" customHeight="1" x14ac:dyDescent="0.2">
      <c r="A368" s="116">
        <v>366</v>
      </c>
      <c r="B368" s="108"/>
      <c r="C368" s="108" t="s">
        <v>406</v>
      </c>
      <c r="D368" s="108" t="s">
        <v>131</v>
      </c>
      <c r="E368" s="108">
        <v>10</v>
      </c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10"/>
      <c r="R368" s="110"/>
      <c r="S368" s="110"/>
      <c r="T368" s="110"/>
      <c r="U368" s="110" t="e">
        <f t="shared" si="168"/>
        <v>#NUM!</v>
      </c>
      <c r="V368" s="110" t="e">
        <f t="shared" si="169"/>
        <v>#NUM!</v>
      </c>
      <c r="W368" s="110" t="e">
        <f t="shared" si="170"/>
        <v>#NUM!</v>
      </c>
      <c r="X368" s="110" t="e">
        <f t="shared" si="171"/>
        <v>#NUM!</v>
      </c>
      <c r="Y368" s="110" t="e">
        <f t="shared" si="172"/>
        <v>#NUM!</v>
      </c>
      <c r="Z368" s="110" t="e">
        <f t="shared" si="173"/>
        <v>#NUM!</v>
      </c>
      <c r="AA368" s="110" t="e">
        <f t="shared" si="174"/>
        <v>#NUM!</v>
      </c>
      <c r="AB368" s="103" t="e">
        <f t="shared" si="175"/>
        <v>#NUM!</v>
      </c>
      <c r="AC368" s="103" t="e">
        <f t="shared" si="176"/>
        <v>#NUM!</v>
      </c>
      <c r="AD368" s="103" t="e">
        <f t="shared" si="177"/>
        <v>#NUM!</v>
      </c>
      <c r="AE368" s="111" t="e">
        <f t="shared" si="178"/>
        <v>#NUM!</v>
      </c>
      <c r="AF368" s="104" t="e">
        <f t="shared" si="179"/>
        <v>#NUM!</v>
      </c>
      <c r="AG368" s="155">
        <f t="shared" si="184"/>
        <v>0</v>
      </c>
      <c r="AH368" s="105">
        <f t="shared" si="180"/>
        <v>0</v>
      </c>
      <c r="AI368" s="134">
        <v>75</v>
      </c>
      <c r="AJ368" s="133" t="b">
        <f t="shared" si="181"/>
        <v>1</v>
      </c>
      <c r="AK368" s="139" t="e">
        <f t="shared" si="182"/>
        <v>#NUM!</v>
      </c>
      <c r="AL368" s="112" t="e">
        <f t="shared" si="183"/>
        <v>#NUM!</v>
      </c>
    </row>
    <row r="369" spans="1:38" s="128" customFormat="1" ht="50" customHeight="1" x14ac:dyDescent="0.2">
      <c r="A369" s="116">
        <v>367</v>
      </c>
      <c r="B369" s="108"/>
      <c r="C369" s="108" t="s">
        <v>407</v>
      </c>
      <c r="D369" s="108" t="s">
        <v>131</v>
      </c>
      <c r="E369" s="108">
        <v>10</v>
      </c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10"/>
      <c r="R369" s="110"/>
      <c r="S369" s="110"/>
      <c r="T369" s="110"/>
      <c r="U369" s="110" t="e">
        <f t="shared" si="168"/>
        <v>#NUM!</v>
      </c>
      <c r="V369" s="110" t="e">
        <f t="shared" si="169"/>
        <v>#NUM!</v>
      </c>
      <c r="W369" s="110" t="e">
        <f t="shared" si="170"/>
        <v>#NUM!</v>
      </c>
      <c r="X369" s="110" t="e">
        <f t="shared" si="171"/>
        <v>#NUM!</v>
      </c>
      <c r="Y369" s="110" t="e">
        <f t="shared" si="172"/>
        <v>#NUM!</v>
      </c>
      <c r="Z369" s="110" t="e">
        <f t="shared" si="173"/>
        <v>#NUM!</v>
      </c>
      <c r="AA369" s="110" t="e">
        <f t="shared" si="174"/>
        <v>#NUM!</v>
      </c>
      <c r="AB369" s="103" t="e">
        <f t="shared" si="175"/>
        <v>#NUM!</v>
      </c>
      <c r="AC369" s="103" t="e">
        <f t="shared" si="176"/>
        <v>#NUM!</v>
      </c>
      <c r="AD369" s="103" t="e">
        <f t="shared" si="177"/>
        <v>#NUM!</v>
      </c>
      <c r="AE369" s="111" t="e">
        <f t="shared" si="178"/>
        <v>#NUM!</v>
      </c>
      <c r="AF369" s="104" t="e">
        <f t="shared" si="179"/>
        <v>#NUM!</v>
      </c>
      <c r="AG369" s="155">
        <f t="shared" si="184"/>
        <v>0</v>
      </c>
      <c r="AH369" s="105">
        <f t="shared" si="180"/>
        <v>0</v>
      </c>
      <c r="AI369" s="134">
        <v>75</v>
      </c>
      <c r="AJ369" s="133" t="b">
        <f t="shared" si="181"/>
        <v>1</v>
      </c>
      <c r="AK369" s="139" t="e">
        <f t="shared" si="182"/>
        <v>#NUM!</v>
      </c>
      <c r="AL369" s="112" t="e">
        <f t="shared" si="183"/>
        <v>#NUM!</v>
      </c>
    </row>
    <row r="370" spans="1:38" s="128" customFormat="1" ht="50" customHeight="1" x14ac:dyDescent="0.2">
      <c r="A370" s="116">
        <v>368</v>
      </c>
      <c r="B370" s="108"/>
      <c r="C370" s="108" t="s">
        <v>408</v>
      </c>
      <c r="D370" s="108" t="s">
        <v>131</v>
      </c>
      <c r="E370" s="108">
        <v>10</v>
      </c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10"/>
      <c r="R370" s="110"/>
      <c r="S370" s="110"/>
      <c r="T370" s="110"/>
      <c r="U370" s="110" t="e">
        <f t="shared" ref="U370:U390" si="185">IF(AND($AC370&lt;=J370,J370&lt;=$AD370),J370)</f>
        <v>#NUM!</v>
      </c>
      <c r="V370" s="110" t="e">
        <f t="shared" ref="V370:V390" si="186">IF(AND($AC370&lt;=K370,K370&lt;=$AD370),K370)</f>
        <v>#NUM!</v>
      </c>
      <c r="W370" s="110" t="e">
        <f t="shared" ref="W370:W390" si="187">IF(AND($AC370&lt;=L370,L370&lt;=$AD370),L370)</f>
        <v>#NUM!</v>
      </c>
      <c r="X370" s="110" t="e">
        <f t="shared" ref="X370:X390" si="188">IF(AND($AC370&lt;=M370,M370&lt;=$AD370),M370)</f>
        <v>#NUM!</v>
      </c>
      <c r="Y370" s="110" t="e">
        <f t="shared" ref="Y370:Y390" si="189">IF(AND($AC370&lt;=N370,N370&lt;=$AD370),N370)</f>
        <v>#NUM!</v>
      </c>
      <c r="Z370" s="110" t="e">
        <f t="shared" ref="Z370:Z390" si="190">IF(AND($AC370&lt;=O370,O370&lt;=$AD370),O370)</f>
        <v>#NUM!</v>
      </c>
      <c r="AA370" s="110" t="e">
        <f t="shared" ref="AA370:AA390" si="191">IF(AND($AC370&lt;=P370,P370&lt;=$AD370),P370)</f>
        <v>#NUM!</v>
      </c>
      <c r="AB370" s="103" t="e">
        <f t="shared" ref="AB370:AB390" si="192">MEDIAN(F370:P370)</f>
        <v>#NUM!</v>
      </c>
      <c r="AC370" s="103" t="e">
        <f t="shared" ref="AC370:AC390" si="193">0.5*AB370</f>
        <v>#NUM!</v>
      </c>
      <c r="AD370" s="103" t="e">
        <f t="shared" ref="AD370:AD390" si="194">1.5*AB370</f>
        <v>#NUM!</v>
      </c>
      <c r="AE370" s="111" t="e">
        <f t="shared" ref="AE370:AE390" si="195">MEDIAN(Q370:AA370)</f>
        <v>#NUM!</v>
      </c>
      <c r="AF370" s="104" t="e">
        <f t="shared" ref="AF370:AF390" si="196">AVERAGE(Q370:AA370)</f>
        <v>#NUM!</v>
      </c>
      <c r="AG370" s="155">
        <f t="shared" si="184"/>
        <v>0</v>
      </c>
      <c r="AH370" s="105">
        <f t="shared" ref="AH370:AH390" si="197">(AG370*E370)</f>
        <v>0</v>
      </c>
      <c r="AI370" s="134">
        <v>75</v>
      </c>
      <c r="AJ370" s="133" t="b">
        <f t="shared" ref="AJ370:AJ390" si="198">AG370=F370</f>
        <v>1</v>
      </c>
      <c r="AK370" s="139" t="e">
        <f t="shared" ref="AK370:AK390" si="199">F370-MIN(AE370,AF370)</f>
        <v>#NUM!</v>
      </c>
      <c r="AL370" s="112" t="e">
        <f t="shared" ref="AL370:AL390" si="200">AK370/MIN(AE370:AF370)</f>
        <v>#NUM!</v>
      </c>
    </row>
    <row r="371" spans="1:38" s="128" customFormat="1" ht="50" customHeight="1" x14ac:dyDescent="0.2">
      <c r="A371" s="116">
        <v>369</v>
      </c>
      <c r="B371" s="108"/>
      <c r="C371" s="108" t="s">
        <v>409</v>
      </c>
      <c r="D371" s="108" t="s">
        <v>131</v>
      </c>
      <c r="E371" s="108">
        <v>10</v>
      </c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10"/>
      <c r="R371" s="110"/>
      <c r="S371" s="110"/>
      <c r="T371" s="110"/>
      <c r="U371" s="110" t="e">
        <f t="shared" si="185"/>
        <v>#NUM!</v>
      </c>
      <c r="V371" s="110" t="e">
        <f t="shared" si="186"/>
        <v>#NUM!</v>
      </c>
      <c r="W371" s="110" t="e">
        <f t="shared" si="187"/>
        <v>#NUM!</v>
      </c>
      <c r="X371" s="110" t="e">
        <f t="shared" si="188"/>
        <v>#NUM!</v>
      </c>
      <c r="Y371" s="110" t="e">
        <f t="shared" si="189"/>
        <v>#NUM!</v>
      </c>
      <c r="Z371" s="110" t="e">
        <f t="shared" si="190"/>
        <v>#NUM!</v>
      </c>
      <c r="AA371" s="110" t="e">
        <f t="shared" si="191"/>
        <v>#NUM!</v>
      </c>
      <c r="AB371" s="103" t="e">
        <f t="shared" si="192"/>
        <v>#NUM!</v>
      </c>
      <c r="AC371" s="103" t="e">
        <f t="shared" si="193"/>
        <v>#NUM!</v>
      </c>
      <c r="AD371" s="103" t="e">
        <f t="shared" si="194"/>
        <v>#NUM!</v>
      </c>
      <c r="AE371" s="111" t="e">
        <f t="shared" si="195"/>
        <v>#NUM!</v>
      </c>
      <c r="AF371" s="104" t="e">
        <f t="shared" si="196"/>
        <v>#NUM!</v>
      </c>
      <c r="AG371" s="155">
        <f t="shared" si="184"/>
        <v>0</v>
      </c>
      <c r="AH371" s="105">
        <f t="shared" si="197"/>
        <v>0</v>
      </c>
      <c r="AI371" s="134">
        <v>75</v>
      </c>
      <c r="AJ371" s="133" t="b">
        <f t="shared" si="198"/>
        <v>1</v>
      </c>
      <c r="AK371" s="139" t="e">
        <f t="shared" si="199"/>
        <v>#NUM!</v>
      </c>
      <c r="AL371" s="112" t="e">
        <f t="shared" si="200"/>
        <v>#NUM!</v>
      </c>
    </row>
    <row r="372" spans="1:38" s="128" customFormat="1" ht="50" customHeight="1" x14ac:dyDescent="0.2">
      <c r="A372" s="116">
        <v>370</v>
      </c>
      <c r="B372" s="108"/>
      <c r="C372" s="108" t="s">
        <v>410</v>
      </c>
      <c r="D372" s="108" t="s">
        <v>131</v>
      </c>
      <c r="E372" s="108">
        <v>10</v>
      </c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10"/>
      <c r="R372" s="110"/>
      <c r="S372" s="110"/>
      <c r="T372" s="110"/>
      <c r="U372" s="110" t="e">
        <f t="shared" si="185"/>
        <v>#NUM!</v>
      </c>
      <c r="V372" s="110" t="e">
        <f t="shared" si="186"/>
        <v>#NUM!</v>
      </c>
      <c r="W372" s="110" t="e">
        <f t="shared" si="187"/>
        <v>#NUM!</v>
      </c>
      <c r="X372" s="110" t="e">
        <f t="shared" si="188"/>
        <v>#NUM!</v>
      </c>
      <c r="Y372" s="110" t="e">
        <f t="shared" si="189"/>
        <v>#NUM!</v>
      </c>
      <c r="Z372" s="110" t="e">
        <f t="shared" si="190"/>
        <v>#NUM!</v>
      </c>
      <c r="AA372" s="110" t="e">
        <f t="shared" si="191"/>
        <v>#NUM!</v>
      </c>
      <c r="AB372" s="103" t="e">
        <f t="shared" si="192"/>
        <v>#NUM!</v>
      </c>
      <c r="AC372" s="103" t="e">
        <f t="shared" si="193"/>
        <v>#NUM!</v>
      </c>
      <c r="AD372" s="103" t="e">
        <f t="shared" si="194"/>
        <v>#NUM!</v>
      </c>
      <c r="AE372" s="111" t="e">
        <f t="shared" si="195"/>
        <v>#NUM!</v>
      </c>
      <c r="AF372" s="104" t="e">
        <f t="shared" si="196"/>
        <v>#NUM!</v>
      </c>
      <c r="AG372" s="155">
        <f t="shared" si="184"/>
        <v>0</v>
      </c>
      <c r="AH372" s="105">
        <f t="shared" si="197"/>
        <v>0</v>
      </c>
      <c r="AI372" s="134">
        <v>75</v>
      </c>
      <c r="AJ372" s="133" t="b">
        <f t="shared" si="198"/>
        <v>1</v>
      </c>
      <c r="AK372" s="139" t="e">
        <f t="shared" si="199"/>
        <v>#NUM!</v>
      </c>
      <c r="AL372" s="112" t="e">
        <f t="shared" si="200"/>
        <v>#NUM!</v>
      </c>
    </row>
    <row r="373" spans="1:38" s="128" customFormat="1" ht="50" customHeight="1" x14ac:dyDescent="0.2">
      <c r="A373" s="116">
        <v>371</v>
      </c>
      <c r="B373" s="108"/>
      <c r="C373" s="108" t="s">
        <v>411</v>
      </c>
      <c r="D373" s="108" t="s">
        <v>131</v>
      </c>
      <c r="E373" s="108">
        <v>10</v>
      </c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10"/>
      <c r="R373" s="110"/>
      <c r="S373" s="110"/>
      <c r="T373" s="110"/>
      <c r="U373" s="110" t="e">
        <f t="shared" si="185"/>
        <v>#NUM!</v>
      </c>
      <c r="V373" s="110" t="e">
        <f t="shared" si="186"/>
        <v>#NUM!</v>
      </c>
      <c r="W373" s="110" t="e">
        <f t="shared" si="187"/>
        <v>#NUM!</v>
      </c>
      <c r="X373" s="110" t="e">
        <f t="shared" si="188"/>
        <v>#NUM!</v>
      </c>
      <c r="Y373" s="110" t="e">
        <f t="shared" si="189"/>
        <v>#NUM!</v>
      </c>
      <c r="Z373" s="110" t="e">
        <f t="shared" si="190"/>
        <v>#NUM!</v>
      </c>
      <c r="AA373" s="110" t="e">
        <f t="shared" si="191"/>
        <v>#NUM!</v>
      </c>
      <c r="AB373" s="103" t="e">
        <f t="shared" si="192"/>
        <v>#NUM!</v>
      </c>
      <c r="AC373" s="103" t="e">
        <f t="shared" si="193"/>
        <v>#NUM!</v>
      </c>
      <c r="AD373" s="103" t="e">
        <f t="shared" si="194"/>
        <v>#NUM!</v>
      </c>
      <c r="AE373" s="111" t="e">
        <f t="shared" si="195"/>
        <v>#NUM!</v>
      </c>
      <c r="AF373" s="104" t="e">
        <f t="shared" si="196"/>
        <v>#NUM!</v>
      </c>
      <c r="AG373" s="155">
        <f t="shared" si="184"/>
        <v>0</v>
      </c>
      <c r="AH373" s="105">
        <f t="shared" si="197"/>
        <v>0</v>
      </c>
      <c r="AI373" s="134">
        <v>75</v>
      </c>
      <c r="AJ373" s="133" t="b">
        <f t="shared" si="198"/>
        <v>1</v>
      </c>
      <c r="AK373" s="139" t="e">
        <f t="shared" si="199"/>
        <v>#NUM!</v>
      </c>
      <c r="AL373" s="112" t="e">
        <f t="shared" si="200"/>
        <v>#NUM!</v>
      </c>
    </row>
    <row r="374" spans="1:38" s="128" customFormat="1" ht="50" customHeight="1" x14ac:dyDescent="0.2">
      <c r="A374" s="116">
        <v>372</v>
      </c>
      <c r="B374" s="108"/>
      <c r="C374" s="108" t="s">
        <v>412</v>
      </c>
      <c r="D374" s="108" t="s">
        <v>131</v>
      </c>
      <c r="E374" s="108">
        <v>10</v>
      </c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10"/>
      <c r="R374" s="110"/>
      <c r="S374" s="110"/>
      <c r="T374" s="110"/>
      <c r="U374" s="110" t="e">
        <f t="shared" si="185"/>
        <v>#NUM!</v>
      </c>
      <c r="V374" s="110" t="e">
        <f t="shared" si="186"/>
        <v>#NUM!</v>
      </c>
      <c r="W374" s="110" t="e">
        <f t="shared" si="187"/>
        <v>#NUM!</v>
      </c>
      <c r="X374" s="110" t="e">
        <f t="shared" si="188"/>
        <v>#NUM!</v>
      </c>
      <c r="Y374" s="110" t="e">
        <f t="shared" si="189"/>
        <v>#NUM!</v>
      </c>
      <c r="Z374" s="110" t="e">
        <f t="shared" si="190"/>
        <v>#NUM!</v>
      </c>
      <c r="AA374" s="110" t="e">
        <f t="shared" si="191"/>
        <v>#NUM!</v>
      </c>
      <c r="AB374" s="103" t="e">
        <f t="shared" si="192"/>
        <v>#NUM!</v>
      </c>
      <c r="AC374" s="103" t="e">
        <f t="shared" si="193"/>
        <v>#NUM!</v>
      </c>
      <c r="AD374" s="103" t="e">
        <f t="shared" si="194"/>
        <v>#NUM!</v>
      </c>
      <c r="AE374" s="111" t="e">
        <f t="shared" si="195"/>
        <v>#NUM!</v>
      </c>
      <c r="AF374" s="104" t="e">
        <f t="shared" si="196"/>
        <v>#NUM!</v>
      </c>
      <c r="AG374" s="155">
        <f t="shared" si="184"/>
        <v>0</v>
      </c>
      <c r="AH374" s="105">
        <f t="shared" si="197"/>
        <v>0</v>
      </c>
      <c r="AI374" s="134">
        <v>75</v>
      </c>
      <c r="AJ374" s="133" t="b">
        <f t="shared" si="198"/>
        <v>1</v>
      </c>
      <c r="AK374" s="139" t="e">
        <f t="shared" si="199"/>
        <v>#NUM!</v>
      </c>
      <c r="AL374" s="112" t="e">
        <f t="shared" si="200"/>
        <v>#NUM!</v>
      </c>
    </row>
    <row r="375" spans="1:38" s="128" customFormat="1" ht="50" customHeight="1" x14ac:dyDescent="0.2">
      <c r="A375" s="116">
        <v>373</v>
      </c>
      <c r="B375" s="108"/>
      <c r="C375" s="108" t="s">
        <v>413</v>
      </c>
      <c r="D375" s="108" t="s">
        <v>131</v>
      </c>
      <c r="E375" s="108">
        <v>10</v>
      </c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10"/>
      <c r="R375" s="110"/>
      <c r="S375" s="110"/>
      <c r="T375" s="110"/>
      <c r="U375" s="110" t="e">
        <f t="shared" si="185"/>
        <v>#NUM!</v>
      </c>
      <c r="V375" s="110" t="e">
        <f t="shared" si="186"/>
        <v>#NUM!</v>
      </c>
      <c r="W375" s="110" t="e">
        <f t="shared" si="187"/>
        <v>#NUM!</v>
      </c>
      <c r="X375" s="110" t="e">
        <f t="shared" si="188"/>
        <v>#NUM!</v>
      </c>
      <c r="Y375" s="110" t="e">
        <f t="shared" si="189"/>
        <v>#NUM!</v>
      </c>
      <c r="Z375" s="110" t="e">
        <f t="shared" si="190"/>
        <v>#NUM!</v>
      </c>
      <c r="AA375" s="110" t="e">
        <f t="shared" si="191"/>
        <v>#NUM!</v>
      </c>
      <c r="AB375" s="103" t="e">
        <f t="shared" si="192"/>
        <v>#NUM!</v>
      </c>
      <c r="AC375" s="103" t="e">
        <f t="shared" si="193"/>
        <v>#NUM!</v>
      </c>
      <c r="AD375" s="103" t="e">
        <f t="shared" si="194"/>
        <v>#NUM!</v>
      </c>
      <c r="AE375" s="111" t="e">
        <f t="shared" si="195"/>
        <v>#NUM!</v>
      </c>
      <c r="AF375" s="104" t="e">
        <f t="shared" si="196"/>
        <v>#NUM!</v>
      </c>
      <c r="AG375" s="155">
        <f t="shared" si="184"/>
        <v>0</v>
      </c>
      <c r="AH375" s="105">
        <f t="shared" si="197"/>
        <v>0</v>
      </c>
      <c r="AI375" s="134">
        <v>75</v>
      </c>
      <c r="AJ375" s="133" t="b">
        <f t="shared" si="198"/>
        <v>1</v>
      </c>
      <c r="AK375" s="139" t="e">
        <f t="shared" si="199"/>
        <v>#NUM!</v>
      </c>
      <c r="AL375" s="112" t="e">
        <f t="shared" si="200"/>
        <v>#NUM!</v>
      </c>
    </row>
    <row r="376" spans="1:38" s="128" customFormat="1" ht="50" customHeight="1" x14ac:dyDescent="0.2">
      <c r="A376" s="116">
        <v>374</v>
      </c>
      <c r="B376" s="108"/>
      <c r="C376" s="108" t="s">
        <v>414</v>
      </c>
      <c r="D376" s="108" t="s">
        <v>131</v>
      </c>
      <c r="E376" s="108">
        <v>10</v>
      </c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10"/>
      <c r="R376" s="110"/>
      <c r="S376" s="110"/>
      <c r="T376" s="110"/>
      <c r="U376" s="110" t="e">
        <f t="shared" si="185"/>
        <v>#NUM!</v>
      </c>
      <c r="V376" s="110" t="e">
        <f t="shared" si="186"/>
        <v>#NUM!</v>
      </c>
      <c r="W376" s="110" t="e">
        <f t="shared" si="187"/>
        <v>#NUM!</v>
      </c>
      <c r="X376" s="110" t="e">
        <f t="shared" si="188"/>
        <v>#NUM!</v>
      </c>
      <c r="Y376" s="110" t="e">
        <f t="shared" si="189"/>
        <v>#NUM!</v>
      </c>
      <c r="Z376" s="110" t="e">
        <f t="shared" si="190"/>
        <v>#NUM!</v>
      </c>
      <c r="AA376" s="110" t="e">
        <f t="shared" si="191"/>
        <v>#NUM!</v>
      </c>
      <c r="AB376" s="103" t="e">
        <f t="shared" si="192"/>
        <v>#NUM!</v>
      </c>
      <c r="AC376" s="103" t="e">
        <f t="shared" si="193"/>
        <v>#NUM!</v>
      </c>
      <c r="AD376" s="103" t="e">
        <f t="shared" si="194"/>
        <v>#NUM!</v>
      </c>
      <c r="AE376" s="111" t="e">
        <f t="shared" si="195"/>
        <v>#NUM!</v>
      </c>
      <c r="AF376" s="104" t="e">
        <f t="shared" si="196"/>
        <v>#NUM!</v>
      </c>
      <c r="AG376" s="155">
        <f t="shared" si="184"/>
        <v>0</v>
      </c>
      <c r="AH376" s="105">
        <f t="shared" si="197"/>
        <v>0</v>
      </c>
      <c r="AI376" s="134">
        <v>75</v>
      </c>
      <c r="AJ376" s="133" t="b">
        <f t="shared" si="198"/>
        <v>1</v>
      </c>
      <c r="AK376" s="139" t="e">
        <f t="shared" si="199"/>
        <v>#NUM!</v>
      </c>
      <c r="AL376" s="112" t="e">
        <f t="shared" si="200"/>
        <v>#NUM!</v>
      </c>
    </row>
    <row r="377" spans="1:38" s="128" customFormat="1" ht="50" customHeight="1" x14ac:dyDescent="0.2">
      <c r="A377" s="116">
        <v>375</v>
      </c>
      <c r="B377" s="108"/>
      <c r="C377" s="108" t="s">
        <v>415</v>
      </c>
      <c r="D377" s="108" t="s">
        <v>131</v>
      </c>
      <c r="E377" s="108">
        <v>10</v>
      </c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10"/>
      <c r="R377" s="110"/>
      <c r="S377" s="110"/>
      <c r="T377" s="110"/>
      <c r="U377" s="110" t="e">
        <f t="shared" si="185"/>
        <v>#NUM!</v>
      </c>
      <c r="V377" s="110" t="e">
        <f t="shared" si="186"/>
        <v>#NUM!</v>
      </c>
      <c r="W377" s="110" t="e">
        <f t="shared" si="187"/>
        <v>#NUM!</v>
      </c>
      <c r="X377" s="110" t="e">
        <f t="shared" si="188"/>
        <v>#NUM!</v>
      </c>
      <c r="Y377" s="110" t="e">
        <f t="shared" si="189"/>
        <v>#NUM!</v>
      </c>
      <c r="Z377" s="110" t="e">
        <f t="shared" si="190"/>
        <v>#NUM!</v>
      </c>
      <c r="AA377" s="110" t="e">
        <f t="shared" si="191"/>
        <v>#NUM!</v>
      </c>
      <c r="AB377" s="103" t="e">
        <f t="shared" si="192"/>
        <v>#NUM!</v>
      </c>
      <c r="AC377" s="103" t="e">
        <f t="shared" si="193"/>
        <v>#NUM!</v>
      </c>
      <c r="AD377" s="103" t="e">
        <f t="shared" si="194"/>
        <v>#NUM!</v>
      </c>
      <c r="AE377" s="111" t="e">
        <f t="shared" si="195"/>
        <v>#NUM!</v>
      </c>
      <c r="AF377" s="104" t="e">
        <f t="shared" si="196"/>
        <v>#NUM!</v>
      </c>
      <c r="AG377" s="155">
        <f t="shared" si="184"/>
        <v>0</v>
      </c>
      <c r="AH377" s="105">
        <f t="shared" si="197"/>
        <v>0</v>
      </c>
      <c r="AI377" s="134">
        <v>75</v>
      </c>
      <c r="AJ377" s="133" t="b">
        <f t="shared" si="198"/>
        <v>1</v>
      </c>
      <c r="AK377" s="139" t="e">
        <f t="shared" si="199"/>
        <v>#NUM!</v>
      </c>
      <c r="AL377" s="112" t="e">
        <f t="shared" si="200"/>
        <v>#NUM!</v>
      </c>
    </row>
    <row r="378" spans="1:38" s="128" customFormat="1" ht="50" customHeight="1" x14ac:dyDescent="0.2">
      <c r="A378" s="116">
        <v>376</v>
      </c>
      <c r="B378" s="108"/>
      <c r="C378" s="108" t="s">
        <v>415</v>
      </c>
      <c r="D378" s="108" t="s">
        <v>131</v>
      </c>
      <c r="E378" s="108">
        <v>10</v>
      </c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10"/>
      <c r="R378" s="110"/>
      <c r="S378" s="110"/>
      <c r="T378" s="110"/>
      <c r="U378" s="110" t="e">
        <f t="shared" si="185"/>
        <v>#NUM!</v>
      </c>
      <c r="V378" s="110" t="e">
        <f t="shared" si="186"/>
        <v>#NUM!</v>
      </c>
      <c r="W378" s="110" t="e">
        <f t="shared" si="187"/>
        <v>#NUM!</v>
      </c>
      <c r="X378" s="110" t="e">
        <f t="shared" si="188"/>
        <v>#NUM!</v>
      </c>
      <c r="Y378" s="110" t="e">
        <f t="shared" si="189"/>
        <v>#NUM!</v>
      </c>
      <c r="Z378" s="110" t="e">
        <f t="shared" si="190"/>
        <v>#NUM!</v>
      </c>
      <c r="AA378" s="110" t="e">
        <f t="shared" si="191"/>
        <v>#NUM!</v>
      </c>
      <c r="AB378" s="103" t="e">
        <f t="shared" si="192"/>
        <v>#NUM!</v>
      </c>
      <c r="AC378" s="103" t="e">
        <f t="shared" si="193"/>
        <v>#NUM!</v>
      </c>
      <c r="AD378" s="103" t="e">
        <f t="shared" si="194"/>
        <v>#NUM!</v>
      </c>
      <c r="AE378" s="111" t="e">
        <f t="shared" si="195"/>
        <v>#NUM!</v>
      </c>
      <c r="AF378" s="104" t="e">
        <f t="shared" si="196"/>
        <v>#NUM!</v>
      </c>
      <c r="AG378" s="155">
        <f t="shared" si="184"/>
        <v>0</v>
      </c>
      <c r="AH378" s="105">
        <f t="shared" si="197"/>
        <v>0</v>
      </c>
      <c r="AI378" s="134">
        <v>75</v>
      </c>
      <c r="AJ378" s="133" t="b">
        <f t="shared" si="198"/>
        <v>1</v>
      </c>
      <c r="AK378" s="139" t="e">
        <f t="shared" si="199"/>
        <v>#NUM!</v>
      </c>
      <c r="AL378" s="112" t="e">
        <f t="shared" si="200"/>
        <v>#NUM!</v>
      </c>
    </row>
    <row r="379" spans="1:38" s="128" customFormat="1" ht="50" customHeight="1" x14ac:dyDescent="0.2">
      <c r="A379" s="116">
        <v>377</v>
      </c>
      <c r="B379" s="108"/>
      <c r="C379" s="108" t="s">
        <v>416</v>
      </c>
      <c r="D379" s="108" t="s">
        <v>131</v>
      </c>
      <c r="E379" s="108">
        <v>10</v>
      </c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10"/>
      <c r="R379" s="110"/>
      <c r="S379" s="110"/>
      <c r="T379" s="110"/>
      <c r="U379" s="110" t="e">
        <f t="shared" si="185"/>
        <v>#NUM!</v>
      </c>
      <c r="V379" s="110" t="e">
        <f t="shared" si="186"/>
        <v>#NUM!</v>
      </c>
      <c r="W379" s="110" t="e">
        <f t="shared" si="187"/>
        <v>#NUM!</v>
      </c>
      <c r="X379" s="110" t="e">
        <f t="shared" si="188"/>
        <v>#NUM!</v>
      </c>
      <c r="Y379" s="110" t="e">
        <f t="shared" si="189"/>
        <v>#NUM!</v>
      </c>
      <c r="Z379" s="110" t="e">
        <f t="shared" si="190"/>
        <v>#NUM!</v>
      </c>
      <c r="AA379" s="110" t="e">
        <f t="shared" si="191"/>
        <v>#NUM!</v>
      </c>
      <c r="AB379" s="103" t="e">
        <f t="shared" si="192"/>
        <v>#NUM!</v>
      </c>
      <c r="AC379" s="103" t="e">
        <f t="shared" si="193"/>
        <v>#NUM!</v>
      </c>
      <c r="AD379" s="103" t="e">
        <f t="shared" si="194"/>
        <v>#NUM!</v>
      </c>
      <c r="AE379" s="111" t="e">
        <f t="shared" si="195"/>
        <v>#NUM!</v>
      </c>
      <c r="AF379" s="104" t="e">
        <f t="shared" si="196"/>
        <v>#NUM!</v>
      </c>
      <c r="AG379" s="155">
        <f t="shared" si="184"/>
        <v>0</v>
      </c>
      <c r="AH379" s="105">
        <f t="shared" si="197"/>
        <v>0</v>
      </c>
      <c r="AI379" s="134">
        <v>75</v>
      </c>
      <c r="AJ379" s="133" t="b">
        <f t="shared" si="198"/>
        <v>1</v>
      </c>
      <c r="AK379" s="139" t="e">
        <f t="shared" si="199"/>
        <v>#NUM!</v>
      </c>
      <c r="AL379" s="112" t="e">
        <f t="shared" si="200"/>
        <v>#NUM!</v>
      </c>
    </row>
    <row r="380" spans="1:38" s="128" customFormat="1" ht="50" customHeight="1" x14ac:dyDescent="0.2">
      <c r="A380" s="116">
        <v>378</v>
      </c>
      <c r="B380" s="108"/>
      <c r="C380" s="108" t="s">
        <v>417</v>
      </c>
      <c r="D380" s="108" t="s">
        <v>131</v>
      </c>
      <c r="E380" s="108">
        <v>10</v>
      </c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10"/>
      <c r="R380" s="110"/>
      <c r="S380" s="110"/>
      <c r="T380" s="110"/>
      <c r="U380" s="110" t="e">
        <f t="shared" si="185"/>
        <v>#NUM!</v>
      </c>
      <c r="V380" s="110" t="e">
        <f t="shared" si="186"/>
        <v>#NUM!</v>
      </c>
      <c r="W380" s="110" t="e">
        <f t="shared" si="187"/>
        <v>#NUM!</v>
      </c>
      <c r="X380" s="110" t="e">
        <f t="shared" si="188"/>
        <v>#NUM!</v>
      </c>
      <c r="Y380" s="110" t="e">
        <f t="shared" si="189"/>
        <v>#NUM!</v>
      </c>
      <c r="Z380" s="110" t="e">
        <f t="shared" si="190"/>
        <v>#NUM!</v>
      </c>
      <c r="AA380" s="110" t="e">
        <f t="shared" si="191"/>
        <v>#NUM!</v>
      </c>
      <c r="AB380" s="103" t="e">
        <f t="shared" si="192"/>
        <v>#NUM!</v>
      </c>
      <c r="AC380" s="103" t="e">
        <f t="shared" si="193"/>
        <v>#NUM!</v>
      </c>
      <c r="AD380" s="103" t="e">
        <f t="shared" si="194"/>
        <v>#NUM!</v>
      </c>
      <c r="AE380" s="111" t="e">
        <f t="shared" si="195"/>
        <v>#NUM!</v>
      </c>
      <c r="AF380" s="104" t="e">
        <f t="shared" si="196"/>
        <v>#NUM!</v>
      </c>
      <c r="AG380" s="155">
        <f t="shared" si="184"/>
        <v>0</v>
      </c>
      <c r="AH380" s="105">
        <f t="shared" si="197"/>
        <v>0</v>
      </c>
      <c r="AI380" s="134">
        <v>75</v>
      </c>
      <c r="AJ380" s="133" t="b">
        <f t="shared" si="198"/>
        <v>1</v>
      </c>
      <c r="AK380" s="139" t="e">
        <f t="shared" si="199"/>
        <v>#NUM!</v>
      </c>
      <c r="AL380" s="112" t="e">
        <f t="shared" si="200"/>
        <v>#NUM!</v>
      </c>
    </row>
    <row r="381" spans="1:38" s="128" customFormat="1" ht="50" customHeight="1" x14ac:dyDescent="0.2">
      <c r="A381" s="116">
        <v>379</v>
      </c>
      <c r="B381" s="108"/>
      <c r="C381" s="108" t="s">
        <v>418</v>
      </c>
      <c r="D381" s="108" t="s">
        <v>131</v>
      </c>
      <c r="E381" s="108">
        <v>10</v>
      </c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10"/>
      <c r="R381" s="110"/>
      <c r="S381" s="110"/>
      <c r="T381" s="110"/>
      <c r="U381" s="110" t="e">
        <f t="shared" si="185"/>
        <v>#NUM!</v>
      </c>
      <c r="V381" s="110" t="e">
        <f t="shared" si="186"/>
        <v>#NUM!</v>
      </c>
      <c r="W381" s="110" t="e">
        <f t="shared" si="187"/>
        <v>#NUM!</v>
      </c>
      <c r="X381" s="110" t="e">
        <f t="shared" si="188"/>
        <v>#NUM!</v>
      </c>
      <c r="Y381" s="110" t="e">
        <f t="shared" si="189"/>
        <v>#NUM!</v>
      </c>
      <c r="Z381" s="110" t="e">
        <f t="shared" si="190"/>
        <v>#NUM!</v>
      </c>
      <c r="AA381" s="110" t="e">
        <f t="shared" si="191"/>
        <v>#NUM!</v>
      </c>
      <c r="AB381" s="103" t="e">
        <f t="shared" si="192"/>
        <v>#NUM!</v>
      </c>
      <c r="AC381" s="103" t="e">
        <f t="shared" si="193"/>
        <v>#NUM!</v>
      </c>
      <c r="AD381" s="103" t="e">
        <f t="shared" si="194"/>
        <v>#NUM!</v>
      </c>
      <c r="AE381" s="111" t="e">
        <f t="shared" si="195"/>
        <v>#NUM!</v>
      </c>
      <c r="AF381" s="104" t="e">
        <f t="shared" si="196"/>
        <v>#NUM!</v>
      </c>
      <c r="AG381" s="155">
        <f t="shared" si="184"/>
        <v>0</v>
      </c>
      <c r="AH381" s="105">
        <f t="shared" si="197"/>
        <v>0</v>
      </c>
      <c r="AI381" s="134">
        <v>75</v>
      </c>
      <c r="AJ381" s="133" t="b">
        <f t="shared" si="198"/>
        <v>1</v>
      </c>
      <c r="AK381" s="139" t="e">
        <f t="shared" si="199"/>
        <v>#NUM!</v>
      </c>
      <c r="AL381" s="112" t="e">
        <f t="shared" si="200"/>
        <v>#NUM!</v>
      </c>
    </row>
    <row r="382" spans="1:38" s="128" customFormat="1" ht="50" customHeight="1" x14ac:dyDescent="0.2">
      <c r="A382" s="116">
        <v>380</v>
      </c>
      <c r="B382" s="108"/>
      <c r="C382" s="108" t="s">
        <v>419</v>
      </c>
      <c r="D382" s="108" t="s">
        <v>131</v>
      </c>
      <c r="E382" s="108">
        <v>10</v>
      </c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10"/>
      <c r="R382" s="110"/>
      <c r="S382" s="110"/>
      <c r="T382" s="110"/>
      <c r="U382" s="110" t="e">
        <f t="shared" si="185"/>
        <v>#NUM!</v>
      </c>
      <c r="V382" s="110" t="e">
        <f t="shared" si="186"/>
        <v>#NUM!</v>
      </c>
      <c r="W382" s="110" t="e">
        <f t="shared" si="187"/>
        <v>#NUM!</v>
      </c>
      <c r="X382" s="110" t="e">
        <f t="shared" si="188"/>
        <v>#NUM!</v>
      </c>
      <c r="Y382" s="110" t="e">
        <f t="shared" si="189"/>
        <v>#NUM!</v>
      </c>
      <c r="Z382" s="110" t="e">
        <f t="shared" si="190"/>
        <v>#NUM!</v>
      </c>
      <c r="AA382" s="110" t="e">
        <f t="shared" si="191"/>
        <v>#NUM!</v>
      </c>
      <c r="AB382" s="103" t="e">
        <f t="shared" si="192"/>
        <v>#NUM!</v>
      </c>
      <c r="AC382" s="103" t="e">
        <f t="shared" si="193"/>
        <v>#NUM!</v>
      </c>
      <c r="AD382" s="103" t="e">
        <f t="shared" si="194"/>
        <v>#NUM!</v>
      </c>
      <c r="AE382" s="111" t="e">
        <f t="shared" si="195"/>
        <v>#NUM!</v>
      </c>
      <c r="AF382" s="104" t="e">
        <f t="shared" si="196"/>
        <v>#NUM!</v>
      </c>
      <c r="AG382" s="155">
        <f t="shared" si="184"/>
        <v>0</v>
      </c>
      <c r="AH382" s="105">
        <f t="shared" si="197"/>
        <v>0</v>
      </c>
      <c r="AI382" s="134">
        <v>75</v>
      </c>
      <c r="AJ382" s="133" t="b">
        <f t="shared" si="198"/>
        <v>1</v>
      </c>
      <c r="AK382" s="139" t="e">
        <f t="shared" si="199"/>
        <v>#NUM!</v>
      </c>
      <c r="AL382" s="112" t="e">
        <f t="shared" si="200"/>
        <v>#NUM!</v>
      </c>
    </row>
    <row r="383" spans="1:38" s="128" customFormat="1" ht="50" customHeight="1" x14ac:dyDescent="0.2">
      <c r="A383" s="116">
        <v>381</v>
      </c>
      <c r="B383" s="108"/>
      <c r="C383" s="108" t="s">
        <v>420</v>
      </c>
      <c r="D383" s="108" t="s">
        <v>131</v>
      </c>
      <c r="E383" s="108">
        <v>10</v>
      </c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10"/>
      <c r="R383" s="110"/>
      <c r="S383" s="110"/>
      <c r="T383" s="110"/>
      <c r="U383" s="110" t="e">
        <f t="shared" si="185"/>
        <v>#NUM!</v>
      </c>
      <c r="V383" s="110" t="e">
        <f t="shared" si="186"/>
        <v>#NUM!</v>
      </c>
      <c r="W383" s="110" t="e">
        <f t="shared" si="187"/>
        <v>#NUM!</v>
      </c>
      <c r="X383" s="110" t="e">
        <f t="shared" si="188"/>
        <v>#NUM!</v>
      </c>
      <c r="Y383" s="110" t="e">
        <f t="shared" si="189"/>
        <v>#NUM!</v>
      </c>
      <c r="Z383" s="110" t="e">
        <f t="shared" si="190"/>
        <v>#NUM!</v>
      </c>
      <c r="AA383" s="110" t="e">
        <f t="shared" si="191"/>
        <v>#NUM!</v>
      </c>
      <c r="AB383" s="103" t="e">
        <f t="shared" si="192"/>
        <v>#NUM!</v>
      </c>
      <c r="AC383" s="103" t="e">
        <f t="shared" si="193"/>
        <v>#NUM!</v>
      </c>
      <c r="AD383" s="103" t="e">
        <f t="shared" si="194"/>
        <v>#NUM!</v>
      </c>
      <c r="AE383" s="111" t="e">
        <f t="shared" si="195"/>
        <v>#NUM!</v>
      </c>
      <c r="AF383" s="104" t="e">
        <f t="shared" si="196"/>
        <v>#NUM!</v>
      </c>
      <c r="AG383" s="155">
        <f t="shared" si="184"/>
        <v>0</v>
      </c>
      <c r="AH383" s="105">
        <f t="shared" si="197"/>
        <v>0</v>
      </c>
      <c r="AI383" s="134">
        <v>75</v>
      </c>
      <c r="AJ383" s="133" t="b">
        <f t="shared" si="198"/>
        <v>1</v>
      </c>
      <c r="AK383" s="139" t="e">
        <f t="shared" si="199"/>
        <v>#NUM!</v>
      </c>
      <c r="AL383" s="112" t="e">
        <f t="shared" si="200"/>
        <v>#NUM!</v>
      </c>
    </row>
    <row r="384" spans="1:38" s="128" customFormat="1" ht="50" customHeight="1" x14ac:dyDescent="0.2">
      <c r="A384" s="116">
        <v>382</v>
      </c>
      <c r="B384" s="108"/>
      <c r="C384" s="108" t="s">
        <v>421</v>
      </c>
      <c r="D384" s="108" t="s">
        <v>131</v>
      </c>
      <c r="E384" s="108">
        <v>30</v>
      </c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10" t="e">
        <f t="shared" si="185"/>
        <v>#NUM!</v>
      </c>
      <c r="V384" s="110" t="e">
        <f t="shared" si="186"/>
        <v>#NUM!</v>
      </c>
      <c r="W384" s="110" t="e">
        <f t="shared" si="187"/>
        <v>#NUM!</v>
      </c>
      <c r="X384" s="110" t="e">
        <f t="shared" si="188"/>
        <v>#NUM!</v>
      </c>
      <c r="Y384" s="110" t="e">
        <f t="shared" si="189"/>
        <v>#NUM!</v>
      </c>
      <c r="Z384" s="110" t="e">
        <f t="shared" si="190"/>
        <v>#NUM!</v>
      </c>
      <c r="AA384" s="110" t="e">
        <f t="shared" si="191"/>
        <v>#NUM!</v>
      </c>
      <c r="AB384" s="103" t="e">
        <f t="shared" si="192"/>
        <v>#NUM!</v>
      </c>
      <c r="AC384" s="103" t="e">
        <f t="shared" si="193"/>
        <v>#NUM!</v>
      </c>
      <c r="AD384" s="103" t="e">
        <f t="shared" si="194"/>
        <v>#NUM!</v>
      </c>
      <c r="AE384" s="111" t="e">
        <f t="shared" si="195"/>
        <v>#NUM!</v>
      </c>
      <c r="AF384" s="104" t="e">
        <f t="shared" si="196"/>
        <v>#NUM!</v>
      </c>
      <c r="AG384" s="155">
        <f t="shared" si="184"/>
        <v>0</v>
      </c>
      <c r="AH384" s="105">
        <f t="shared" si="197"/>
        <v>0</v>
      </c>
      <c r="AI384" s="134">
        <v>75</v>
      </c>
      <c r="AJ384" s="133" t="b">
        <f t="shared" si="198"/>
        <v>1</v>
      </c>
      <c r="AK384" s="139" t="e">
        <f t="shared" si="199"/>
        <v>#NUM!</v>
      </c>
      <c r="AL384" s="112" t="e">
        <f t="shared" si="200"/>
        <v>#NUM!</v>
      </c>
    </row>
    <row r="385" spans="1:38" s="128" customFormat="1" ht="50" customHeight="1" x14ac:dyDescent="0.2">
      <c r="A385" s="116">
        <v>383</v>
      </c>
      <c r="B385" s="108"/>
      <c r="C385" s="108" t="s">
        <v>422</v>
      </c>
      <c r="D385" s="108" t="s">
        <v>131</v>
      </c>
      <c r="E385" s="108">
        <v>30</v>
      </c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10" t="e">
        <f t="shared" si="185"/>
        <v>#NUM!</v>
      </c>
      <c r="V385" s="110" t="e">
        <f t="shared" si="186"/>
        <v>#NUM!</v>
      </c>
      <c r="W385" s="110" t="e">
        <f t="shared" si="187"/>
        <v>#NUM!</v>
      </c>
      <c r="X385" s="110" t="e">
        <f t="shared" si="188"/>
        <v>#NUM!</v>
      </c>
      <c r="Y385" s="110" t="e">
        <f t="shared" si="189"/>
        <v>#NUM!</v>
      </c>
      <c r="Z385" s="110" t="e">
        <f t="shared" si="190"/>
        <v>#NUM!</v>
      </c>
      <c r="AA385" s="110" t="e">
        <f t="shared" si="191"/>
        <v>#NUM!</v>
      </c>
      <c r="AB385" s="103" t="e">
        <f t="shared" si="192"/>
        <v>#NUM!</v>
      </c>
      <c r="AC385" s="103" t="e">
        <f t="shared" si="193"/>
        <v>#NUM!</v>
      </c>
      <c r="AD385" s="103" t="e">
        <f t="shared" si="194"/>
        <v>#NUM!</v>
      </c>
      <c r="AE385" s="111" t="e">
        <f t="shared" si="195"/>
        <v>#NUM!</v>
      </c>
      <c r="AF385" s="104" t="e">
        <f t="shared" si="196"/>
        <v>#NUM!</v>
      </c>
      <c r="AG385" s="155">
        <f t="shared" si="184"/>
        <v>0</v>
      </c>
      <c r="AH385" s="105">
        <f t="shared" si="197"/>
        <v>0</v>
      </c>
      <c r="AI385" s="134">
        <v>75</v>
      </c>
      <c r="AJ385" s="133" t="b">
        <f t="shared" si="198"/>
        <v>1</v>
      </c>
      <c r="AK385" s="139" t="e">
        <f t="shared" si="199"/>
        <v>#NUM!</v>
      </c>
      <c r="AL385" s="112" t="e">
        <f t="shared" si="200"/>
        <v>#NUM!</v>
      </c>
    </row>
    <row r="386" spans="1:38" s="128" customFormat="1" ht="50" customHeight="1" x14ac:dyDescent="0.2">
      <c r="A386" s="116">
        <v>384</v>
      </c>
      <c r="B386" s="108"/>
      <c r="C386" s="108" t="s">
        <v>423</v>
      </c>
      <c r="D386" s="108" t="s">
        <v>131</v>
      </c>
      <c r="E386" s="108">
        <v>30</v>
      </c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10" t="e">
        <f t="shared" si="185"/>
        <v>#NUM!</v>
      </c>
      <c r="V386" s="110" t="e">
        <f t="shared" si="186"/>
        <v>#NUM!</v>
      </c>
      <c r="W386" s="110" t="e">
        <f t="shared" si="187"/>
        <v>#NUM!</v>
      </c>
      <c r="X386" s="110" t="e">
        <f t="shared" si="188"/>
        <v>#NUM!</v>
      </c>
      <c r="Y386" s="110" t="e">
        <f t="shared" si="189"/>
        <v>#NUM!</v>
      </c>
      <c r="Z386" s="110" t="e">
        <f t="shared" si="190"/>
        <v>#NUM!</v>
      </c>
      <c r="AA386" s="110" t="e">
        <f t="shared" si="191"/>
        <v>#NUM!</v>
      </c>
      <c r="AB386" s="103" t="e">
        <f t="shared" si="192"/>
        <v>#NUM!</v>
      </c>
      <c r="AC386" s="103" t="e">
        <f t="shared" si="193"/>
        <v>#NUM!</v>
      </c>
      <c r="AD386" s="103" t="e">
        <f t="shared" si="194"/>
        <v>#NUM!</v>
      </c>
      <c r="AE386" s="111" t="e">
        <f t="shared" si="195"/>
        <v>#NUM!</v>
      </c>
      <c r="AF386" s="104" t="e">
        <f t="shared" si="196"/>
        <v>#NUM!</v>
      </c>
      <c r="AG386" s="155">
        <f t="shared" si="184"/>
        <v>0</v>
      </c>
      <c r="AH386" s="105">
        <f t="shared" si="197"/>
        <v>0</v>
      </c>
      <c r="AI386" s="134">
        <v>75</v>
      </c>
      <c r="AJ386" s="133" t="b">
        <f t="shared" si="198"/>
        <v>1</v>
      </c>
      <c r="AK386" s="139" t="e">
        <f t="shared" si="199"/>
        <v>#NUM!</v>
      </c>
      <c r="AL386" s="112" t="e">
        <f t="shared" si="200"/>
        <v>#NUM!</v>
      </c>
    </row>
    <row r="387" spans="1:38" s="128" customFormat="1" ht="50" customHeight="1" x14ac:dyDescent="0.2">
      <c r="A387" s="116">
        <v>385</v>
      </c>
      <c r="B387" s="108"/>
      <c r="C387" s="108" t="s">
        <v>424</v>
      </c>
      <c r="D387" s="108" t="s">
        <v>131</v>
      </c>
      <c r="E387" s="108">
        <v>30</v>
      </c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10" t="e">
        <f t="shared" si="185"/>
        <v>#NUM!</v>
      </c>
      <c r="V387" s="110" t="e">
        <f t="shared" si="186"/>
        <v>#NUM!</v>
      </c>
      <c r="W387" s="110" t="e">
        <f t="shared" si="187"/>
        <v>#NUM!</v>
      </c>
      <c r="X387" s="110" t="e">
        <f t="shared" si="188"/>
        <v>#NUM!</v>
      </c>
      <c r="Y387" s="110" t="e">
        <f t="shared" si="189"/>
        <v>#NUM!</v>
      </c>
      <c r="Z387" s="110" t="e">
        <f t="shared" si="190"/>
        <v>#NUM!</v>
      </c>
      <c r="AA387" s="110" t="e">
        <f t="shared" si="191"/>
        <v>#NUM!</v>
      </c>
      <c r="AB387" s="103" t="e">
        <f t="shared" si="192"/>
        <v>#NUM!</v>
      </c>
      <c r="AC387" s="103" t="e">
        <f t="shared" si="193"/>
        <v>#NUM!</v>
      </c>
      <c r="AD387" s="103" t="e">
        <f t="shared" si="194"/>
        <v>#NUM!</v>
      </c>
      <c r="AE387" s="111" t="e">
        <f t="shared" si="195"/>
        <v>#NUM!</v>
      </c>
      <c r="AF387" s="104" t="e">
        <f t="shared" si="196"/>
        <v>#NUM!</v>
      </c>
      <c r="AG387" s="155">
        <f t="shared" si="184"/>
        <v>0</v>
      </c>
      <c r="AH387" s="105">
        <f t="shared" si="197"/>
        <v>0</v>
      </c>
      <c r="AI387" s="134">
        <v>75</v>
      </c>
      <c r="AJ387" s="133" t="b">
        <f t="shared" si="198"/>
        <v>1</v>
      </c>
      <c r="AK387" s="139" t="e">
        <f t="shared" si="199"/>
        <v>#NUM!</v>
      </c>
      <c r="AL387" s="112" t="e">
        <f t="shared" si="200"/>
        <v>#NUM!</v>
      </c>
    </row>
    <row r="388" spans="1:38" s="128" customFormat="1" ht="50" customHeight="1" x14ac:dyDescent="0.2">
      <c r="A388" s="116">
        <v>386</v>
      </c>
      <c r="B388" s="108"/>
      <c r="C388" s="108" t="s">
        <v>425</v>
      </c>
      <c r="D388" s="108" t="s">
        <v>131</v>
      </c>
      <c r="E388" s="108">
        <v>30</v>
      </c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10" t="e">
        <f t="shared" si="185"/>
        <v>#NUM!</v>
      </c>
      <c r="V388" s="110" t="e">
        <f t="shared" si="186"/>
        <v>#NUM!</v>
      </c>
      <c r="W388" s="110" t="e">
        <f t="shared" si="187"/>
        <v>#NUM!</v>
      </c>
      <c r="X388" s="110" t="e">
        <f t="shared" si="188"/>
        <v>#NUM!</v>
      </c>
      <c r="Y388" s="110" t="e">
        <f t="shared" si="189"/>
        <v>#NUM!</v>
      </c>
      <c r="Z388" s="110" t="e">
        <f t="shared" si="190"/>
        <v>#NUM!</v>
      </c>
      <c r="AA388" s="110" t="e">
        <f t="shared" si="191"/>
        <v>#NUM!</v>
      </c>
      <c r="AB388" s="103" t="e">
        <f t="shared" si="192"/>
        <v>#NUM!</v>
      </c>
      <c r="AC388" s="103" t="e">
        <f t="shared" si="193"/>
        <v>#NUM!</v>
      </c>
      <c r="AD388" s="103" t="e">
        <f t="shared" si="194"/>
        <v>#NUM!</v>
      </c>
      <c r="AE388" s="111" t="e">
        <f t="shared" si="195"/>
        <v>#NUM!</v>
      </c>
      <c r="AF388" s="104" t="e">
        <f t="shared" si="196"/>
        <v>#NUM!</v>
      </c>
      <c r="AG388" s="155">
        <f t="shared" ref="AG388:AG451" si="201">G388</f>
        <v>0</v>
      </c>
      <c r="AH388" s="105">
        <f t="shared" si="197"/>
        <v>0</v>
      </c>
      <c r="AI388" s="134">
        <v>75</v>
      </c>
      <c r="AJ388" s="133" t="b">
        <f t="shared" si="198"/>
        <v>1</v>
      </c>
      <c r="AK388" s="139" t="e">
        <f t="shared" si="199"/>
        <v>#NUM!</v>
      </c>
      <c r="AL388" s="112" t="e">
        <f t="shared" si="200"/>
        <v>#NUM!</v>
      </c>
    </row>
    <row r="389" spans="1:38" s="128" customFormat="1" ht="50" customHeight="1" x14ac:dyDescent="0.2">
      <c r="A389" s="116">
        <v>387</v>
      </c>
      <c r="B389" s="108"/>
      <c r="C389" s="108" t="s">
        <v>426</v>
      </c>
      <c r="D389" s="108" t="s">
        <v>131</v>
      </c>
      <c r="E389" s="108">
        <v>30</v>
      </c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10" t="e">
        <f t="shared" si="185"/>
        <v>#NUM!</v>
      </c>
      <c r="V389" s="110" t="e">
        <f t="shared" si="186"/>
        <v>#NUM!</v>
      </c>
      <c r="W389" s="110" t="e">
        <f t="shared" si="187"/>
        <v>#NUM!</v>
      </c>
      <c r="X389" s="110" t="e">
        <f t="shared" si="188"/>
        <v>#NUM!</v>
      </c>
      <c r="Y389" s="110" t="e">
        <f t="shared" si="189"/>
        <v>#NUM!</v>
      </c>
      <c r="Z389" s="110" t="e">
        <f t="shared" si="190"/>
        <v>#NUM!</v>
      </c>
      <c r="AA389" s="110" t="e">
        <f t="shared" si="191"/>
        <v>#NUM!</v>
      </c>
      <c r="AB389" s="103" t="e">
        <f t="shared" si="192"/>
        <v>#NUM!</v>
      </c>
      <c r="AC389" s="103" t="e">
        <f t="shared" si="193"/>
        <v>#NUM!</v>
      </c>
      <c r="AD389" s="103" t="e">
        <f t="shared" si="194"/>
        <v>#NUM!</v>
      </c>
      <c r="AE389" s="111" t="e">
        <f t="shared" si="195"/>
        <v>#NUM!</v>
      </c>
      <c r="AF389" s="104" t="e">
        <f t="shared" si="196"/>
        <v>#NUM!</v>
      </c>
      <c r="AG389" s="155">
        <f t="shared" si="201"/>
        <v>0</v>
      </c>
      <c r="AH389" s="105">
        <f t="shared" si="197"/>
        <v>0</v>
      </c>
      <c r="AI389" s="134">
        <v>75</v>
      </c>
      <c r="AJ389" s="133" t="b">
        <f t="shared" si="198"/>
        <v>1</v>
      </c>
      <c r="AK389" s="139" t="e">
        <f t="shared" si="199"/>
        <v>#NUM!</v>
      </c>
      <c r="AL389" s="112" t="e">
        <f t="shared" si="200"/>
        <v>#NUM!</v>
      </c>
    </row>
    <row r="390" spans="1:38" s="128" customFormat="1" ht="50" customHeight="1" x14ac:dyDescent="0.2">
      <c r="A390" s="116">
        <v>388</v>
      </c>
      <c r="B390" s="108"/>
      <c r="C390" s="108" t="s">
        <v>427</v>
      </c>
      <c r="D390" s="108" t="s">
        <v>131</v>
      </c>
      <c r="E390" s="108">
        <v>30</v>
      </c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10" t="e">
        <f t="shared" si="185"/>
        <v>#NUM!</v>
      </c>
      <c r="V390" s="110" t="e">
        <f t="shared" si="186"/>
        <v>#NUM!</v>
      </c>
      <c r="W390" s="110" t="e">
        <f t="shared" si="187"/>
        <v>#NUM!</v>
      </c>
      <c r="X390" s="110" t="e">
        <f t="shared" si="188"/>
        <v>#NUM!</v>
      </c>
      <c r="Y390" s="110" t="e">
        <f t="shared" si="189"/>
        <v>#NUM!</v>
      </c>
      <c r="Z390" s="110" t="e">
        <f t="shared" si="190"/>
        <v>#NUM!</v>
      </c>
      <c r="AA390" s="110" t="e">
        <f t="shared" si="191"/>
        <v>#NUM!</v>
      </c>
      <c r="AB390" s="103" t="e">
        <f t="shared" si="192"/>
        <v>#NUM!</v>
      </c>
      <c r="AC390" s="103" t="e">
        <f t="shared" si="193"/>
        <v>#NUM!</v>
      </c>
      <c r="AD390" s="103" t="e">
        <f t="shared" si="194"/>
        <v>#NUM!</v>
      </c>
      <c r="AE390" s="111" t="e">
        <f t="shared" si="195"/>
        <v>#NUM!</v>
      </c>
      <c r="AF390" s="104" t="e">
        <f t="shared" si="196"/>
        <v>#NUM!</v>
      </c>
      <c r="AG390" s="155">
        <f t="shared" si="201"/>
        <v>0</v>
      </c>
      <c r="AH390" s="105">
        <f t="shared" si="197"/>
        <v>0</v>
      </c>
      <c r="AI390" s="134">
        <v>75</v>
      </c>
      <c r="AJ390" s="133" t="b">
        <f t="shared" si="198"/>
        <v>1</v>
      </c>
      <c r="AK390" s="139" t="e">
        <f t="shared" si="199"/>
        <v>#NUM!</v>
      </c>
      <c r="AL390" s="112" t="e">
        <f t="shared" si="200"/>
        <v>#NUM!</v>
      </c>
    </row>
    <row r="391" spans="1:38" s="128" customFormat="1" ht="50" customHeight="1" x14ac:dyDescent="0.2">
      <c r="A391" s="116">
        <v>389</v>
      </c>
      <c r="B391" s="108"/>
      <c r="C391" s="108" t="s">
        <v>428</v>
      </c>
      <c r="D391" s="108" t="s">
        <v>131</v>
      </c>
      <c r="E391" s="108">
        <v>30</v>
      </c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10" t="e">
        <f t="shared" ref="U391:U419" si="202">IF(AND($AC391&lt;=J391,J391&lt;=$AD391),J391)</f>
        <v>#NUM!</v>
      </c>
      <c r="V391" s="110" t="e">
        <f t="shared" ref="V391:V419" si="203">IF(AND($AC391&lt;=K391,K391&lt;=$AD391),K391)</f>
        <v>#NUM!</v>
      </c>
      <c r="W391" s="110" t="e">
        <f t="shared" ref="W391:W419" si="204">IF(AND($AC391&lt;=L391,L391&lt;=$AD391),L391)</f>
        <v>#NUM!</v>
      </c>
      <c r="X391" s="110" t="e">
        <f t="shared" ref="X391:X419" si="205">IF(AND($AC391&lt;=M391,M391&lt;=$AD391),M391)</f>
        <v>#NUM!</v>
      </c>
      <c r="Y391" s="110" t="e">
        <f t="shared" ref="Y391:Y419" si="206">IF(AND($AC391&lt;=N391,N391&lt;=$AD391),N391)</f>
        <v>#NUM!</v>
      </c>
      <c r="Z391" s="110" t="e">
        <f t="shared" ref="Z391:Z419" si="207">IF(AND($AC391&lt;=O391,O391&lt;=$AD391),O391)</f>
        <v>#NUM!</v>
      </c>
      <c r="AA391" s="110" t="e">
        <f t="shared" ref="AA391:AA419" si="208">IF(AND($AC391&lt;=P391,P391&lt;=$AD391),P391)</f>
        <v>#NUM!</v>
      </c>
      <c r="AB391" s="103" t="e">
        <f t="shared" ref="AB391:AB419" si="209">MEDIAN(F391:P391)</f>
        <v>#NUM!</v>
      </c>
      <c r="AC391" s="103" t="e">
        <f t="shared" ref="AC391:AC419" si="210">0.5*AB391</f>
        <v>#NUM!</v>
      </c>
      <c r="AD391" s="103" t="e">
        <f t="shared" ref="AD391:AD419" si="211">1.5*AB391</f>
        <v>#NUM!</v>
      </c>
      <c r="AE391" s="111" t="e">
        <f t="shared" ref="AE391:AE419" si="212">MEDIAN(Q391:AA391)</f>
        <v>#NUM!</v>
      </c>
      <c r="AF391" s="104" t="e">
        <f t="shared" ref="AF391:AF419" si="213">AVERAGE(Q391:AA391)</f>
        <v>#NUM!</v>
      </c>
      <c r="AG391" s="155">
        <f t="shared" si="201"/>
        <v>0</v>
      </c>
      <c r="AH391" s="105">
        <f t="shared" ref="AH391:AH419" si="214">(AG391*E391)</f>
        <v>0</v>
      </c>
      <c r="AI391" s="134">
        <v>75</v>
      </c>
      <c r="AJ391" s="133" t="b">
        <f t="shared" ref="AJ391:AJ419" si="215">AG391=F391</f>
        <v>1</v>
      </c>
      <c r="AK391" s="139" t="e">
        <f t="shared" ref="AK391:AK419" si="216">F391-MIN(AE391,AF391)</f>
        <v>#NUM!</v>
      </c>
      <c r="AL391" s="112" t="e">
        <f t="shared" ref="AL391:AL419" si="217">AK391/MIN(AE391:AF391)</f>
        <v>#NUM!</v>
      </c>
    </row>
    <row r="392" spans="1:38" s="128" customFormat="1" ht="50" customHeight="1" x14ac:dyDescent="0.2">
      <c r="A392" s="116">
        <v>390</v>
      </c>
      <c r="B392" s="108"/>
      <c r="C392" s="108" t="s">
        <v>429</v>
      </c>
      <c r="D392" s="108" t="s">
        <v>131</v>
      </c>
      <c r="E392" s="108">
        <v>30</v>
      </c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10" t="e">
        <f t="shared" si="202"/>
        <v>#NUM!</v>
      </c>
      <c r="V392" s="110" t="e">
        <f t="shared" si="203"/>
        <v>#NUM!</v>
      </c>
      <c r="W392" s="110" t="e">
        <f t="shared" si="204"/>
        <v>#NUM!</v>
      </c>
      <c r="X392" s="110" t="e">
        <f t="shared" si="205"/>
        <v>#NUM!</v>
      </c>
      <c r="Y392" s="110" t="e">
        <f t="shared" si="206"/>
        <v>#NUM!</v>
      </c>
      <c r="Z392" s="110" t="e">
        <f t="shared" si="207"/>
        <v>#NUM!</v>
      </c>
      <c r="AA392" s="110" t="e">
        <f t="shared" si="208"/>
        <v>#NUM!</v>
      </c>
      <c r="AB392" s="103" t="e">
        <f t="shared" si="209"/>
        <v>#NUM!</v>
      </c>
      <c r="AC392" s="103" t="e">
        <f t="shared" si="210"/>
        <v>#NUM!</v>
      </c>
      <c r="AD392" s="103" t="e">
        <f t="shared" si="211"/>
        <v>#NUM!</v>
      </c>
      <c r="AE392" s="111" t="e">
        <f t="shared" si="212"/>
        <v>#NUM!</v>
      </c>
      <c r="AF392" s="104" t="e">
        <f t="shared" si="213"/>
        <v>#NUM!</v>
      </c>
      <c r="AG392" s="155">
        <f t="shared" si="201"/>
        <v>0</v>
      </c>
      <c r="AH392" s="105">
        <f t="shared" si="214"/>
        <v>0</v>
      </c>
      <c r="AI392" s="134">
        <v>75</v>
      </c>
      <c r="AJ392" s="133" t="b">
        <f t="shared" si="215"/>
        <v>1</v>
      </c>
      <c r="AK392" s="139" t="e">
        <f t="shared" si="216"/>
        <v>#NUM!</v>
      </c>
      <c r="AL392" s="112" t="e">
        <f t="shared" si="217"/>
        <v>#NUM!</v>
      </c>
    </row>
    <row r="393" spans="1:38" s="128" customFormat="1" ht="50" customHeight="1" x14ac:dyDescent="0.2">
      <c r="A393" s="116">
        <v>391</v>
      </c>
      <c r="B393" s="108"/>
      <c r="C393" s="108" t="s">
        <v>430</v>
      </c>
      <c r="D393" s="108" t="s">
        <v>131</v>
      </c>
      <c r="E393" s="108">
        <v>30</v>
      </c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10" t="e">
        <f t="shared" si="202"/>
        <v>#NUM!</v>
      </c>
      <c r="V393" s="110" t="e">
        <f t="shared" si="203"/>
        <v>#NUM!</v>
      </c>
      <c r="W393" s="110" t="e">
        <f t="shared" si="204"/>
        <v>#NUM!</v>
      </c>
      <c r="X393" s="110" t="e">
        <f t="shared" si="205"/>
        <v>#NUM!</v>
      </c>
      <c r="Y393" s="110" t="e">
        <f t="shared" si="206"/>
        <v>#NUM!</v>
      </c>
      <c r="Z393" s="110" t="e">
        <f t="shared" si="207"/>
        <v>#NUM!</v>
      </c>
      <c r="AA393" s="110" t="e">
        <f t="shared" si="208"/>
        <v>#NUM!</v>
      </c>
      <c r="AB393" s="103" t="e">
        <f t="shared" si="209"/>
        <v>#NUM!</v>
      </c>
      <c r="AC393" s="103" t="e">
        <f t="shared" si="210"/>
        <v>#NUM!</v>
      </c>
      <c r="AD393" s="103" t="e">
        <f t="shared" si="211"/>
        <v>#NUM!</v>
      </c>
      <c r="AE393" s="111" t="e">
        <f t="shared" si="212"/>
        <v>#NUM!</v>
      </c>
      <c r="AF393" s="104" t="e">
        <f t="shared" si="213"/>
        <v>#NUM!</v>
      </c>
      <c r="AG393" s="155">
        <f t="shared" si="201"/>
        <v>0</v>
      </c>
      <c r="AH393" s="105">
        <f t="shared" si="214"/>
        <v>0</v>
      </c>
      <c r="AI393" s="134">
        <v>75</v>
      </c>
      <c r="AJ393" s="133" t="b">
        <f t="shared" si="215"/>
        <v>1</v>
      </c>
      <c r="AK393" s="139" t="e">
        <f t="shared" si="216"/>
        <v>#NUM!</v>
      </c>
      <c r="AL393" s="112" t="e">
        <f t="shared" si="217"/>
        <v>#NUM!</v>
      </c>
    </row>
    <row r="394" spans="1:38" s="128" customFormat="1" ht="50" customHeight="1" x14ac:dyDescent="0.2">
      <c r="A394" s="116">
        <v>392</v>
      </c>
      <c r="B394" s="108"/>
      <c r="C394" s="108" t="s">
        <v>431</v>
      </c>
      <c r="D394" s="108" t="s">
        <v>131</v>
      </c>
      <c r="E394" s="108">
        <v>30</v>
      </c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10" t="e">
        <f t="shared" si="202"/>
        <v>#NUM!</v>
      </c>
      <c r="V394" s="110" t="e">
        <f t="shared" si="203"/>
        <v>#NUM!</v>
      </c>
      <c r="W394" s="110" t="e">
        <f t="shared" si="204"/>
        <v>#NUM!</v>
      </c>
      <c r="X394" s="110" t="e">
        <f t="shared" si="205"/>
        <v>#NUM!</v>
      </c>
      <c r="Y394" s="110" t="e">
        <f t="shared" si="206"/>
        <v>#NUM!</v>
      </c>
      <c r="Z394" s="110" t="e">
        <f t="shared" si="207"/>
        <v>#NUM!</v>
      </c>
      <c r="AA394" s="110" t="e">
        <f t="shared" si="208"/>
        <v>#NUM!</v>
      </c>
      <c r="AB394" s="103" t="e">
        <f t="shared" si="209"/>
        <v>#NUM!</v>
      </c>
      <c r="AC394" s="103" t="e">
        <f t="shared" si="210"/>
        <v>#NUM!</v>
      </c>
      <c r="AD394" s="103" t="e">
        <f t="shared" si="211"/>
        <v>#NUM!</v>
      </c>
      <c r="AE394" s="111" t="e">
        <f t="shared" si="212"/>
        <v>#NUM!</v>
      </c>
      <c r="AF394" s="104" t="e">
        <f t="shared" si="213"/>
        <v>#NUM!</v>
      </c>
      <c r="AG394" s="155">
        <f t="shared" si="201"/>
        <v>0</v>
      </c>
      <c r="AH394" s="105">
        <f t="shared" si="214"/>
        <v>0</v>
      </c>
      <c r="AI394" s="134">
        <v>75</v>
      </c>
      <c r="AJ394" s="133" t="b">
        <f t="shared" si="215"/>
        <v>1</v>
      </c>
      <c r="AK394" s="139" t="e">
        <f t="shared" si="216"/>
        <v>#NUM!</v>
      </c>
      <c r="AL394" s="112" t="e">
        <f t="shared" si="217"/>
        <v>#NUM!</v>
      </c>
    </row>
    <row r="395" spans="1:38" s="128" customFormat="1" ht="50" customHeight="1" x14ac:dyDescent="0.2">
      <c r="A395" s="116">
        <v>393</v>
      </c>
      <c r="B395" s="108"/>
      <c r="C395" s="108" t="s">
        <v>432</v>
      </c>
      <c r="D395" s="108" t="s">
        <v>131</v>
      </c>
      <c r="E395" s="108">
        <v>30</v>
      </c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10" t="e">
        <f t="shared" si="202"/>
        <v>#NUM!</v>
      </c>
      <c r="V395" s="110" t="e">
        <f t="shared" si="203"/>
        <v>#NUM!</v>
      </c>
      <c r="W395" s="110" t="e">
        <f t="shared" si="204"/>
        <v>#NUM!</v>
      </c>
      <c r="X395" s="110" t="e">
        <f t="shared" si="205"/>
        <v>#NUM!</v>
      </c>
      <c r="Y395" s="110" t="e">
        <f t="shared" si="206"/>
        <v>#NUM!</v>
      </c>
      <c r="Z395" s="110" t="e">
        <f t="shared" si="207"/>
        <v>#NUM!</v>
      </c>
      <c r="AA395" s="110" t="e">
        <f t="shared" si="208"/>
        <v>#NUM!</v>
      </c>
      <c r="AB395" s="103" t="e">
        <f t="shared" si="209"/>
        <v>#NUM!</v>
      </c>
      <c r="AC395" s="103" t="e">
        <f t="shared" si="210"/>
        <v>#NUM!</v>
      </c>
      <c r="AD395" s="103" t="e">
        <f t="shared" si="211"/>
        <v>#NUM!</v>
      </c>
      <c r="AE395" s="111" t="e">
        <f t="shared" si="212"/>
        <v>#NUM!</v>
      </c>
      <c r="AF395" s="104" t="e">
        <f t="shared" si="213"/>
        <v>#NUM!</v>
      </c>
      <c r="AG395" s="155">
        <f t="shared" si="201"/>
        <v>0</v>
      </c>
      <c r="AH395" s="105">
        <f t="shared" si="214"/>
        <v>0</v>
      </c>
      <c r="AI395" s="134">
        <v>75</v>
      </c>
      <c r="AJ395" s="133" t="b">
        <f t="shared" si="215"/>
        <v>1</v>
      </c>
      <c r="AK395" s="139" t="e">
        <f t="shared" si="216"/>
        <v>#NUM!</v>
      </c>
      <c r="AL395" s="112" t="e">
        <f t="shared" si="217"/>
        <v>#NUM!</v>
      </c>
    </row>
    <row r="396" spans="1:38" s="128" customFormat="1" ht="50" customHeight="1" x14ac:dyDescent="0.2">
      <c r="A396" s="116">
        <v>394</v>
      </c>
      <c r="B396" s="108"/>
      <c r="C396" s="108" t="s">
        <v>433</v>
      </c>
      <c r="D396" s="108" t="s">
        <v>131</v>
      </c>
      <c r="E396" s="108">
        <v>12</v>
      </c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10" t="e">
        <f t="shared" si="202"/>
        <v>#NUM!</v>
      </c>
      <c r="V396" s="110" t="e">
        <f t="shared" si="203"/>
        <v>#NUM!</v>
      </c>
      <c r="W396" s="110" t="e">
        <f t="shared" si="204"/>
        <v>#NUM!</v>
      </c>
      <c r="X396" s="110" t="e">
        <f t="shared" si="205"/>
        <v>#NUM!</v>
      </c>
      <c r="Y396" s="110" t="e">
        <f t="shared" si="206"/>
        <v>#NUM!</v>
      </c>
      <c r="Z396" s="110" t="e">
        <f t="shared" si="207"/>
        <v>#NUM!</v>
      </c>
      <c r="AA396" s="110" t="e">
        <f t="shared" si="208"/>
        <v>#NUM!</v>
      </c>
      <c r="AB396" s="103" t="e">
        <f t="shared" si="209"/>
        <v>#NUM!</v>
      </c>
      <c r="AC396" s="103" t="e">
        <f t="shared" si="210"/>
        <v>#NUM!</v>
      </c>
      <c r="AD396" s="103" t="e">
        <f t="shared" si="211"/>
        <v>#NUM!</v>
      </c>
      <c r="AE396" s="111" t="e">
        <f t="shared" si="212"/>
        <v>#NUM!</v>
      </c>
      <c r="AF396" s="104" t="e">
        <f t="shared" si="213"/>
        <v>#NUM!</v>
      </c>
      <c r="AG396" s="155">
        <f t="shared" si="201"/>
        <v>0</v>
      </c>
      <c r="AH396" s="105">
        <f t="shared" si="214"/>
        <v>0</v>
      </c>
      <c r="AI396" s="134">
        <v>75</v>
      </c>
      <c r="AJ396" s="133" t="b">
        <f t="shared" si="215"/>
        <v>1</v>
      </c>
      <c r="AK396" s="139" t="e">
        <f t="shared" si="216"/>
        <v>#NUM!</v>
      </c>
      <c r="AL396" s="112" t="e">
        <f t="shared" si="217"/>
        <v>#NUM!</v>
      </c>
    </row>
    <row r="397" spans="1:38" s="128" customFormat="1" ht="50" customHeight="1" x14ac:dyDescent="0.2">
      <c r="A397" s="116">
        <v>395</v>
      </c>
      <c r="B397" s="108"/>
      <c r="C397" s="108" t="s">
        <v>434</v>
      </c>
      <c r="D397" s="108" t="s">
        <v>131</v>
      </c>
      <c r="E397" s="108">
        <v>12</v>
      </c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10" t="e">
        <f t="shared" si="202"/>
        <v>#NUM!</v>
      </c>
      <c r="V397" s="110" t="e">
        <f t="shared" si="203"/>
        <v>#NUM!</v>
      </c>
      <c r="W397" s="110" t="e">
        <f t="shared" si="204"/>
        <v>#NUM!</v>
      </c>
      <c r="X397" s="110" t="e">
        <f t="shared" si="205"/>
        <v>#NUM!</v>
      </c>
      <c r="Y397" s="110" t="e">
        <f t="shared" si="206"/>
        <v>#NUM!</v>
      </c>
      <c r="Z397" s="110" t="e">
        <f t="shared" si="207"/>
        <v>#NUM!</v>
      </c>
      <c r="AA397" s="110" t="e">
        <f t="shared" si="208"/>
        <v>#NUM!</v>
      </c>
      <c r="AB397" s="103" t="e">
        <f t="shared" si="209"/>
        <v>#NUM!</v>
      </c>
      <c r="AC397" s="103" t="e">
        <f t="shared" si="210"/>
        <v>#NUM!</v>
      </c>
      <c r="AD397" s="103" t="e">
        <f t="shared" si="211"/>
        <v>#NUM!</v>
      </c>
      <c r="AE397" s="111" t="e">
        <f t="shared" si="212"/>
        <v>#NUM!</v>
      </c>
      <c r="AF397" s="104" t="e">
        <f t="shared" si="213"/>
        <v>#NUM!</v>
      </c>
      <c r="AG397" s="155">
        <f t="shared" si="201"/>
        <v>0</v>
      </c>
      <c r="AH397" s="105">
        <f t="shared" si="214"/>
        <v>0</v>
      </c>
      <c r="AI397" s="134">
        <v>75</v>
      </c>
      <c r="AJ397" s="133" t="b">
        <f t="shared" si="215"/>
        <v>1</v>
      </c>
      <c r="AK397" s="139" t="e">
        <f t="shared" si="216"/>
        <v>#NUM!</v>
      </c>
      <c r="AL397" s="112" t="e">
        <f t="shared" si="217"/>
        <v>#NUM!</v>
      </c>
    </row>
    <row r="398" spans="1:38" s="128" customFormat="1" ht="50" customHeight="1" x14ac:dyDescent="0.2">
      <c r="A398" s="116">
        <v>396</v>
      </c>
      <c r="B398" s="108"/>
      <c r="C398" s="108" t="s">
        <v>435</v>
      </c>
      <c r="D398" s="108" t="s">
        <v>131</v>
      </c>
      <c r="E398" s="108">
        <v>12</v>
      </c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10" t="e">
        <f t="shared" si="202"/>
        <v>#NUM!</v>
      </c>
      <c r="V398" s="110" t="e">
        <f t="shared" si="203"/>
        <v>#NUM!</v>
      </c>
      <c r="W398" s="110" t="e">
        <f t="shared" si="204"/>
        <v>#NUM!</v>
      </c>
      <c r="X398" s="110" t="e">
        <f t="shared" si="205"/>
        <v>#NUM!</v>
      </c>
      <c r="Y398" s="110" t="e">
        <f t="shared" si="206"/>
        <v>#NUM!</v>
      </c>
      <c r="Z398" s="110" t="e">
        <f t="shared" si="207"/>
        <v>#NUM!</v>
      </c>
      <c r="AA398" s="110" t="e">
        <f t="shared" si="208"/>
        <v>#NUM!</v>
      </c>
      <c r="AB398" s="103" t="e">
        <f t="shared" si="209"/>
        <v>#NUM!</v>
      </c>
      <c r="AC398" s="103" t="e">
        <f t="shared" si="210"/>
        <v>#NUM!</v>
      </c>
      <c r="AD398" s="103" t="e">
        <f t="shared" si="211"/>
        <v>#NUM!</v>
      </c>
      <c r="AE398" s="111" t="e">
        <f t="shared" si="212"/>
        <v>#NUM!</v>
      </c>
      <c r="AF398" s="104" t="e">
        <f t="shared" si="213"/>
        <v>#NUM!</v>
      </c>
      <c r="AG398" s="155">
        <f t="shared" si="201"/>
        <v>0</v>
      </c>
      <c r="AH398" s="105">
        <f t="shared" si="214"/>
        <v>0</v>
      </c>
      <c r="AI398" s="134">
        <v>75</v>
      </c>
      <c r="AJ398" s="133" t="b">
        <f t="shared" si="215"/>
        <v>1</v>
      </c>
      <c r="AK398" s="139" t="e">
        <f t="shared" si="216"/>
        <v>#NUM!</v>
      </c>
      <c r="AL398" s="112" t="e">
        <f t="shared" si="217"/>
        <v>#NUM!</v>
      </c>
    </row>
    <row r="399" spans="1:38" s="128" customFormat="1" ht="50" customHeight="1" x14ac:dyDescent="0.2">
      <c r="A399" s="116">
        <v>397</v>
      </c>
      <c r="B399" s="108"/>
      <c r="C399" s="108" t="s">
        <v>436</v>
      </c>
      <c r="D399" s="108" t="s">
        <v>131</v>
      </c>
      <c r="E399" s="108">
        <v>12</v>
      </c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10" t="e">
        <f t="shared" si="202"/>
        <v>#NUM!</v>
      </c>
      <c r="V399" s="110" t="e">
        <f t="shared" si="203"/>
        <v>#NUM!</v>
      </c>
      <c r="W399" s="110" t="e">
        <f t="shared" si="204"/>
        <v>#NUM!</v>
      </c>
      <c r="X399" s="110" t="e">
        <f t="shared" si="205"/>
        <v>#NUM!</v>
      </c>
      <c r="Y399" s="110" t="e">
        <f t="shared" si="206"/>
        <v>#NUM!</v>
      </c>
      <c r="Z399" s="110" t="e">
        <f t="shared" si="207"/>
        <v>#NUM!</v>
      </c>
      <c r="AA399" s="110" t="e">
        <f t="shared" si="208"/>
        <v>#NUM!</v>
      </c>
      <c r="AB399" s="103" t="e">
        <f t="shared" si="209"/>
        <v>#NUM!</v>
      </c>
      <c r="AC399" s="103" t="e">
        <f t="shared" si="210"/>
        <v>#NUM!</v>
      </c>
      <c r="AD399" s="103" t="e">
        <f t="shared" si="211"/>
        <v>#NUM!</v>
      </c>
      <c r="AE399" s="111" t="e">
        <f t="shared" si="212"/>
        <v>#NUM!</v>
      </c>
      <c r="AF399" s="104" t="e">
        <f t="shared" si="213"/>
        <v>#NUM!</v>
      </c>
      <c r="AG399" s="155">
        <f t="shared" si="201"/>
        <v>0</v>
      </c>
      <c r="AH399" s="105">
        <f t="shared" si="214"/>
        <v>0</v>
      </c>
      <c r="AI399" s="134">
        <v>75</v>
      </c>
      <c r="AJ399" s="133" t="b">
        <f t="shared" si="215"/>
        <v>1</v>
      </c>
      <c r="AK399" s="139" t="e">
        <f t="shared" si="216"/>
        <v>#NUM!</v>
      </c>
      <c r="AL399" s="112" t="e">
        <f t="shared" si="217"/>
        <v>#NUM!</v>
      </c>
    </row>
    <row r="400" spans="1:38" s="128" customFormat="1" ht="50" customHeight="1" x14ac:dyDescent="0.2">
      <c r="A400" s="116">
        <v>398</v>
      </c>
      <c r="B400" s="108"/>
      <c r="C400" s="108" t="s">
        <v>437</v>
      </c>
      <c r="D400" s="108" t="s">
        <v>131</v>
      </c>
      <c r="E400" s="108">
        <v>12</v>
      </c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10" t="e">
        <f t="shared" si="202"/>
        <v>#NUM!</v>
      </c>
      <c r="V400" s="110" t="e">
        <f t="shared" si="203"/>
        <v>#NUM!</v>
      </c>
      <c r="W400" s="110" t="e">
        <f t="shared" si="204"/>
        <v>#NUM!</v>
      </c>
      <c r="X400" s="110" t="e">
        <f t="shared" si="205"/>
        <v>#NUM!</v>
      </c>
      <c r="Y400" s="110" t="e">
        <f t="shared" si="206"/>
        <v>#NUM!</v>
      </c>
      <c r="Z400" s="110" t="e">
        <f t="shared" si="207"/>
        <v>#NUM!</v>
      </c>
      <c r="AA400" s="110" t="e">
        <f t="shared" si="208"/>
        <v>#NUM!</v>
      </c>
      <c r="AB400" s="103" t="e">
        <f t="shared" si="209"/>
        <v>#NUM!</v>
      </c>
      <c r="AC400" s="103" t="e">
        <f t="shared" si="210"/>
        <v>#NUM!</v>
      </c>
      <c r="AD400" s="103" t="e">
        <f t="shared" si="211"/>
        <v>#NUM!</v>
      </c>
      <c r="AE400" s="111" t="e">
        <f t="shared" si="212"/>
        <v>#NUM!</v>
      </c>
      <c r="AF400" s="104" t="e">
        <f t="shared" si="213"/>
        <v>#NUM!</v>
      </c>
      <c r="AG400" s="155">
        <f t="shared" si="201"/>
        <v>0</v>
      </c>
      <c r="AH400" s="105">
        <f t="shared" si="214"/>
        <v>0</v>
      </c>
      <c r="AI400" s="134">
        <v>75</v>
      </c>
      <c r="AJ400" s="133" t="b">
        <f t="shared" si="215"/>
        <v>1</v>
      </c>
      <c r="AK400" s="139" t="e">
        <f t="shared" si="216"/>
        <v>#NUM!</v>
      </c>
      <c r="AL400" s="112" t="e">
        <f t="shared" si="217"/>
        <v>#NUM!</v>
      </c>
    </row>
    <row r="401" spans="1:38" s="128" customFormat="1" ht="50" customHeight="1" x14ac:dyDescent="0.2">
      <c r="A401" s="116">
        <v>399</v>
      </c>
      <c r="B401" s="108"/>
      <c r="C401" s="108" t="s">
        <v>438</v>
      </c>
      <c r="D401" s="108" t="s">
        <v>131</v>
      </c>
      <c r="E401" s="108">
        <v>12</v>
      </c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10" t="e">
        <f t="shared" si="202"/>
        <v>#NUM!</v>
      </c>
      <c r="V401" s="110" t="e">
        <f t="shared" si="203"/>
        <v>#NUM!</v>
      </c>
      <c r="W401" s="110" t="e">
        <f t="shared" si="204"/>
        <v>#NUM!</v>
      </c>
      <c r="X401" s="110" t="e">
        <f t="shared" si="205"/>
        <v>#NUM!</v>
      </c>
      <c r="Y401" s="110" t="e">
        <f t="shared" si="206"/>
        <v>#NUM!</v>
      </c>
      <c r="Z401" s="110" t="e">
        <f t="shared" si="207"/>
        <v>#NUM!</v>
      </c>
      <c r="AA401" s="110" t="e">
        <f t="shared" si="208"/>
        <v>#NUM!</v>
      </c>
      <c r="AB401" s="103" t="e">
        <f t="shared" si="209"/>
        <v>#NUM!</v>
      </c>
      <c r="AC401" s="103" t="e">
        <f t="shared" si="210"/>
        <v>#NUM!</v>
      </c>
      <c r="AD401" s="103" t="e">
        <f t="shared" si="211"/>
        <v>#NUM!</v>
      </c>
      <c r="AE401" s="111" t="e">
        <f t="shared" si="212"/>
        <v>#NUM!</v>
      </c>
      <c r="AF401" s="104" t="e">
        <f t="shared" si="213"/>
        <v>#NUM!</v>
      </c>
      <c r="AG401" s="155">
        <f t="shared" si="201"/>
        <v>0</v>
      </c>
      <c r="AH401" s="105">
        <f t="shared" si="214"/>
        <v>0</v>
      </c>
      <c r="AI401" s="134">
        <v>75</v>
      </c>
      <c r="AJ401" s="133" t="b">
        <f t="shared" si="215"/>
        <v>1</v>
      </c>
      <c r="AK401" s="139" t="e">
        <f t="shared" si="216"/>
        <v>#NUM!</v>
      </c>
      <c r="AL401" s="112" t="e">
        <f t="shared" si="217"/>
        <v>#NUM!</v>
      </c>
    </row>
    <row r="402" spans="1:38" s="128" customFormat="1" ht="50" customHeight="1" x14ac:dyDescent="0.2">
      <c r="A402" s="116">
        <v>400</v>
      </c>
      <c r="B402" s="108"/>
      <c r="C402" s="108" t="s">
        <v>439</v>
      </c>
      <c r="D402" s="108" t="s">
        <v>131</v>
      </c>
      <c r="E402" s="108">
        <v>12</v>
      </c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10" t="e">
        <f t="shared" si="202"/>
        <v>#NUM!</v>
      </c>
      <c r="V402" s="110" t="e">
        <f t="shared" si="203"/>
        <v>#NUM!</v>
      </c>
      <c r="W402" s="110" t="e">
        <f t="shared" si="204"/>
        <v>#NUM!</v>
      </c>
      <c r="X402" s="110" t="e">
        <f t="shared" si="205"/>
        <v>#NUM!</v>
      </c>
      <c r="Y402" s="110" t="e">
        <f t="shared" si="206"/>
        <v>#NUM!</v>
      </c>
      <c r="Z402" s="110" t="e">
        <f t="shared" si="207"/>
        <v>#NUM!</v>
      </c>
      <c r="AA402" s="110" t="e">
        <f t="shared" si="208"/>
        <v>#NUM!</v>
      </c>
      <c r="AB402" s="103" t="e">
        <f t="shared" si="209"/>
        <v>#NUM!</v>
      </c>
      <c r="AC402" s="103" t="e">
        <f t="shared" si="210"/>
        <v>#NUM!</v>
      </c>
      <c r="AD402" s="103" t="e">
        <f t="shared" si="211"/>
        <v>#NUM!</v>
      </c>
      <c r="AE402" s="111" t="e">
        <f t="shared" si="212"/>
        <v>#NUM!</v>
      </c>
      <c r="AF402" s="104" t="e">
        <f t="shared" si="213"/>
        <v>#NUM!</v>
      </c>
      <c r="AG402" s="155">
        <f t="shared" si="201"/>
        <v>0</v>
      </c>
      <c r="AH402" s="105">
        <f t="shared" si="214"/>
        <v>0</v>
      </c>
      <c r="AI402" s="134">
        <v>75</v>
      </c>
      <c r="AJ402" s="133" t="b">
        <f t="shared" si="215"/>
        <v>1</v>
      </c>
      <c r="AK402" s="139" t="e">
        <f t="shared" si="216"/>
        <v>#NUM!</v>
      </c>
      <c r="AL402" s="112" t="e">
        <f t="shared" si="217"/>
        <v>#NUM!</v>
      </c>
    </row>
    <row r="403" spans="1:38" s="128" customFormat="1" ht="50" customHeight="1" x14ac:dyDescent="0.2">
      <c r="A403" s="116">
        <v>401</v>
      </c>
      <c r="B403" s="108"/>
      <c r="C403" s="108" t="s">
        <v>440</v>
      </c>
      <c r="D403" s="108" t="s">
        <v>131</v>
      </c>
      <c r="E403" s="108">
        <v>12</v>
      </c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10" t="e">
        <f t="shared" si="202"/>
        <v>#NUM!</v>
      </c>
      <c r="V403" s="110" t="e">
        <f t="shared" si="203"/>
        <v>#NUM!</v>
      </c>
      <c r="W403" s="110" t="e">
        <f t="shared" si="204"/>
        <v>#NUM!</v>
      </c>
      <c r="X403" s="110" t="e">
        <f t="shared" si="205"/>
        <v>#NUM!</v>
      </c>
      <c r="Y403" s="110" t="e">
        <f t="shared" si="206"/>
        <v>#NUM!</v>
      </c>
      <c r="Z403" s="110" t="e">
        <f t="shared" si="207"/>
        <v>#NUM!</v>
      </c>
      <c r="AA403" s="110" t="e">
        <f t="shared" si="208"/>
        <v>#NUM!</v>
      </c>
      <c r="AB403" s="103" t="e">
        <f t="shared" si="209"/>
        <v>#NUM!</v>
      </c>
      <c r="AC403" s="103" t="e">
        <f t="shared" si="210"/>
        <v>#NUM!</v>
      </c>
      <c r="AD403" s="103" t="e">
        <f t="shared" si="211"/>
        <v>#NUM!</v>
      </c>
      <c r="AE403" s="111" t="e">
        <f t="shared" si="212"/>
        <v>#NUM!</v>
      </c>
      <c r="AF403" s="104" t="e">
        <f t="shared" si="213"/>
        <v>#NUM!</v>
      </c>
      <c r="AG403" s="155">
        <f t="shared" si="201"/>
        <v>0</v>
      </c>
      <c r="AH403" s="105">
        <f t="shared" si="214"/>
        <v>0</v>
      </c>
      <c r="AI403" s="134">
        <v>75</v>
      </c>
      <c r="AJ403" s="133" t="b">
        <f t="shared" si="215"/>
        <v>1</v>
      </c>
      <c r="AK403" s="139" t="e">
        <f t="shared" si="216"/>
        <v>#NUM!</v>
      </c>
      <c r="AL403" s="112" t="e">
        <f t="shared" si="217"/>
        <v>#NUM!</v>
      </c>
    </row>
    <row r="404" spans="1:38" s="128" customFormat="1" ht="50" customHeight="1" x14ac:dyDescent="0.2">
      <c r="A404" s="116">
        <v>402</v>
      </c>
      <c r="B404" s="108"/>
      <c r="C404" s="108" t="s">
        <v>441</v>
      </c>
      <c r="D404" s="108" t="s">
        <v>131</v>
      </c>
      <c r="E404" s="108">
        <v>12</v>
      </c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10" t="e">
        <f t="shared" si="202"/>
        <v>#NUM!</v>
      </c>
      <c r="V404" s="110" t="e">
        <f t="shared" si="203"/>
        <v>#NUM!</v>
      </c>
      <c r="W404" s="110" t="e">
        <f t="shared" si="204"/>
        <v>#NUM!</v>
      </c>
      <c r="X404" s="110" t="e">
        <f t="shared" si="205"/>
        <v>#NUM!</v>
      </c>
      <c r="Y404" s="110" t="e">
        <f t="shared" si="206"/>
        <v>#NUM!</v>
      </c>
      <c r="Z404" s="110" t="e">
        <f t="shared" si="207"/>
        <v>#NUM!</v>
      </c>
      <c r="AA404" s="110" t="e">
        <f t="shared" si="208"/>
        <v>#NUM!</v>
      </c>
      <c r="AB404" s="103" t="e">
        <f t="shared" si="209"/>
        <v>#NUM!</v>
      </c>
      <c r="AC404" s="103" t="e">
        <f t="shared" si="210"/>
        <v>#NUM!</v>
      </c>
      <c r="AD404" s="103" t="e">
        <f t="shared" si="211"/>
        <v>#NUM!</v>
      </c>
      <c r="AE404" s="111" t="e">
        <f t="shared" si="212"/>
        <v>#NUM!</v>
      </c>
      <c r="AF404" s="104" t="e">
        <f t="shared" si="213"/>
        <v>#NUM!</v>
      </c>
      <c r="AG404" s="155">
        <f t="shared" si="201"/>
        <v>0</v>
      </c>
      <c r="AH404" s="105">
        <f t="shared" si="214"/>
        <v>0</v>
      </c>
      <c r="AI404" s="134">
        <v>75</v>
      </c>
      <c r="AJ404" s="133" t="b">
        <f t="shared" si="215"/>
        <v>1</v>
      </c>
      <c r="AK404" s="139" t="e">
        <f t="shared" si="216"/>
        <v>#NUM!</v>
      </c>
      <c r="AL404" s="112" t="e">
        <f t="shared" si="217"/>
        <v>#NUM!</v>
      </c>
    </row>
    <row r="405" spans="1:38" s="128" customFormat="1" ht="50" customHeight="1" x14ac:dyDescent="0.2">
      <c r="A405" s="116">
        <v>403</v>
      </c>
      <c r="B405" s="108"/>
      <c r="C405" s="108" t="s">
        <v>442</v>
      </c>
      <c r="D405" s="108" t="s">
        <v>131</v>
      </c>
      <c r="E405" s="108">
        <v>12</v>
      </c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10" t="e">
        <f t="shared" si="202"/>
        <v>#NUM!</v>
      </c>
      <c r="V405" s="110" t="e">
        <f t="shared" si="203"/>
        <v>#NUM!</v>
      </c>
      <c r="W405" s="110" t="e">
        <f t="shared" si="204"/>
        <v>#NUM!</v>
      </c>
      <c r="X405" s="110" t="e">
        <f t="shared" si="205"/>
        <v>#NUM!</v>
      </c>
      <c r="Y405" s="110" t="e">
        <f t="shared" si="206"/>
        <v>#NUM!</v>
      </c>
      <c r="Z405" s="110" t="e">
        <f t="shared" si="207"/>
        <v>#NUM!</v>
      </c>
      <c r="AA405" s="110" t="e">
        <f t="shared" si="208"/>
        <v>#NUM!</v>
      </c>
      <c r="AB405" s="103" t="e">
        <f t="shared" si="209"/>
        <v>#NUM!</v>
      </c>
      <c r="AC405" s="103" t="e">
        <f t="shared" si="210"/>
        <v>#NUM!</v>
      </c>
      <c r="AD405" s="103" t="e">
        <f t="shared" si="211"/>
        <v>#NUM!</v>
      </c>
      <c r="AE405" s="111" t="e">
        <f t="shared" si="212"/>
        <v>#NUM!</v>
      </c>
      <c r="AF405" s="104" t="e">
        <f t="shared" si="213"/>
        <v>#NUM!</v>
      </c>
      <c r="AG405" s="155">
        <f t="shared" si="201"/>
        <v>0</v>
      </c>
      <c r="AH405" s="105">
        <f t="shared" si="214"/>
        <v>0</v>
      </c>
      <c r="AI405" s="134">
        <v>75</v>
      </c>
      <c r="AJ405" s="133" t="b">
        <f t="shared" si="215"/>
        <v>1</v>
      </c>
      <c r="AK405" s="139" t="e">
        <f t="shared" si="216"/>
        <v>#NUM!</v>
      </c>
      <c r="AL405" s="112" t="e">
        <f t="shared" si="217"/>
        <v>#NUM!</v>
      </c>
    </row>
    <row r="406" spans="1:38" s="128" customFormat="1" ht="50" customHeight="1" x14ac:dyDescent="0.2">
      <c r="A406" s="116">
        <v>404</v>
      </c>
      <c r="B406" s="108"/>
      <c r="C406" s="108" t="s">
        <v>443</v>
      </c>
      <c r="D406" s="108" t="s">
        <v>131</v>
      </c>
      <c r="E406" s="108">
        <v>12</v>
      </c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10" t="e">
        <f t="shared" si="202"/>
        <v>#NUM!</v>
      </c>
      <c r="V406" s="110" t="e">
        <f t="shared" si="203"/>
        <v>#NUM!</v>
      </c>
      <c r="W406" s="110" t="e">
        <f t="shared" si="204"/>
        <v>#NUM!</v>
      </c>
      <c r="X406" s="110" t="e">
        <f t="shared" si="205"/>
        <v>#NUM!</v>
      </c>
      <c r="Y406" s="110" t="e">
        <f t="shared" si="206"/>
        <v>#NUM!</v>
      </c>
      <c r="Z406" s="110" t="e">
        <f t="shared" si="207"/>
        <v>#NUM!</v>
      </c>
      <c r="AA406" s="110" t="e">
        <f t="shared" si="208"/>
        <v>#NUM!</v>
      </c>
      <c r="AB406" s="103" t="e">
        <f t="shared" si="209"/>
        <v>#NUM!</v>
      </c>
      <c r="AC406" s="103" t="e">
        <f t="shared" si="210"/>
        <v>#NUM!</v>
      </c>
      <c r="AD406" s="103" t="e">
        <f t="shared" si="211"/>
        <v>#NUM!</v>
      </c>
      <c r="AE406" s="111" t="e">
        <f t="shared" si="212"/>
        <v>#NUM!</v>
      </c>
      <c r="AF406" s="104" t="e">
        <f t="shared" si="213"/>
        <v>#NUM!</v>
      </c>
      <c r="AG406" s="155">
        <f t="shared" si="201"/>
        <v>0</v>
      </c>
      <c r="AH406" s="105">
        <f t="shared" si="214"/>
        <v>0</v>
      </c>
      <c r="AI406" s="134">
        <v>75</v>
      </c>
      <c r="AJ406" s="133" t="b">
        <f t="shared" si="215"/>
        <v>1</v>
      </c>
      <c r="AK406" s="139" t="e">
        <f t="shared" si="216"/>
        <v>#NUM!</v>
      </c>
      <c r="AL406" s="112" t="e">
        <f t="shared" si="217"/>
        <v>#NUM!</v>
      </c>
    </row>
    <row r="407" spans="1:38" s="128" customFormat="1" ht="50" customHeight="1" x14ac:dyDescent="0.2">
      <c r="A407" s="116">
        <v>405</v>
      </c>
      <c r="B407" s="108"/>
      <c r="C407" s="108" t="s">
        <v>444</v>
      </c>
      <c r="D407" s="108" t="s">
        <v>131</v>
      </c>
      <c r="E407" s="108">
        <v>12</v>
      </c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10" t="e">
        <f t="shared" si="202"/>
        <v>#NUM!</v>
      </c>
      <c r="V407" s="110" t="e">
        <f t="shared" si="203"/>
        <v>#NUM!</v>
      </c>
      <c r="W407" s="110" t="e">
        <f t="shared" si="204"/>
        <v>#NUM!</v>
      </c>
      <c r="X407" s="110" t="e">
        <f t="shared" si="205"/>
        <v>#NUM!</v>
      </c>
      <c r="Y407" s="110" t="e">
        <f t="shared" si="206"/>
        <v>#NUM!</v>
      </c>
      <c r="Z407" s="110" t="e">
        <f t="shared" si="207"/>
        <v>#NUM!</v>
      </c>
      <c r="AA407" s="110" t="e">
        <f t="shared" si="208"/>
        <v>#NUM!</v>
      </c>
      <c r="AB407" s="103" t="e">
        <f t="shared" si="209"/>
        <v>#NUM!</v>
      </c>
      <c r="AC407" s="103" t="e">
        <f t="shared" si="210"/>
        <v>#NUM!</v>
      </c>
      <c r="AD407" s="103" t="e">
        <f t="shared" si="211"/>
        <v>#NUM!</v>
      </c>
      <c r="AE407" s="111" t="e">
        <f t="shared" si="212"/>
        <v>#NUM!</v>
      </c>
      <c r="AF407" s="104" t="e">
        <f t="shared" si="213"/>
        <v>#NUM!</v>
      </c>
      <c r="AG407" s="155">
        <f t="shared" si="201"/>
        <v>0</v>
      </c>
      <c r="AH407" s="105">
        <f t="shared" si="214"/>
        <v>0</v>
      </c>
      <c r="AI407" s="134">
        <v>75</v>
      </c>
      <c r="AJ407" s="133" t="b">
        <f t="shared" si="215"/>
        <v>1</v>
      </c>
      <c r="AK407" s="139" t="e">
        <f t="shared" si="216"/>
        <v>#NUM!</v>
      </c>
      <c r="AL407" s="112" t="e">
        <f t="shared" si="217"/>
        <v>#NUM!</v>
      </c>
    </row>
    <row r="408" spans="1:38" s="128" customFormat="1" ht="50" customHeight="1" x14ac:dyDescent="0.2">
      <c r="A408" s="116">
        <v>406</v>
      </c>
      <c r="B408" s="108"/>
      <c r="C408" s="108" t="s">
        <v>445</v>
      </c>
      <c r="D408" s="108" t="s">
        <v>131</v>
      </c>
      <c r="E408" s="108">
        <v>12</v>
      </c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10" t="e">
        <f t="shared" si="202"/>
        <v>#NUM!</v>
      </c>
      <c r="V408" s="110" t="e">
        <f t="shared" si="203"/>
        <v>#NUM!</v>
      </c>
      <c r="W408" s="110" t="e">
        <f t="shared" si="204"/>
        <v>#NUM!</v>
      </c>
      <c r="X408" s="110" t="e">
        <f t="shared" si="205"/>
        <v>#NUM!</v>
      </c>
      <c r="Y408" s="110" t="e">
        <f t="shared" si="206"/>
        <v>#NUM!</v>
      </c>
      <c r="Z408" s="110" t="e">
        <f t="shared" si="207"/>
        <v>#NUM!</v>
      </c>
      <c r="AA408" s="110" t="e">
        <f t="shared" si="208"/>
        <v>#NUM!</v>
      </c>
      <c r="AB408" s="103" t="e">
        <f t="shared" si="209"/>
        <v>#NUM!</v>
      </c>
      <c r="AC408" s="103" t="e">
        <f t="shared" si="210"/>
        <v>#NUM!</v>
      </c>
      <c r="AD408" s="103" t="e">
        <f t="shared" si="211"/>
        <v>#NUM!</v>
      </c>
      <c r="AE408" s="111" t="e">
        <f t="shared" si="212"/>
        <v>#NUM!</v>
      </c>
      <c r="AF408" s="104" t="e">
        <f t="shared" si="213"/>
        <v>#NUM!</v>
      </c>
      <c r="AG408" s="155">
        <f t="shared" si="201"/>
        <v>0</v>
      </c>
      <c r="AH408" s="105">
        <f t="shared" si="214"/>
        <v>0</v>
      </c>
      <c r="AI408" s="134">
        <v>75</v>
      </c>
      <c r="AJ408" s="133" t="b">
        <f t="shared" si="215"/>
        <v>1</v>
      </c>
      <c r="AK408" s="139" t="e">
        <f t="shared" si="216"/>
        <v>#NUM!</v>
      </c>
      <c r="AL408" s="112" t="e">
        <f t="shared" si="217"/>
        <v>#NUM!</v>
      </c>
    </row>
    <row r="409" spans="1:38" s="128" customFormat="1" ht="50" customHeight="1" x14ac:dyDescent="0.2">
      <c r="A409" s="116">
        <v>407</v>
      </c>
      <c r="B409" s="108"/>
      <c r="C409" s="108" t="s">
        <v>446</v>
      </c>
      <c r="D409" s="108" t="s">
        <v>131</v>
      </c>
      <c r="E409" s="108">
        <v>12</v>
      </c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10" t="e">
        <f t="shared" si="202"/>
        <v>#NUM!</v>
      </c>
      <c r="V409" s="110" t="e">
        <f t="shared" si="203"/>
        <v>#NUM!</v>
      </c>
      <c r="W409" s="110" t="e">
        <f t="shared" si="204"/>
        <v>#NUM!</v>
      </c>
      <c r="X409" s="110" t="e">
        <f t="shared" si="205"/>
        <v>#NUM!</v>
      </c>
      <c r="Y409" s="110" t="e">
        <f t="shared" si="206"/>
        <v>#NUM!</v>
      </c>
      <c r="Z409" s="110" t="e">
        <f t="shared" si="207"/>
        <v>#NUM!</v>
      </c>
      <c r="AA409" s="110" t="e">
        <f t="shared" si="208"/>
        <v>#NUM!</v>
      </c>
      <c r="AB409" s="103" t="e">
        <f t="shared" si="209"/>
        <v>#NUM!</v>
      </c>
      <c r="AC409" s="103" t="e">
        <f t="shared" si="210"/>
        <v>#NUM!</v>
      </c>
      <c r="AD409" s="103" t="e">
        <f t="shared" si="211"/>
        <v>#NUM!</v>
      </c>
      <c r="AE409" s="111" t="e">
        <f t="shared" si="212"/>
        <v>#NUM!</v>
      </c>
      <c r="AF409" s="104" t="e">
        <f t="shared" si="213"/>
        <v>#NUM!</v>
      </c>
      <c r="AG409" s="155">
        <f t="shared" si="201"/>
        <v>0</v>
      </c>
      <c r="AH409" s="105">
        <f t="shared" si="214"/>
        <v>0</v>
      </c>
      <c r="AI409" s="134">
        <v>75</v>
      </c>
      <c r="AJ409" s="133" t="b">
        <f t="shared" si="215"/>
        <v>1</v>
      </c>
      <c r="AK409" s="139" t="e">
        <f t="shared" si="216"/>
        <v>#NUM!</v>
      </c>
      <c r="AL409" s="112" t="e">
        <f t="shared" si="217"/>
        <v>#NUM!</v>
      </c>
    </row>
    <row r="410" spans="1:38" s="128" customFormat="1" ht="50" customHeight="1" x14ac:dyDescent="0.2">
      <c r="A410" s="116">
        <v>408</v>
      </c>
      <c r="B410" s="108"/>
      <c r="C410" s="108" t="s">
        <v>447</v>
      </c>
      <c r="D410" s="108" t="s">
        <v>131</v>
      </c>
      <c r="E410" s="108">
        <v>12</v>
      </c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10" t="e">
        <f t="shared" si="202"/>
        <v>#NUM!</v>
      </c>
      <c r="V410" s="110" t="e">
        <f t="shared" si="203"/>
        <v>#NUM!</v>
      </c>
      <c r="W410" s="110" t="e">
        <f t="shared" si="204"/>
        <v>#NUM!</v>
      </c>
      <c r="X410" s="110" t="e">
        <f t="shared" si="205"/>
        <v>#NUM!</v>
      </c>
      <c r="Y410" s="110" t="e">
        <f t="shared" si="206"/>
        <v>#NUM!</v>
      </c>
      <c r="Z410" s="110" t="e">
        <f t="shared" si="207"/>
        <v>#NUM!</v>
      </c>
      <c r="AA410" s="110" t="e">
        <f t="shared" si="208"/>
        <v>#NUM!</v>
      </c>
      <c r="AB410" s="103" t="e">
        <f t="shared" si="209"/>
        <v>#NUM!</v>
      </c>
      <c r="AC410" s="103" t="e">
        <f t="shared" si="210"/>
        <v>#NUM!</v>
      </c>
      <c r="AD410" s="103" t="e">
        <f t="shared" si="211"/>
        <v>#NUM!</v>
      </c>
      <c r="AE410" s="111" t="e">
        <f t="shared" si="212"/>
        <v>#NUM!</v>
      </c>
      <c r="AF410" s="104" t="e">
        <f t="shared" si="213"/>
        <v>#NUM!</v>
      </c>
      <c r="AG410" s="155">
        <f t="shared" si="201"/>
        <v>0</v>
      </c>
      <c r="AH410" s="105">
        <f t="shared" si="214"/>
        <v>0</v>
      </c>
      <c r="AI410" s="134">
        <v>75</v>
      </c>
      <c r="AJ410" s="133" t="b">
        <f t="shared" si="215"/>
        <v>1</v>
      </c>
      <c r="AK410" s="139" t="e">
        <f t="shared" si="216"/>
        <v>#NUM!</v>
      </c>
      <c r="AL410" s="112" t="e">
        <f t="shared" si="217"/>
        <v>#NUM!</v>
      </c>
    </row>
    <row r="411" spans="1:38" s="128" customFormat="1" ht="50" customHeight="1" x14ac:dyDescent="0.2">
      <c r="A411" s="116">
        <v>409</v>
      </c>
      <c r="B411" s="108"/>
      <c r="C411" s="108" t="s">
        <v>448</v>
      </c>
      <c r="D411" s="108" t="s">
        <v>131</v>
      </c>
      <c r="E411" s="108">
        <v>12</v>
      </c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10" t="e">
        <f t="shared" si="202"/>
        <v>#NUM!</v>
      </c>
      <c r="V411" s="110" t="e">
        <f t="shared" si="203"/>
        <v>#NUM!</v>
      </c>
      <c r="W411" s="110" t="e">
        <f t="shared" si="204"/>
        <v>#NUM!</v>
      </c>
      <c r="X411" s="110" t="e">
        <f t="shared" si="205"/>
        <v>#NUM!</v>
      </c>
      <c r="Y411" s="110" t="e">
        <f t="shared" si="206"/>
        <v>#NUM!</v>
      </c>
      <c r="Z411" s="110" t="e">
        <f t="shared" si="207"/>
        <v>#NUM!</v>
      </c>
      <c r="AA411" s="110" t="e">
        <f t="shared" si="208"/>
        <v>#NUM!</v>
      </c>
      <c r="AB411" s="103" t="e">
        <f t="shared" si="209"/>
        <v>#NUM!</v>
      </c>
      <c r="AC411" s="103" t="e">
        <f t="shared" si="210"/>
        <v>#NUM!</v>
      </c>
      <c r="AD411" s="103" t="e">
        <f t="shared" si="211"/>
        <v>#NUM!</v>
      </c>
      <c r="AE411" s="111" t="e">
        <f t="shared" si="212"/>
        <v>#NUM!</v>
      </c>
      <c r="AF411" s="104" t="e">
        <f t="shared" si="213"/>
        <v>#NUM!</v>
      </c>
      <c r="AG411" s="155">
        <f t="shared" si="201"/>
        <v>0</v>
      </c>
      <c r="AH411" s="105">
        <f t="shared" si="214"/>
        <v>0</v>
      </c>
      <c r="AI411" s="134">
        <v>75</v>
      </c>
      <c r="AJ411" s="133" t="b">
        <f t="shared" si="215"/>
        <v>1</v>
      </c>
      <c r="AK411" s="139" t="e">
        <f t="shared" si="216"/>
        <v>#NUM!</v>
      </c>
      <c r="AL411" s="112" t="e">
        <f t="shared" si="217"/>
        <v>#NUM!</v>
      </c>
    </row>
    <row r="412" spans="1:38" s="128" customFormat="1" ht="50" customHeight="1" x14ac:dyDescent="0.2">
      <c r="A412" s="116">
        <v>410</v>
      </c>
      <c r="B412" s="108"/>
      <c r="C412" s="108" t="s">
        <v>449</v>
      </c>
      <c r="D412" s="108" t="s">
        <v>131</v>
      </c>
      <c r="E412" s="108">
        <v>12</v>
      </c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10" t="e">
        <f t="shared" si="202"/>
        <v>#NUM!</v>
      </c>
      <c r="V412" s="110" t="e">
        <f t="shared" si="203"/>
        <v>#NUM!</v>
      </c>
      <c r="W412" s="110" t="e">
        <f t="shared" si="204"/>
        <v>#NUM!</v>
      </c>
      <c r="X412" s="110" t="e">
        <f t="shared" si="205"/>
        <v>#NUM!</v>
      </c>
      <c r="Y412" s="110" t="e">
        <f t="shared" si="206"/>
        <v>#NUM!</v>
      </c>
      <c r="Z412" s="110" t="e">
        <f t="shared" si="207"/>
        <v>#NUM!</v>
      </c>
      <c r="AA412" s="110" t="e">
        <f t="shared" si="208"/>
        <v>#NUM!</v>
      </c>
      <c r="AB412" s="103" t="e">
        <f t="shared" si="209"/>
        <v>#NUM!</v>
      </c>
      <c r="AC412" s="103" t="e">
        <f t="shared" si="210"/>
        <v>#NUM!</v>
      </c>
      <c r="AD412" s="103" t="e">
        <f t="shared" si="211"/>
        <v>#NUM!</v>
      </c>
      <c r="AE412" s="111" t="e">
        <f t="shared" si="212"/>
        <v>#NUM!</v>
      </c>
      <c r="AF412" s="104" t="e">
        <f t="shared" si="213"/>
        <v>#NUM!</v>
      </c>
      <c r="AG412" s="155">
        <f t="shared" si="201"/>
        <v>0</v>
      </c>
      <c r="AH412" s="105">
        <f t="shared" si="214"/>
        <v>0</v>
      </c>
      <c r="AI412" s="134">
        <v>75</v>
      </c>
      <c r="AJ412" s="133" t="b">
        <f t="shared" si="215"/>
        <v>1</v>
      </c>
      <c r="AK412" s="139" t="e">
        <f t="shared" si="216"/>
        <v>#NUM!</v>
      </c>
      <c r="AL412" s="112" t="e">
        <f t="shared" si="217"/>
        <v>#NUM!</v>
      </c>
    </row>
    <row r="413" spans="1:38" s="128" customFormat="1" ht="50" customHeight="1" x14ac:dyDescent="0.2">
      <c r="A413" s="116">
        <v>411</v>
      </c>
      <c r="B413" s="108"/>
      <c r="C413" s="108" t="s">
        <v>450</v>
      </c>
      <c r="D413" s="108" t="s">
        <v>131</v>
      </c>
      <c r="E413" s="108">
        <v>12</v>
      </c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10" t="e">
        <f t="shared" si="202"/>
        <v>#NUM!</v>
      </c>
      <c r="V413" s="110" t="e">
        <f t="shared" si="203"/>
        <v>#NUM!</v>
      </c>
      <c r="W413" s="110" t="e">
        <f t="shared" si="204"/>
        <v>#NUM!</v>
      </c>
      <c r="X413" s="110" t="e">
        <f t="shared" si="205"/>
        <v>#NUM!</v>
      </c>
      <c r="Y413" s="110" t="e">
        <f t="shared" si="206"/>
        <v>#NUM!</v>
      </c>
      <c r="Z413" s="110" t="e">
        <f t="shared" si="207"/>
        <v>#NUM!</v>
      </c>
      <c r="AA413" s="110" t="e">
        <f t="shared" si="208"/>
        <v>#NUM!</v>
      </c>
      <c r="AB413" s="103" t="e">
        <f t="shared" si="209"/>
        <v>#NUM!</v>
      </c>
      <c r="AC413" s="103" t="e">
        <f t="shared" si="210"/>
        <v>#NUM!</v>
      </c>
      <c r="AD413" s="103" t="e">
        <f t="shared" si="211"/>
        <v>#NUM!</v>
      </c>
      <c r="AE413" s="111" t="e">
        <f t="shared" si="212"/>
        <v>#NUM!</v>
      </c>
      <c r="AF413" s="104" t="e">
        <f t="shared" si="213"/>
        <v>#NUM!</v>
      </c>
      <c r="AG413" s="155">
        <f t="shared" si="201"/>
        <v>0</v>
      </c>
      <c r="AH413" s="105">
        <f t="shared" si="214"/>
        <v>0</v>
      </c>
      <c r="AI413" s="134">
        <v>75</v>
      </c>
      <c r="AJ413" s="133" t="b">
        <f t="shared" si="215"/>
        <v>1</v>
      </c>
      <c r="AK413" s="139" t="e">
        <f t="shared" si="216"/>
        <v>#NUM!</v>
      </c>
      <c r="AL413" s="112" t="e">
        <f t="shared" si="217"/>
        <v>#NUM!</v>
      </c>
    </row>
    <row r="414" spans="1:38" s="128" customFormat="1" ht="50" customHeight="1" x14ac:dyDescent="0.2">
      <c r="A414" s="116">
        <v>412</v>
      </c>
      <c r="B414" s="108"/>
      <c r="C414" s="108" t="s">
        <v>451</v>
      </c>
      <c r="D414" s="108" t="s">
        <v>131</v>
      </c>
      <c r="E414" s="108">
        <v>12</v>
      </c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10" t="e">
        <f t="shared" si="202"/>
        <v>#NUM!</v>
      </c>
      <c r="V414" s="110" t="e">
        <f t="shared" si="203"/>
        <v>#NUM!</v>
      </c>
      <c r="W414" s="110" t="e">
        <f t="shared" si="204"/>
        <v>#NUM!</v>
      </c>
      <c r="X414" s="110" t="e">
        <f t="shared" si="205"/>
        <v>#NUM!</v>
      </c>
      <c r="Y414" s="110" t="e">
        <f t="shared" si="206"/>
        <v>#NUM!</v>
      </c>
      <c r="Z414" s="110" t="e">
        <f t="shared" si="207"/>
        <v>#NUM!</v>
      </c>
      <c r="AA414" s="110" t="e">
        <f t="shared" si="208"/>
        <v>#NUM!</v>
      </c>
      <c r="AB414" s="103" t="e">
        <f t="shared" si="209"/>
        <v>#NUM!</v>
      </c>
      <c r="AC414" s="103" t="e">
        <f t="shared" si="210"/>
        <v>#NUM!</v>
      </c>
      <c r="AD414" s="103" t="e">
        <f t="shared" si="211"/>
        <v>#NUM!</v>
      </c>
      <c r="AE414" s="111" t="e">
        <f t="shared" si="212"/>
        <v>#NUM!</v>
      </c>
      <c r="AF414" s="104" t="e">
        <f t="shared" si="213"/>
        <v>#NUM!</v>
      </c>
      <c r="AG414" s="155">
        <f t="shared" si="201"/>
        <v>0</v>
      </c>
      <c r="AH414" s="105">
        <f t="shared" si="214"/>
        <v>0</v>
      </c>
      <c r="AI414" s="134">
        <v>75</v>
      </c>
      <c r="AJ414" s="133" t="b">
        <f t="shared" si="215"/>
        <v>1</v>
      </c>
      <c r="AK414" s="139" t="e">
        <f t="shared" si="216"/>
        <v>#NUM!</v>
      </c>
      <c r="AL414" s="112" t="e">
        <f t="shared" si="217"/>
        <v>#NUM!</v>
      </c>
    </row>
    <row r="415" spans="1:38" s="128" customFormat="1" ht="50" customHeight="1" x14ac:dyDescent="0.2">
      <c r="A415" s="116">
        <v>413</v>
      </c>
      <c r="B415" s="108"/>
      <c r="C415" s="108" t="s">
        <v>130</v>
      </c>
      <c r="D415" s="108" t="s">
        <v>131</v>
      </c>
      <c r="E415" s="108">
        <v>12</v>
      </c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10" t="e">
        <f t="shared" si="202"/>
        <v>#NUM!</v>
      </c>
      <c r="V415" s="110" t="e">
        <f t="shared" si="203"/>
        <v>#NUM!</v>
      </c>
      <c r="W415" s="110" t="e">
        <f t="shared" si="204"/>
        <v>#NUM!</v>
      </c>
      <c r="X415" s="110" t="e">
        <f t="shared" si="205"/>
        <v>#NUM!</v>
      </c>
      <c r="Y415" s="110" t="e">
        <f t="shared" si="206"/>
        <v>#NUM!</v>
      </c>
      <c r="Z415" s="110" t="e">
        <f t="shared" si="207"/>
        <v>#NUM!</v>
      </c>
      <c r="AA415" s="110" t="e">
        <f t="shared" si="208"/>
        <v>#NUM!</v>
      </c>
      <c r="AB415" s="103" t="e">
        <f t="shared" si="209"/>
        <v>#NUM!</v>
      </c>
      <c r="AC415" s="103" t="e">
        <f t="shared" si="210"/>
        <v>#NUM!</v>
      </c>
      <c r="AD415" s="103" t="e">
        <f t="shared" si="211"/>
        <v>#NUM!</v>
      </c>
      <c r="AE415" s="111" t="e">
        <f t="shared" si="212"/>
        <v>#NUM!</v>
      </c>
      <c r="AF415" s="104" t="e">
        <f t="shared" si="213"/>
        <v>#NUM!</v>
      </c>
      <c r="AG415" s="155">
        <f t="shared" si="201"/>
        <v>0</v>
      </c>
      <c r="AH415" s="105">
        <f t="shared" si="214"/>
        <v>0</v>
      </c>
      <c r="AI415" s="134">
        <v>75</v>
      </c>
      <c r="AJ415" s="133" t="b">
        <f t="shared" si="215"/>
        <v>1</v>
      </c>
      <c r="AK415" s="139" t="e">
        <f t="shared" si="216"/>
        <v>#NUM!</v>
      </c>
      <c r="AL415" s="112" t="e">
        <f t="shared" si="217"/>
        <v>#NUM!</v>
      </c>
    </row>
    <row r="416" spans="1:38" s="128" customFormat="1" ht="50" customHeight="1" x14ac:dyDescent="0.2">
      <c r="A416" s="116">
        <v>414</v>
      </c>
      <c r="B416" s="108"/>
      <c r="C416" s="108" t="s">
        <v>452</v>
      </c>
      <c r="D416" s="108" t="s">
        <v>131</v>
      </c>
      <c r="E416" s="108">
        <v>12</v>
      </c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10" t="e">
        <f t="shared" si="202"/>
        <v>#NUM!</v>
      </c>
      <c r="V416" s="110" t="e">
        <f t="shared" si="203"/>
        <v>#NUM!</v>
      </c>
      <c r="W416" s="110" t="e">
        <f t="shared" si="204"/>
        <v>#NUM!</v>
      </c>
      <c r="X416" s="110" t="e">
        <f t="shared" si="205"/>
        <v>#NUM!</v>
      </c>
      <c r="Y416" s="110" t="e">
        <f t="shared" si="206"/>
        <v>#NUM!</v>
      </c>
      <c r="Z416" s="110" t="e">
        <f t="shared" si="207"/>
        <v>#NUM!</v>
      </c>
      <c r="AA416" s="110" t="e">
        <f t="shared" si="208"/>
        <v>#NUM!</v>
      </c>
      <c r="AB416" s="103" t="e">
        <f t="shared" si="209"/>
        <v>#NUM!</v>
      </c>
      <c r="AC416" s="103" t="e">
        <f t="shared" si="210"/>
        <v>#NUM!</v>
      </c>
      <c r="AD416" s="103" t="e">
        <f t="shared" si="211"/>
        <v>#NUM!</v>
      </c>
      <c r="AE416" s="111" t="e">
        <f t="shared" si="212"/>
        <v>#NUM!</v>
      </c>
      <c r="AF416" s="104" t="e">
        <f t="shared" si="213"/>
        <v>#NUM!</v>
      </c>
      <c r="AG416" s="155">
        <f t="shared" si="201"/>
        <v>0</v>
      </c>
      <c r="AH416" s="105">
        <f t="shared" si="214"/>
        <v>0</v>
      </c>
      <c r="AI416" s="134">
        <v>75</v>
      </c>
      <c r="AJ416" s="133" t="b">
        <f t="shared" si="215"/>
        <v>1</v>
      </c>
      <c r="AK416" s="139" t="e">
        <f t="shared" si="216"/>
        <v>#NUM!</v>
      </c>
      <c r="AL416" s="112" t="e">
        <f t="shared" si="217"/>
        <v>#NUM!</v>
      </c>
    </row>
    <row r="417" spans="1:38" s="128" customFormat="1" ht="50" customHeight="1" x14ac:dyDescent="0.2">
      <c r="A417" s="116">
        <v>415</v>
      </c>
      <c r="B417" s="108"/>
      <c r="C417" s="108" t="s">
        <v>453</v>
      </c>
      <c r="D417" s="108" t="s">
        <v>131</v>
      </c>
      <c r="E417" s="108">
        <v>2</v>
      </c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10" t="e">
        <f t="shared" si="202"/>
        <v>#NUM!</v>
      </c>
      <c r="V417" s="110" t="e">
        <f t="shared" si="203"/>
        <v>#NUM!</v>
      </c>
      <c r="W417" s="110" t="e">
        <f t="shared" si="204"/>
        <v>#NUM!</v>
      </c>
      <c r="X417" s="110" t="e">
        <f t="shared" si="205"/>
        <v>#NUM!</v>
      </c>
      <c r="Y417" s="110" t="e">
        <f t="shared" si="206"/>
        <v>#NUM!</v>
      </c>
      <c r="Z417" s="110" t="e">
        <f t="shared" si="207"/>
        <v>#NUM!</v>
      </c>
      <c r="AA417" s="110" t="e">
        <f t="shared" si="208"/>
        <v>#NUM!</v>
      </c>
      <c r="AB417" s="103" t="e">
        <f t="shared" si="209"/>
        <v>#NUM!</v>
      </c>
      <c r="AC417" s="103" t="e">
        <f t="shared" si="210"/>
        <v>#NUM!</v>
      </c>
      <c r="AD417" s="103" t="e">
        <f t="shared" si="211"/>
        <v>#NUM!</v>
      </c>
      <c r="AE417" s="111" t="e">
        <f t="shared" si="212"/>
        <v>#NUM!</v>
      </c>
      <c r="AF417" s="104" t="e">
        <f t="shared" si="213"/>
        <v>#NUM!</v>
      </c>
      <c r="AG417" s="155">
        <f t="shared" si="201"/>
        <v>0</v>
      </c>
      <c r="AH417" s="105">
        <f t="shared" si="214"/>
        <v>0</v>
      </c>
      <c r="AI417" s="134">
        <v>75</v>
      </c>
      <c r="AJ417" s="133" t="b">
        <f t="shared" si="215"/>
        <v>1</v>
      </c>
      <c r="AK417" s="139" t="e">
        <f t="shared" si="216"/>
        <v>#NUM!</v>
      </c>
      <c r="AL417" s="112" t="e">
        <f t="shared" si="217"/>
        <v>#NUM!</v>
      </c>
    </row>
    <row r="418" spans="1:38" s="128" customFormat="1" ht="50" customHeight="1" x14ac:dyDescent="0.2">
      <c r="A418" s="116">
        <v>416</v>
      </c>
      <c r="B418" s="108"/>
      <c r="C418" s="108" t="s">
        <v>454</v>
      </c>
      <c r="D418" s="108" t="s">
        <v>131</v>
      </c>
      <c r="E418" s="108">
        <v>2</v>
      </c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10" t="e">
        <f t="shared" si="202"/>
        <v>#NUM!</v>
      </c>
      <c r="V418" s="110" t="e">
        <f t="shared" si="203"/>
        <v>#NUM!</v>
      </c>
      <c r="W418" s="110" t="e">
        <f t="shared" si="204"/>
        <v>#NUM!</v>
      </c>
      <c r="X418" s="110" t="e">
        <f t="shared" si="205"/>
        <v>#NUM!</v>
      </c>
      <c r="Y418" s="110" t="e">
        <f t="shared" si="206"/>
        <v>#NUM!</v>
      </c>
      <c r="Z418" s="110" t="e">
        <f t="shared" si="207"/>
        <v>#NUM!</v>
      </c>
      <c r="AA418" s="110" t="e">
        <f t="shared" si="208"/>
        <v>#NUM!</v>
      </c>
      <c r="AB418" s="103" t="e">
        <f t="shared" si="209"/>
        <v>#NUM!</v>
      </c>
      <c r="AC418" s="103" t="e">
        <f t="shared" si="210"/>
        <v>#NUM!</v>
      </c>
      <c r="AD418" s="103" t="e">
        <f t="shared" si="211"/>
        <v>#NUM!</v>
      </c>
      <c r="AE418" s="111" t="e">
        <f t="shared" si="212"/>
        <v>#NUM!</v>
      </c>
      <c r="AF418" s="104" t="e">
        <f t="shared" si="213"/>
        <v>#NUM!</v>
      </c>
      <c r="AG418" s="155">
        <f t="shared" si="201"/>
        <v>0</v>
      </c>
      <c r="AH418" s="105">
        <f t="shared" si="214"/>
        <v>0</v>
      </c>
      <c r="AI418" s="134">
        <v>75</v>
      </c>
      <c r="AJ418" s="133" t="b">
        <f t="shared" si="215"/>
        <v>1</v>
      </c>
      <c r="AK418" s="139" t="e">
        <f t="shared" si="216"/>
        <v>#NUM!</v>
      </c>
      <c r="AL418" s="112" t="e">
        <f t="shared" si="217"/>
        <v>#NUM!</v>
      </c>
    </row>
    <row r="419" spans="1:38" s="128" customFormat="1" ht="50" customHeight="1" x14ac:dyDescent="0.2">
      <c r="A419" s="116">
        <v>417</v>
      </c>
      <c r="B419" s="108"/>
      <c r="C419" s="108" t="s">
        <v>455</v>
      </c>
      <c r="D419" s="108" t="s">
        <v>131</v>
      </c>
      <c r="E419" s="108">
        <v>2</v>
      </c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10" t="e">
        <f t="shared" si="202"/>
        <v>#NUM!</v>
      </c>
      <c r="V419" s="110" t="e">
        <f t="shared" si="203"/>
        <v>#NUM!</v>
      </c>
      <c r="W419" s="110" t="e">
        <f t="shared" si="204"/>
        <v>#NUM!</v>
      </c>
      <c r="X419" s="110" t="e">
        <f t="shared" si="205"/>
        <v>#NUM!</v>
      </c>
      <c r="Y419" s="110" t="e">
        <f t="shared" si="206"/>
        <v>#NUM!</v>
      </c>
      <c r="Z419" s="110" t="e">
        <f t="shared" si="207"/>
        <v>#NUM!</v>
      </c>
      <c r="AA419" s="110" t="e">
        <f t="shared" si="208"/>
        <v>#NUM!</v>
      </c>
      <c r="AB419" s="103" t="e">
        <f t="shared" si="209"/>
        <v>#NUM!</v>
      </c>
      <c r="AC419" s="103" t="e">
        <f t="shared" si="210"/>
        <v>#NUM!</v>
      </c>
      <c r="AD419" s="103" t="e">
        <f t="shared" si="211"/>
        <v>#NUM!</v>
      </c>
      <c r="AE419" s="111" t="e">
        <f t="shared" si="212"/>
        <v>#NUM!</v>
      </c>
      <c r="AF419" s="104" t="e">
        <f t="shared" si="213"/>
        <v>#NUM!</v>
      </c>
      <c r="AG419" s="155">
        <f t="shared" si="201"/>
        <v>0</v>
      </c>
      <c r="AH419" s="105">
        <f t="shared" si="214"/>
        <v>0</v>
      </c>
      <c r="AI419" s="134">
        <v>75</v>
      </c>
      <c r="AJ419" s="133" t="b">
        <f t="shared" si="215"/>
        <v>1</v>
      </c>
      <c r="AK419" s="139" t="e">
        <f t="shared" si="216"/>
        <v>#NUM!</v>
      </c>
      <c r="AL419" s="112" t="e">
        <f t="shared" si="217"/>
        <v>#NUM!</v>
      </c>
    </row>
    <row r="420" spans="1:38" s="128" customFormat="1" ht="50" customHeight="1" x14ac:dyDescent="0.2">
      <c r="A420" s="116">
        <v>418</v>
      </c>
      <c r="B420" s="108"/>
      <c r="C420" s="108" t="s">
        <v>456</v>
      </c>
      <c r="D420" s="108" t="s">
        <v>131</v>
      </c>
      <c r="E420" s="108">
        <v>2</v>
      </c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10" t="e">
        <f t="shared" ref="U420:U438" si="218">IF(AND($AC420&lt;=J420,J420&lt;=$AD420),J420)</f>
        <v>#NUM!</v>
      </c>
      <c r="V420" s="110" t="e">
        <f t="shared" ref="V420:V438" si="219">IF(AND($AC420&lt;=K420,K420&lt;=$AD420),K420)</f>
        <v>#NUM!</v>
      </c>
      <c r="W420" s="110" t="e">
        <f t="shared" ref="W420:W438" si="220">IF(AND($AC420&lt;=L420,L420&lt;=$AD420),L420)</f>
        <v>#NUM!</v>
      </c>
      <c r="X420" s="110" t="e">
        <f t="shared" ref="X420:X438" si="221">IF(AND($AC420&lt;=M420,M420&lt;=$AD420),M420)</f>
        <v>#NUM!</v>
      </c>
      <c r="Y420" s="110" t="e">
        <f t="shared" ref="Y420:Y438" si="222">IF(AND($AC420&lt;=N420,N420&lt;=$AD420),N420)</f>
        <v>#NUM!</v>
      </c>
      <c r="Z420" s="110" t="e">
        <f t="shared" ref="Z420:Z438" si="223">IF(AND($AC420&lt;=O420,O420&lt;=$AD420),O420)</f>
        <v>#NUM!</v>
      </c>
      <c r="AA420" s="110" t="e">
        <f t="shared" ref="AA420:AA438" si="224">IF(AND($AC420&lt;=P420,P420&lt;=$AD420),P420)</f>
        <v>#NUM!</v>
      </c>
      <c r="AB420" s="103" t="e">
        <f t="shared" ref="AB420:AB438" si="225">MEDIAN(F420:P420)</f>
        <v>#NUM!</v>
      </c>
      <c r="AC420" s="103" t="e">
        <f t="shared" ref="AC420:AC438" si="226">0.5*AB420</f>
        <v>#NUM!</v>
      </c>
      <c r="AD420" s="103" t="e">
        <f t="shared" ref="AD420:AD438" si="227">1.5*AB420</f>
        <v>#NUM!</v>
      </c>
      <c r="AE420" s="111" t="e">
        <f t="shared" ref="AE420:AE438" si="228">MEDIAN(Q420:AA420)</f>
        <v>#NUM!</v>
      </c>
      <c r="AF420" s="104" t="e">
        <f t="shared" ref="AF420:AF438" si="229">AVERAGE(Q420:AA420)</f>
        <v>#NUM!</v>
      </c>
      <c r="AG420" s="155">
        <f t="shared" si="201"/>
        <v>0</v>
      </c>
      <c r="AH420" s="105">
        <f t="shared" ref="AH420:AH438" si="230">(AG420*E420)</f>
        <v>0</v>
      </c>
      <c r="AI420" s="134">
        <v>75</v>
      </c>
      <c r="AJ420" s="133" t="b">
        <f t="shared" ref="AJ420:AJ438" si="231">AG420=F420</f>
        <v>1</v>
      </c>
      <c r="AK420" s="139" t="e">
        <f t="shared" ref="AK420:AK438" si="232">F420-MIN(AE420,AF420)</f>
        <v>#NUM!</v>
      </c>
      <c r="AL420" s="112" t="e">
        <f t="shared" ref="AL420:AL438" si="233">AK420/MIN(AE420:AF420)</f>
        <v>#NUM!</v>
      </c>
    </row>
    <row r="421" spans="1:38" s="128" customFormat="1" ht="50" customHeight="1" x14ac:dyDescent="0.2">
      <c r="A421" s="116">
        <v>419</v>
      </c>
      <c r="B421" s="108"/>
      <c r="C421" s="108" t="s">
        <v>457</v>
      </c>
      <c r="D421" s="108" t="s">
        <v>131</v>
      </c>
      <c r="E421" s="108">
        <v>2</v>
      </c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10" t="e">
        <f t="shared" si="218"/>
        <v>#NUM!</v>
      </c>
      <c r="V421" s="110" t="e">
        <f t="shared" si="219"/>
        <v>#NUM!</v>
      </c>
      <c r="W421" s="110" t="e">
        <f t="shared" si="220"/>
        <v>#NUM!</v>
      </c>
      <c r="X421" s="110" t="e">
        <f t="shared" si="221"/>
        <v>#NUM!</v>
      </c>
      <c r="Y421" s="110" t="e">
        <f t="shared" si="222"/>
        <v>#NUM!</v>
      </c>
      <c r="Z421" s="110" t="e">
        <f t="shared" si="223"/>
        <v>#NUM!</v>
      </c>
      <c r="AA421" s="110" t="e">
        <f t="shared" si="224"/>
        <v>#NUM!</v>
      </c>
      <c r="AB421" s="103" t="e">
        <f t="shared" si="225"/>
        <v>#NUM!</v>
      </c>
      <c r="AC421" s="103" t="e">
        <f t="shared" si="226"/>
        <v>#NUM!</v>
      </c>
      <c r="AD421" s="103" t="e">
        <f t="shared" si="227"/>
        <v>#NUM!</v>
      </c>
      <c r="AE421" s="111" t="e">
        <f t="shared" si="228"/>
        <v>#NUM!</v>
      </c>
      <c r="AF421" s="104" t="e">
        <f t="shared" si="229"/>
        <v>#NUM!</v>
      </c>
      <c r="AG421" s="155">
        <f t="shared" si="201"/>
        <v>0</v>
      </c>
      <c r="AH421" s="105">
        <f t="shared" si="230"/>
        <v>0</v>
      </c>
      <c r="AI421" s="134">
        <v>75</v>
      </c>
      <c r="AJ421" s="133" t="b">
        <f t="shared" si="231"/>
        <v>1</v>
      </c>
      <c r="AK421" s="139" t="e">
        <f t="shared" si="232"/>
        <v>#NUM!</v>
      </c>
      <c r="AL421" s="112" t="e">
        <f t="shared" si="233"/>
        <v>#NUM!</v>
      </c>
    </row>
    <row r="422" spans="1:38" s="128" customFormat="1" ht="50" customHeight="1" x14ac:dyDescent="0.2">
      <c r="A422" s="116">
        <v>420</v>
      </c>
      <c r="B422" s="108"/>
      <c r="C422" s="108" t="s">
        <v>458</v>
      </c>
      <c r="D422" s="108" t="s">
        <v>131</v>
      </c>
      <c r="E422" s="108">
        <v>2</v>
      </c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10" t="e">
        <f t="shared" si="218"/>
        <v>#NUM!</v>
      </c>
      <c r="V422" s="110" t="e">
        <f t="shared" si="219"/>
        <v>#NUM!</v>
      </c>
      <c r="W422" s="110" t="e">
        <f t="shared" si="220"/>
        <v>#NUM!</v>
      </c>
      <c r="X422" s="110" t="e">
        <f t="shared" si="221"/>
        <v>#NUM!</v>
      </c>
      <c r="Y422" s="110" t="e">
        <f t="shared" si="222"/>
        <v>#NUM!</v>
      </c>
      <c r="Z422" s="110" t="e">
        <f t="shared" si="223"/>
        <v>#NUM!</v>
      </c>
      <c r="AA422" s="110" t="e">
        <f t="shared" si="224"/>
        <v>#NUM!</v>
      </c>
      <c r="AB422" s="103" t="e">
        <f t="shared" si="225"/>
        <v>#NUM!</v>
      </c>
      <c r="AC422" s="103" t="e">
        <f t="shared" si="226"/>
        <v>#NUM!</v>
      </c>
      <c r="AD422" s="103" t="e">
        <f t="shared" si="227"/>
        <v>#NUM!</v>
      </c>
      <c r="AE422" s="111" t="e">
        <f t="shared" si="228"/>
        <v>#NUM!</v>
      </c>
      <c r="AF422" s="104" t="e">
        <f t="shared" si="229"/>
        <v>#NUM!</v>
      </c>
      <c r="AG422" s="155">
        <f t="shared" si="201"/>
        <v>0</v>
      </c>
      <c r="AH422" s="105">
        <f t="shared" si="230"/>
        <v>0</v>
      </c>
      <c r="AI422" s="134">
        <v>75</v>
      </c>
      <c r="AJ422" s="133" t="b">
        <f t="shared" si="231"/>
        <v>1</v>
      </c>
      <c r="AK422" s="139" t="e">
        <f t="shared" si="232"/>
        <v>#NUM!</v>
      </c>
      <c r="AL422" s="112" t="e">
        <f t="shared" si="233"/>
        <v>#NUM!</v>
      </c>
    </row>
    <row r="423" spans="1:38" s="128" customFormat="1" ht="50" customHeight="1" x14ac:dyDescent="0.2">
      <c r="A423" s="116">
        <v>421</v>
      </c>
      <c r="B423" s="108"/>
      <c r="C423" s="108" t="s">
        <v>459</v>
      </c>
      <c r="D423" s="108" t="s">
        <v>131</v>
      </c>
      <c r="E423" s="108">
        <v>2</v>
      </c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10" t="e">
        <f t="shared" si="218"/>
        <v>#NUM!</v>
      </c>
      <c r="V423" s="110" t="e">
        <f t="shared" si="219"/>
        <v>#NUM!</v>
      </c>
      <c r="W423" s="110" t="e">
        <f t="shared" si="220"/>
        <v>#NUM!</v>
      </c>
      <c r="X423" s="110" t="e">
        <f t="shared" si="221"/>
        <v>#NUM!</v>
      </c>
      <c r="Y423" s="110" t="e">
        <f t="shared" si="222"/>
        <v>#NUM!</v>
      </c>
      <c r="Z423" s="110" t="e">
        <f t="shared" si="223"/>
        <v>#NUM!</v>
      </c>
      <c r="AA423" s="110" t="e">
        <f t="shared" si="224"/>
        <v>#NUM!</v>
      </c>
      <c r="AB423" s="103" t="e">
        <f t="shared" si="225"/>
        <v>#NUM!</v>
      </c>
      <c r="AC423" s="103" t="e">
        <f t="shared" si="226"/>
        <v>#NUM!</v>
      </c>
      <c r="AD423" s="103" t="e">
        <f t="shared" si="227"/>
        <v>#NUM!</v>
      </c>
      <c r="AE423" s="111" t="e">
        <f t="shared" si="228"/>
        <v>#NUM!</v>
      </c>
      <c r="AF423" s="104" t="e">
        <f t="shared" si="229"/>
        <v>#NUM!</v>
      </c>
      <c r="AG423" s="155">
        <f t="shared" si="201"/>
        <v>0</v>
      </c>
      <c r="AH423" s="105">
        <f t="shared" si="230"/>
        <v>0</v>
      </c>
      <c r="AI423" s="134">
        <v>75</v>
      </c>
      <c r="AJ423" s="133" t="b">
        <f t="shared" si="231"/>
        <v>1</v>
      </c>
      <c r="AK423" s="139" t="e">
        <f t="shared" si="232"/>
        <v>#NUM!</v>
      </c>
      <c r="AL423" s="112" t="e">
        <f t="shared" si="233"/>
        <v>#NUM!</v>
      </c>
    </row>
    <row r="424" spans="1:38" s="128" customFormat="1" ht="50" customHeight="1" x14ac:dyDescent="0.2">
      <c r="A424" s="116">
        <v>422</v>
      </c>
      <c r="B424" s="108"/>
      <c r="C424" s="108" t="s">
        <v>460</v>
      </c>
      <c r="D424" s="108" t="s">
        <v>131</v>
      </c>
      <c r="E424" s="108">
        <v>2</v>
      </c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10" t="e">
        <f t="shared" si="218"/>
        <v>#NUM!</v>
      </c>
      <c r="V424" s="110" t="e">
        <f t="shared" si="219"/>
        <v>#NUM!</v>
      </c>
      <c r="W424" s="110" t="e">
        <f t="shared" si="220"/>
        <v>#NUM!</v>
      </c>
      <c r="X424" s="110" t="e">
        <f t="shared" si="221"/>
        <v>#NUM!</v>
      </c>
      <c r="Y424" s="110" t="e">
        <f t="shared" si="222"/>
        <v>#NUM!</v>
      </c>
      <c r="Z424" s="110" t="e">
        <f t="shared" si="223"/>
        <v>#NUM!</v>
      </c>
      <c r="AA424" s="110" t="e">
        <f t="shared" si="224"/>
        <v>#NUM!</v>
      </c>
      <c r="AB424" s="103" t="e">
        <f t="shared" si="225"/>
        <v>#NUM!</v>
      </c>
      <c r="AC424" s="103" t="e">
        <f t="shared" si="226"/>
        <v>#NUM!</v>
      </c>
      <c r="AD424" s="103" t="e">
        <f t="shared" si="227"/>
        <v>#NUM!</v>
      </c>
      <c r="AE424" s="111" t="e">
        <f t="shared" si="228"/>
        <v>#NUM!</v>
      </c>
      <c r="AF424" s="104" t="e">
        <f t="shared" si="229"/>
        <v>#NUM!</v>
      </c>
      <c r="AG424" s="155">
        <f t="shared" si="201"/>
        <v>0</v>
      </c>
      <c r="AH424" s="105">
        <f t="shared" si="230"/>
        <v>0</v>
      </c>
      <c r="AI424" s="134">
        <v>75</v>
      </c>
      <c r="AJ424" s="133" t="b">
        <f t="shared" si="231"/>
        <v>1</v>
      </c>
      <c r="AK424" s="139" t="e">
        <f t="shared" si="232"/>
        <v>#NUM!</v>
      </c>
      <c r="AL424" s="112" t="e">
        <f t="shared" si="233"/>
        <v>#NUM!</v>
      </c>
    </row>
    <row r="425" spans="1:38" s="128" customFormat="1" ht="50" customHeight="1" x14ac:dyDescent="0.2">
      <c r="A425" s="116">
        <v>423</v>
      </c>
      <c r="B425" s="108"/>
      <c r="C425" s="108" t="s">
        <v>461</v>
      </c>
      <c r="D425" s="108" t="s">
        <v>131</v>
      </c>
      <c r="E425" s="108">
        <v>12</v>
      </c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10" t="e">
        <f t="shared" si="218"/>
        <v>#NUM!</v>
      </c>
      <c r="V425" s="110" t="e">
        <f t="shared" si="219"/>
        <v>#NUM!</v>
      </c>
      <c r="W425" s="110" t="e">
        <f t="shared" si="220"/>
        <v>#NUM!</v>
      </c>
      <c r="X425" s="110" t="e">
        <f t="shared" si="221"/>
        <v>#NUM!</v>
      </c>
      <c r="Y425" s="110" t="e">
        <f t="shared" si="222"/>
        <v>#NUM!</v>
      </c>
      <c r="Z425" s="110" t="e">
        <f t="shared" si="223"/>
        <v>#NUM!</v>
      </c>
      <c r="AA425" s="110" t="e">
        <f t="shared" si="224"/>
        <v>#NUM!</v>
      </c>
      <c r="AB425" s="103" t="e">
        <f t="shared" si="225"/>
        <v>#NUM!</v>
      </c>
      <c r="AC425" s="103" t="e">
        <f t="shared" si="226"/>
        <v>#NUM!</v>
      </c>
      <c r="AD425" s="103" t="e">
        <f t="shared" si="227"/>
        <v>#NUM!</v>
      </c>
      <c r="AE425" s="111" t="e">
        <f t="shared" si="228"/>
        <v>#NUM!</v>
      </c>
      <c r="AF425" s="104" t="e">
        <f t="shared" si="229"/>
        <v>#NUM!</v>
      </c>
      <c r="AG425" s="155">
        <f t="shared" si="201"/>
        <v>0</v>
      </c>
      <c r="AH425" s="105">
        <f t="shared" si="230"/>
        <v>0</v>
      </c>
      <c r="AI425" s="134">
        <v>75</v>
      </c>
      <c r="AJ425" s="133" t="b">
        <f t="shared" si="231"/>
        <v>1</v>
      </c>
      <c r="AK425" s="139" t="e">
        <f t="shared" si="232"/>
        <v>#NUM!</v>
      </c>
      <c r="AL425" s="112" t="e">
        <f t="shared" si="233"/>
        <v>#NUM!</v>
      </c>
    </row>
    <row r="426" spans="1:38" s="128" customFormat="1" ht="50" customHeight="1" x14ac:dyDescent="0.2">
      <c r="A426" s="116">
        <v>424</v>
      </c>
      <c r="B426" s="108"/>
      <c r="C426" s="108" t="s">
        <v>462</v>
      </c>
      <c r="D426" s="108" t="s">
        <v>131</v>
      </c>
      <c r="E426" s="108">
        <v>12</v>
      </c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10" t="e">
        <f t="shared" si="218"/>
        <v>#NUM!</v>
      </c>
      <c r="V426" s="110" t="e">
        <f t="shared" si="219"/>
        <v>#NUM!</v>
      </c>
      <c r="W426" s="110" t="e">
        <f t="shared" si="220"/>
        <v>#NUM!</v>
      </c>
      <c r="X426" s="110" t="e">
        <f t="shared" si="221"/>
        <v>#NUM!</v>
      </c>
      <c r="Y426" s="110" t="e">
        <f t="shared" si="222"/>
        <v>#NUM!</v>
      </c>
      <c r="Z426" s="110" t="e">
        <f t="shared" si="223"/>
        <v>#NUM!</v>
      </c>
      <c r="AA426" s="110" t="e">
        <f t="shared" si="224"/>
        <v>#NUM!</v>
      </c>
      <c r="AB426" s="103" t="e">
        <f t="shared" si="225"/>
        <v>#NUM!</v>
      </c>
      <c r="AC426" s="103" t="e">
        <f t="shared" si="226"/>
        <v>#NUM!</v>
      </c>
      <c r="AD426" s="103" t="e">
        <f t="shared" si="227"/>
        <v>#NUM!</v>
      </c>
      <c r="AE426" s="111" t="e">
        <f t="shared" si="228"/>
        <v>#NUM!</v>
      </c>
      <c r="AF426" s="104" t="e">
        <f t="shared" si="229"/>
        <v>#NUM!</v>
      </c>
      <c r="AG426" s="155">
        <f t="shared" si="201"/>
        <v>0</v>
      </c>
      <c r="AH426" s="105">
        <f t="shared" si="230"/>
        <v>0</v>
      </c>
      <c r="AI426" s="134">
        <v>75</v>
      </c>
      <c r="AJ426" s="133" t="b">
        <f t="shared" si="231"/>
        <v>1</v>
      </c>
      <c r="AK426" s="139" t="e">
        <f t="shared" si="232"/>
        <v>#NUM!</v>
      </c>
      <c r="AL426" s="112" t="e">
        <f t="shared" si="233"/>
        <v>#NUM!</v>
      </c>
    </row>
    <row r="427" spans="1:38" s="128" customFormat="1" ht="50" customHeight="1" x14ac:dyDescent="0.2">
      <c r="A427" s="116">
        <v>425</v>
      </c>
      <c r="B427" s="108"/>
      <c r="C427" s="108" t="s">
        <v>463</v>
      </c>
      <c r="D427" s="108" t="s">
        <v>131</v>
      </c>
      <c r="E427" s="108">
        <v>12</v>
      </c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10" t="e">
        <f t="shared" si="218"/>
        <v>#NUM!</v>
      </c>
      <c r="V427" s="110" t="e">
        <f t="shared" si="219"/>
        <v>#NUM!</v>
      </c>
      <c r="W427" s="110" t="e">
        <f t="shared" si="220"/>
        <v>#NUM!</v>
      </c>
      <c r="X427" s="110" t="e">
        <f t="shared" si="221"/>
        <v>#NUM!</v>
      </c>
      <c r="Y427" s="110" t="e">
        <f t="shared" si="222"/>
        <v>#NUM!</v>
      </c>
      <c r="Z427" s="110" t="e">
        <f t="shared" si="223"/>
        <v>#NUM!</v>
      </c>
      <c r="AA427" s="110" t="e">
        <f t="shared" si="224"/>
        <v>#NUM!</v>
      </c>
      <c r="AB427" s="103" t="e">
        <f t="shared" si="225"/>
        <v>#NUM!</v>
      </c>
      <c r="AC427" s="103" t="e">
        <f t="shared" si="226"/>
        <v>#NUM!</v>
      </c>
      <c r="AD427" s="103" t="e">
        <f t="shared" si="227"/>
        <v>#NUM!</v>
      </c>
      <c r="AE427" s="111" t="e">
        <f t="shared" si="228"/>
        <v>#NUM!</v>
      </c>
      <c r="AF427" s="104" t="e">
        <f t="shared" si="229"/>
        <v>#NUM!</v>
      </c>
      <c r="AG427" s="155">
        <f t="shared" si="201"/>
        <v>0</v>
      </c>
      <c r="AH427" s="105">
        <f t="shared" si="230"/>
        <v>0</v>
      </c>
      <c r="AI427" s="134">
        <v>75</v>
      </c>
      <c r="AJ427" s="133" t="b">
        <f t="shared" si="231"/>
        <v>1</v>
      </c>
      <c r="AK427" s="139" t="e">
        <f t="shared" si="232"/>
        <v>#NUM!</v>
      </c>
      <c r="AL427" s="112" t="e">
        <f t="shared" si="233"/>
        <v>#NUM!</v>
      </c>
    </row>
    <row r="428" spans="1:38" s="128" customFormat="1" ht="50" customHeight="1" x14ac:dyDescent="0.2">
      <c r="A428" s="116">
        <v>426</v>
      </c>
      <c r="B428" s="108"/>
      <c r="C428" s="108" t="s">
        <v>464</v>
      </c>
      <c r="D428" s="108" t="s">
        <v>131</v>
      </c>
      <c r="E428" s="108">
        <v>12</v>
      </c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10" t="e">
        <f t="shared" si="218"/>
        <v>#NUM!</v>
      </c>
      <c r="V428" s="110" t="e">
        <f t="shared" si="219"/>
        <v>#NUM!</v>
      </c>
      <c r="W428" s="110" t="e">
        <f t="shared" si="220"/>
        <v>#NUM!</v>
      </c>
      <c r="X428" s="110" t="e">
        <f t="shared" si="221"/>
        <v>#NUM!</v>
      </c>
      <c r="Y428" s="110" t="e">
        <f t="shared" si="222"/>
        <v>#NUM!</v>
      </c>
      <c r="Z428" s="110" t="e">
        <f t="shared" si="223"/>
        <v>#NUM!</v>
      </c>
      <c r="AA428" s="110" t="e">
        <f t="shared" si="224"/>
        <v>#NUM!</v>
      </c>
      <c r="AB428" s="103" t="e">
        <f t="shared" si="225"/>
        <v>#NUM!</v>
      </c>
      <c r="AC428" s="103" t="e">
        <f t="shared" si="226"/>
        <v>#NUM!</v>
      </c>
      <c r="AD428" s="103" t="e">
        <f t="shared" si="227"/>
        <v>#NUM!</v>
      </c>
      <c r="AE428" s="111" t="e">
        <f t="shared" si="228"/>
        <v>#NUM!</v>
      </c>
      <c r="AF428" s="104" t="e">
        <f t="shared" si="229"/>
        <v>#NUM!</v>
      </c>
      <c r="AG428" s="155">
        <f t="shared" si="201"/>
        <v>0</v>
      </c>
      <c r="AH428" s="105">
        <f t="shared" si="230"/>
        <v>0</v>
      </c>
      <c r="AI428" s="134">
        <v>75</v>
      </c>
      <c r="AJ428" s="133" t="b">
        <f t="shared" si="231"/>
        <v>1</v>
      </c>
      <c r="AK428" s="139" t="e">
        <f t="shared" si="232"/>
        <v>#NUM!</v>
      </c>
      <c r="AL428" s="112" t="e">
        <f t="shared" si="233"/>
        <v>#NUM!</v>
      </c>
    </row>
    <row r="429" spans="1:38" s="128" customFormat="1" ht="50" customHeight="1" x14ac:dyDescent="0.2">
      <c r="A429" s="116">
        <v>427</v>
      </c>
      <c r="B429" s="108"/>
      <c r="C429" s="108" t="s">
        <v>465</v>
      </c>
      <c r="D429" s="108" t="s">
        <v>131</v>
      </c>
      <c r="E429" s="108">
        <v>12</v>
      </c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10" t="e">
        <f t="shared" si="218"/>
        <v>#NUM!</v>
      </c>
      <c r="V429" s="110" t="e">
        <f t="shared" si="219"/>
        <v>#NUM!</v>
      </c>
      <c r="W429" s="110" t="e">
        <f t="shared" si="220"/>
        <v>#NUM!</v>
      </c>
      <c r="X429" s="110" t="e">
        <f t="shared" si="221"/>
        <v>#NUM!</v>
      </c>
      <c r="Y429" s="110" t="e">
        <f t="shared" si="222"/>
        <v>#NUM!</v>
      </c>
      <c r="Z429" s="110" t="e">
        <f t="shared" si="223"/>
        <v>#NUM!</v>
      </c>
      <c r="AA429" s="110" t="e">
        <f t="shared" si="224"/>
        <v>#NUM!</v>
      </c>
      <c r="AB429" s="103" t="e">
        <f t="shared" si="225"/>
        <v>#NUM!</v>
      </c>
      <c r="AC429" s="103" t="e">
        <f t="shared" si="226"/>
        <v>#NUM!</v>
      </c>
      <c r="AD429" s="103" t="e">
        <f t="shared" si="227"/>
        <v>#NUM!</v>
      </c>
      <c r="AE429" s="111" t="e">
        <f t="shared" si="228"/>
        <v>#NUM!</v>
      </c>
      <c r="AF429" s="104" t="e">
        <f t="shared" si="229"/>
        <v>#NUM!</v>
      </c>
      <c r="AG429" s="155">
        <f t="shared" si="201"/>
        <v>0</v>
      </c>
      <c r="AH429" s="105">
        <f t="shared" si="230"/>
        <v>0</v>
      </c>
      <c r="AI429" s="134">
        <v>75</v>
      </c>
      <c r="AJ429" s="133" t="b">
        <f t="shared" si="231"/>
        <v>1</v>
      </c>
      <c r="AK429" s="139" t="e">
        <f t="shared" si="232"/>
        <v>#NUM!</v>
      </c>
      <c r="AL429" s="112" t="e">
        <f t="shared" si="233"/>
        <v>#NUM!</v>
      </c>
    </row>
    <row r="430" spans="1:38" s="128" customFormat="1" ht="50" customHeight="1" x14ac:dyDescent="0.2">
      <c r="A430" s="116">
        <v>428</v>
      </c>
      <c r="B430" s="108"/>
      <c r="C430" s="108" t="s">
        <v>466</v>
      </c>
      <c r="D430" s="108" t="s">
        <v>131</v>
      </c>
      <c r="E430" s="108">
        <v>12</v>
      </c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10" t="e">
        <f t="shared" si="218"/>
        <v>#NUM!</v>
      </c>
      <c r="V430" s="110" t="e">
        <f t="shared" si="219"/>
        <v>#NUM!</v>
      </c>
      <c r="W430" s="110" t="e">
        <f t="shared" si="220"/>
        <v>#NUM!</v>
      </c>
      <c r="X430" s="110" t="e">
        <f t="shared" si="221"/>
        <v>#NUM!</v>
      </c>
      <c r="Y430" s="110" t="e">
        <f t="shared" si="222"/>
        <v>#NUM!</v>
      </c>
      <c r="Z430" s="110" t="e">
        <f t="shared" si="223"/>
        <v>#NUM!</v>
      </c>
      <c r="AA430" s="110" t="e">
        <f t="shared" si="224"/>
        <v>#NUM!</v>
      </c>
      <c r="AB430" s="103" t="e">
        <f t="shared" si="225"/>
        <v>#NUM!</v>
      </c>
      <c r="AC430" s="103" t="e">
        <f t="shared" si="226"/>
        <v>#NUM!</v>
      </c>
      <c r="AD430" s="103" t="e">
        <f t="shared" si="227"/>
        <v>#NUM!</v>
      </c>
      <c r="AE430" s="111" t="e">
        <f t="shared" si="228"/>
        <v>#NUM!</v>
      </c>
      <c r="AF430" s="104" t="e">
        <f t="shared" si="229"/>
        <v>#NUM!</v>
      </c>
      <c r="AG430" s="155">
        <f t="shared" si="201"/>
        <v>0</v>
      </c>
      <c r="AH430" s="105">
        <f t="shared" si="230"/>
        <v>0</v>
      </c>
      <c r="AI430" s="134">
        <v>75</v>
      </c>
      <c r="AJ430" s="133" t="b">
        <f t="shared" si="231"/>
        <v>1</v>
      </c>
      <c r="AK430" s="139" t="e">
        <f t="shared" si="232"/>
        <v>#NUM!</v>
      </c>
      <c r="AL430" s="112" t="e">
        <f t="shared" si="233"/>
        <v>#NUM!</v>
      </c>
    </row>
    <row r="431" spans="1:38" s="128" customFormat="1" ht="50" customHeight="1" x14ac:dyDescent="0.2">
      <c r="A431" s="116">
        <v>429</v>
      </c>
      <c r="B431" s="108"/>
      <c r="C431" s="108" t="s">
        <v>467</v>
      </c>
      <c r="D431" s="108" t="s">
        <v>131</v>
      </c>
      <c r="E431" s="108">
        <v>12</v>
      </c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10" t="e">
        <f t="shared" si="218"/>
        <v>#NUM!</v>
      </c>
      <c r="V431" s="110" t="e">
        <f t="shared" si="219"/>
        <v>#NUM!</v>
      </c>
      <c r="W431" s="110" t="e">
        <f t="shared" si="220"/>
        <v>#NUM!</v>
      </c>
      <c r="X431" s="110" t="e">
        <f t="shared" si="221"/>
        <v>#NUM!</v>
      </c>
      <c r="Y431" s="110" t="e">
        <f t="shared" si="222"/>
        <v>#NUM!</v>
      </c>
      <c r="Z431" s="110" t="e">
        <f t="shared" si="223"/>
        <v>#NUM!</v>
      </c>
      <c r="AA431" s="110" t="e">
        <f t="shared" si="224"/>
        <v>#NUM!</v>
      </c>
      <c r="AB431" s="103" t="e">
        <f t="shared" si="225"/>
        <v>#NUM!</v>
      </c>
      <c r="AC431" s="103" t="e">
        <f t="shared" si="226"/>
        <v>#NUM!</v>
      </c>
      <c r="AD431" s="103" t="e">
        <f t="shared" si="227"/>
        <v>#NUM!</v>
      </c>
      <c r="AE431" s="111" t="e">
        <f t="shared" si="228"/>
        <v>#NUM!</v>
      </c>
      <c r="AF431" s="104" t="e">
        <f t="shared" si="229"/>
        <v>#NUM!</v>
      </c>
      <c r="AG431" s="155">
        <f t="shared" si="201"/>
        <v>0</v>
      </c>
      <c r="AH431" s="105">
        <f t="shared" si="230"/>
        <v>0</v>
      </c>
      <c r="AI431" s="134">
        <v>75</v>
      </c>
      <c r="AJ431" s="133" t="b">
        <f t="shared" si="231"/>
        <v>1</v>
      </c>
      <c r="AK431" s="139" t="e">
        <f t="shared" si="232"/>
        <v>#NUM!</v>
      </c>
      <c r="AL431" s="112" t="e">
        <f t="shared" si="233"/>
        <v>#NUM!</v>
      </c>
    </row>
    <row r="432" spans="1:38" s="128" customFormat="1" ht="50" customHeight="1" x14ac:dyDescent="0.2">
      <c r="A432" s="116">
        <v>430</v>
      </c>
      <c r="B432" s="108"/>
      <c r="C432" s="108" t="s">
        <v>468</v>
      </c>
      <c r="D432" s="108" t="s">
        <v>131</v>
      </c>
      <c r="E432" s="108">
        <v>12</v>
      </c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10" t="e">
        <f t="shared" si="218"/>
        <v>#NUM!</v>
      </c>
      <c r="V432" s="110" t="e">
        <f t="shared" si="219"/>
        <v>#NUM!</v>
      </c>
      <c r="W432" s="110" t="e">
        <f t="shared" si="220"/>
        <v>#NUM!</v>
      </c>
      <c r="X432" s="110" t="e">
        <f t="shared" si="221"/>
        <v>#NUM!</v>
      </c>
      <c r="Y432" s="110" t="e">
        <f t="shared" si="222"/>
        <v>#NUM!</v>
      </c>
      <c r="Z432" s="110" t="e">
        <f t="shared" si="223"/>
        <v>#NUM!</v>
      </c>
      <c r="AA432" s="110" t="e">
        <f t="shared" si="224"/>
        <v>#NUM!</v>
      </c>
      <c r="AB432" s="103" t="e">
        <f t="shared" si="225"/>
        <v>#NUM!</v>
      </c>
      <c r="AC432" s="103" t="e">
        <f t="shared" si="226"/>
        <v>#NUM!</v>
      </c>
      <c r="AD432" s="103" t="e">
        <f t="shared" si="227"/>
        <v>#NUM!</v>
      </c>
      <c r="AE432" s="111" t="e">
        <f t="shared" si="228"/>
        <v>#NUM!</v>
      </c>
      <c r="AF432" s="104" t="e">
        <f t="shared" si="229"/>
        <v>#NUM!</v>
      </c>
      <c r="AG432" s="155">
        <f t="shared" si="201"/>
        <v>0</v>
      </c>
      <c r="AH432" s="105">
        <f t="shared" si="230"/>
        <v>0</v>
      </c>
      <c r="AI432" s="134">
        <v>75</v>
      </c>
      <c r="AJ432" s="133" t="b">
        <f t="shared" si="231"/>
        <v>1</v>
      </c>
      <c r="AK432" s="139" t="e">
        <f t="shared" si="232"/>
        <v>#NUM!</v>
      </c>
      <c r="AL432" s="112" t="e">
        <f t="shared" si="233"/>
        <v>#NUM!</v>
      </c>
    </row>
    <row r="433" spans="1:38" s="128" customFormat="1" ht="50" customHeight="1" x14ac:dyDescent="0.2">
      <c r="A433" s="116">
        <v>431</v>
      </c>
      <c r="B433" s="108"/>
      <c r="C433" s="108" t="s">
        <v>461</v>
      </c>
      <c r="D433" s="108" t="s">
        <v>131</v>
      </c>
      <c r="E433" s="108">
        <v>8</v>
      </c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10" t="e">
        <f t="shared" si="218"/>
        <v>#NUM!</v>
      </c>
      <c r="V433" s="110" t="e">
        <f t="shared" si="219"/>
        <v>#NUM!</v>
      </c>
      <c r="W433" s="110" t="e">
        <f t="shared" si="220"/>
        <v>#NUM!</v>
      </c>
      <c r="X433" s="110" t="e">
        <f t="shared" si="221"/>
        <v>#NUM!</v>
      </c>
      <c r="Y433" s="110" t="e">
        <f t="shared" si="222"/>
        <v>#NUM!</v>
      </c>
      <c r="Z433" s="110" t="e">
        <f t="shared" si="223"/>
        <v>#NUM!</v>
      </c>
      <c r="AA433" s="110" t="e">
        <f t="shared" si="224"/>
        <v>#NUM!</v>
      </c>
      <c r="AB433" s="103" t="e">
        <f t="shared" si="225"/>
        <v>#NUM!</v>
      </c>
      <c r="AC433" s="103" t="e">
        <f t="shared" si="226"/>
        <v>#NUM!</v>
      </c>
      <c r="AD433" s="103" t="e">
        <f t="shared" si="227"/>
        <v>#NUM!</v>
      </c>
      <c r="AE433" s="111" t="e">
        <f t="shared" si="228"/>
        <v>#NUM!</v>
      </c>
      <c r="AF433" s="104" t="e">
        <f t="shared" si="229"/>
        <v>#NUM!</v>
      </c>
      <c r="AG433" s="155">
        <f t="shared" si="201"/>
        <v>0</v>
      </c>
      <c r="AH433" s="105">
        <f t="shared" si="230"/>
        <v>0</v>
      </c>
      <c r="AI433" s="134">
        <v>75</v>
      </c>
      <c r="AJ433" s="133" t="b">
        <f t="shared" si="231"/>
        <v>1</v>
      </c>
      <c r="AK433" s="139" t="e">
        <f t="shared" si="232"/>
        <v>#NUM!</v>
      </c>
      <c r="AL433" s="112" t="e">
        <f t="shared" si="233"/>
        <v>#NUM!</v>
      </c>
    </row>
    <row r="434" spans="1:38" s="128" customFormat="1" ht="50" customHeight="1" x14ac:dyDescent="0.2">
      <c r="A434" s="116">
        <v>432</v>
      </c>
      <c r="B434" s="108"/>
      <c r="C434" s="108" t="s">
        <v>469</v>
      </c>
      <c r="D434" s="108" t="s">
        <v>131</v>
      </c>
      <c r="E434" s="108">
        <v>8</v>
      </c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10" t="e">
        <f t="shared" si="218"/>
        <v>#NUM!</v>
      </c>
      <c r="V434" s="110" t="e">
        <f t="shared" si="219"/>
        <v>#NUM!</v>
      </c>
      <c r="W434" s="110" t="e">
        <f t="shared" si="220"/>
        <v>#NUM!</v>
      </c>
      <c r="X434" s="110" t="e">
        <f t="shared" si="221"/>
        <v>#NUM!</v>
      </c>
      <c r="Y434" s="110" t="e">
        <f t="shared" si="222"/>
        <v>#NUM!</v>
      </c>
      <c r="Z434" s="110" t="e">
        <f t="shared" si="223"/>
        <v>#NUM!</v>
      </c>
      <c r="AA434" s="110" t="e">
        <f t="shared" si="224"/>
        <v>#NUM!</v>
      </c>
      <c r="AB434" s="103" t="e">
        <f t="shared" si="225"/>
        <v>#NUM!</v>
      </c>
      <c r="AC434" s="103" t="e">
        <f t="shared" si="226"/>
        <v>#NUM!</v>
      </c>
      <c r="AD434" s="103" t="e">
        <f t="shared" si="227"/>
        <v>#NUM!</v>
      </c>
      <c r="AE434" s="111" t="e">
        <f t="shared" si="228"/>
        <v>#NUM!</v>
      </c>
      <c r="AF434" s="104" t="e">
        <f t="shared" si="229"/>
        <v>#NUM!</v>
      </c>
      <c r="AG434" s="155">
        <f t="shared" si="201"/>
        <v>0</v>
      </c>
      <c r="AH434" s="105">
        <f t="shared" si="230"/>
        <v>0</v>
      </c>
      <c r="AI434" s="134">
        <v>75</v>
      </c>
      <c r="AJ434" s="133" t="b">
        <f t="shared" si="231"/>
        <v>1</v>
      </c>
      <c r="AK434" s="139" t="e">
        <f t="shared" si="232"/>
        <v>#NUM!</v>
      </c>
      <c r="AL434" s="112" t="e">
        <f t="shared" si="233"/>
        <v>#NUM!</v>
      </c>
    </row>
    <row r="435" spans="1:38" s="128" customFormat="1" ht="50" customHeight="1" x14ac:dyDescent="0.2">
      <c r="A435" s="116">
        <v>433</v>
      </c>
      <c r="B435" s="108"/>
      <c r="C435" s="108" t="s">
        <v>470</v>
      </c>
      <c r="D435" s="108" t="s">
        <v>131</v>
      </c>
      <c r="E435" s="108">
        <v>8</v>
      </c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10" t="e">
        <f t="shared" si="218"/>
        <v>#NUM!</v>
      </c>
      <c r="V435" s="110" t="e">
        <f t="shared" si="219"/>
        <v>#NUM!</v>
      </c>
      <c r="W435" s="110" t="e">
        <f t="shared" si="220"/>
        <v>#NUM!</v>
      </c>
      <c r="X435" s="110" t="e">
        <f t="shared" si="221"/>
        <v>#NUM!</v>
      </c>
      <c r="Y435" s="110" t="e">
        <f t="shared" si="222"/>
        <v>#NUM!</v>
      </c>
      <c r="Z435" s="110" t="e">
        <f t="shared" si="223"/>
        <v>#NUM!</v>
      </c>
      <c r="AA435" s="110" t="e">
        <f t="shared" si="224"/>
        <v>#NUM!</v>
      </c>
      <c r="AB435" s="103" t="e">
        <f t="shared" si="225"/>
        <v>#NUM!</v>
      </c>
      <c r="AC435" s="103" t="e">
        <f t="shared" si="226"/>
        <v>#NUM!</v>
      </c>
      <c r="AD435" s="103" t="e">
        <f t="shared" si="227"/>
        <v>#NUM!</v>
      </c>
      <c r="AE435" s="111" t="e">
        <f t="shared" si="228"/>
        <v>#NUM!</v>
      </c>
      <c r="AF435" s="104" t="e">
        <f t="shared" si="229"/>
        <v>#NUM!</v>
      </c>
      <c r="AG435" s="155">
        <f t="shared" si="201"/>
        <v>0</v>
      </c>
      <c r="AH435" s="105">
        <f t="shared" si="230"/>
        <v>0</v>
      </c>
      <c r="AI435" s="134">
        <v>75</v>
      </c>
      <c r="AJ435" s="133" t="b">
        <f t="shared" si="231"/>
        <v>1</v>
      </c>
      <c r="AK435" s="139" t="e">
        <f t="shared" si="232"/>
        <v>#NUM!</v>
      </c>
      <c r="AL435" s="112" t="e">
        <f t="shared" si="233"/>
        <v>#NUM!</v>
      </c>
    </row>
    <row r="436" spans="1:38" s="128" customFormat="1" ht="50" customHeight="1" x14ac:dyDescent="0.2">
      <c r="A436" s="116">
        <v>434</v>
      </c>
      <c r="B436" s="108"/>
      <c r="C436" s="108" t="s">
        <v>471</v>
      </c>
      <c r="D436" s="108" t="s">
        <v>131</v>
      </c>
      <c r="E436" s="108">
        <v>8</v>
      </c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10" t="e">
        <f t="shared" si="218"/>
        <v>#NUM!</v>
      </c>
      <c r="V436" s="110" t="e">
        <f t="shared" si="219"/>
        <v>#NUM!</v>
      </c>
      <c r="W436" s="110" t="e">
        <f t="shared" si="220"/>
        <v>#NUM!</v>
      </c>
      <c r="X436" s="110" t="e">
        <f t="shared" si="221"/>
        <v>#NUM!</v>
      </c>
      <c r="Y436" s="110" t="e">
        <f t="shared" si="222"/>
        <v>#NUM!</v>
      </c>
      <c r="Z436" s="110" t="e">
        <f t="shared" si="223"/>
        <v>#NUM!</v>
      </c>
      <c r="AA436" s="110" t="e">
        <f t="shared" si="224"/>
        <v>#NUM!</v>
      </c>
      <c r="AB436" s="103" t="e">
        <f t="shared" si="225"/>
        <v>#NUM!</v>
      </c>
      <c r="AC436" s="103" t="e">
        <f t="shared" si="226"/>
        <v>#NUM!</v>
      </c>
      <c r="AD436" s="103" t="e">
        <f t="shared" si="227"/>
        <v>#NUM!</v>
      </c>
      <c r="AE436" s="111" t="e">
        <f t="shared" si="228"/>
        <v>#NUM!</v>
      </c>
      <c r="AF436" s="104" t="e">
        <f t="shared" si="229"/>
        <v>#NUM!</v>
      </c>
      <c r="AG436" s="155">
        <f t="shared" si="201"/>
        <v>0</v>
      </c>
      <c r="AH436" s="105">
        <f t="shared" si="230"/>
        <v>0</v>
      </c>
      <c r="AI436" s="134">
        <v>75</v>
      </c>
      <c r="AJ436" s="133" t="b">
        <f t="shared" si="231"/>
        <v>1</v>
      </c>
      <c r="AK436" s="139" t="e">
        <f t="shared" si="232"/>
        <v>#NUM!</v>
      </c>
      <c r="AL436" s="112" t="e">
        <f t="shared" si="233"/>
        <v>#NUM!</v>
      </c>
    </row>
    <row r="437" spans="1:38" s="128" customFormat="1" ht="50" customHeight="1" x14ac:dyDescent="0.2">
      <c r="A437" s="116">
        <v>435</v>
      </c>
      <c r="B437" s="108"/>
      <c r="C437" s="108" t="s">
        <v>472</v>
      </c>
      <c r="D437" s="108" t="s">
        <v>131</v>
      </c>
      <c r="E437" s="108">
        <v>2</v>
      </c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10" t="e">
        <f t="shared" si="218"/>
        <v>#NUM!</v>
      </c>
      <c r="V437" s="110" t="e">
        <f t="shared" si="219"/>
        <v>#NUM!</v>
      </c>
      <c r="W437" s="110" t="e">
        <f t="shared" si="220"/>
        <v>#NUM!</v>
      </c>
      <c r="X437" s="110" t="e">
        <f t="shared" si="221"/>
        <v>#NUM!</v>
      </c>
      <c r="Y437" s="110" t="e">
        <f t="shared" si="222"/>
        <v>#NUM!</v>
      </c>
      <c r="Z437" s="110" t="e">
        <f t="shared" si="223"/>
        <v>#NUM!</v>
      </c>
      <c r="AA437" s="110" t="e">
        <f t="shared" si="224"/>
        <v>#NUM!</v>
      </c>
      <c r="AB437" s="103" t="e">
        <f t="shared" si="225"/>
        <v>#NUM!</v>
      </c>
      <c r="AC437" s="103" t="e">
        <f t="shared" si="226"/>
        <v>#NUM!</v>
      </c>
      <c r="AD437" s="103" t="e">
        <f t="shared" si="227"/>
        <v>#NUM!</v>
      </c>
      <c r="AE437" s="111" t="e">
        <f t="shared" si="228"/>
        <v>#NUM!</v>
      </c>
      <c r="AF437" s="104" t="e">
        <f t="shared" si="229"/>
        <v>#NUM!</v>
      </c>
      <c r="AG437" s="155">
        <f t="shared" si="201"/>
        <v>0</v>
      </c>
      <c r="AH437" s="105">
        <f t="shared" si="230"/>
        <v>0</v>
      </c>
      <c r="AI437" s="134">
        <v>75</v>
      </c>
      <c r="AJ437" s="133" t="b">
        <f t="shared" si="231"/>
        <v>1</v>
      </c>
      <c r="AK437" s="139" t="e">
        <f t="shared" si="232"/>
        <v>#NUM!</v>
      </c>
      <c r="AL437" s="112" t="e">
        <f t="shared" si="233"/>
        <v>#NUM!</v>
      </c>
    </row>
    <row r="438" spans="1:38" s="128" customFormat="1" ht="50" customHeight="1" x14ac:dyDescent="0.2">
      <c r="A438" s="116">
        <v>436</v>
      </c>
      <c r="B438" s="108"/>
      <c r="C438" s="108" t="s">
        <v>473</v>
      </c>
      <c r="D438" s="108" t="s">
        <v>131</v>
      </c>
      <c r="E438" s="108">
        <v>2</v>
      </c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10" t="e">
        <f t="shared" si="218"/>
        <v>#NUM!</v>
      </c>
      <c r="V438" s="110" t="e">
        <f t="shared" si="219"/>
        <v>#NUM!</v>
      </c>
      <c r="W438" s="110" t="e">
        <f t="shared" si="220"/>
        <v>#NUM!</v>
      </c>
      <c r="X438" s="110" t="e">
        <f t="shared" si="221"/>
        <v>#NUM!</v>
      </c>
      <c r="Y438" s="110" t="e">
        <f t="shared" si="222"/>
        <v>#NUM!</v>
      </c>
      <c r="Z438" s="110" t="e">
        <f t="shared" si="223"/>
        <v>#NUM!</v>
      </c>
      <c r="AA438" s="110" t="e">
        <f t="shared" si="224"/>
        <v>#NUM!</v>
      </c>
      <c r="AB438" s="103" t="e">
        <f t="shared" si="225"/>
        <v>#NUM!</v>
      </c>
      <c r="AC438" s="103" t="e">
        <f t="shared" si="226"/>
        <v>#NUM!</v>
      </c>
      <c r="AD438" s="103" t="e">
        <f t="shared" si="227"/>
        <v>#NUM!</v>
      </c>
      <c r="AE438" s="111" t="e">
        <f t="shared" si="228"/>
        <v>#NUM!</v>
      </c>
      <c r="AF438" s="104" t="e">
        <f t="shared" si="229"/>
        <v>#NUM!</v>
      </c>
      <c r="AG438" s="155">
        <f t="shared" si="201"/>
        <v>0</v>
      </c>
      <c r="AH438" s="105">
        <f t="shared" si="230"/>
        <v>0</v>
      </c>
      <c r="AI438" s="134">
        <v>75</v>
      </c>
      <c r="AJ438" s="133" t="b">
        <f t="shared" si="231"/>
        <v>1</v>
      </c>
      <c r="AK438" s="139" t="e">
        <f t="shared" si="232"/>
        <v>#NUM!</v>
      </c>
      <c r="AL438" s="112" t="e">
        <f t="shared" si="233"/>
        <v>#NUM!</v>
      </c>
    </row>
    <row r="439" spans="1:38" s="128" customFormat="1" ht="50" customHeight="1" x14ac:dyDescent="0.2">
      <c r="A439" s="116">
        <v>437</v>
      </c>
      <c r="B439" s="108"/>
      <c r="C439" s="108" t="s">
        <v>474</v>
      </c>
      <c r="D439" s="108" t="s">
        <v>131</v>
      </c>
      <c r="E439" s="108">
        <v>2</v>
      </c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10" t="e">
        <f t="shared" ref="U439:U493" si="234">IF(AND($AC439&lt;=J439,J439&lt;=$AD439),J439)</f>
        <v>#NUM!</v>
      </c>
      <c r="V439" s="110" t="e">
        <f t="shared" ref="V439:V493" si="235">IF(AND($AC439&lt;=K439,K439&lt;=$AD439),K439)</f>
        <v>#NUM!</v>
      </c>
      <c r="W439" s="110" t="e">
        <f t="shared" ref="W439:W493" si="236">IF(AND($AC439&lt;=L439,L439&lt;=$AD439),L439)</f>
        <v>#NUM!</v>
      </c>
      <c r="X439" s="110" t="e">
        <f t="shared" ref="X439:X493" si="237">IF(AND($AC439&lt;=M439,M439&lt;=$AD439),M439)</f>
        <v>#NUM!</v>
      </c>
      <c r="Y439" s="110" t="e">
        <f t="shared" ref="Y439:Y493" si="238">IF(AND($AC439&lt;=N439,N439&lt;=$AD439),N439)</f>
        <v>#NUM!</v>
      </c>
      <c r="Z439" s="110" t="e">
        <f t="shared" ref="Z439:Z493" si="239">IF(AND($AC439&lt;=O439,O439&lt;=$AD439),O439)</f>
        <v>#NUM!</v>
      </c>
      <c r="AA439" s="110" t="e">
        <f t="shared" ref="AA439:AA493" si="240">IF(AND($AC439&lt;=P439,P439&lt;=$AD439),P439)</f>
        <v>#NUM!</v>
      </c>
      <c r="AB439" s="103" t="e">
        <f t="shared" ref="AB439:AB493" si="241">MEDIAN(F439:P439)</f>
        <v>#NUM!</v>
      </c>
      <c r="AC439" s="103" t="e">
        <f t="shared" ref="AC439:AC493" si="242">0.5*AB439</f>
        <v>#NUM!</v>
      </c>
      <c r="AD439" s="103" t="e">
        <f t="shared" ref="AD439:AD493" si="243">1.5*AB439</f>
        <v>#NUM!</v>
      </c>
      <c r="AE439" s="111" t="e">
        <f t="shared" ref="AE439:AE493" si="244">MEDIAN(Q439:AA439)</f>
        <v>#NUM!</v>
      </c>
      <c r="AF439" s="104" t="e">
        <f t="shared" ref="AF439:AF493" si="245">AVERAGE(Q439:AA439)</f>
        <v>#NUM!</v>
      </c>
      <c r="AG439" s="155">
        <f t="shared" si="201"/>
        <v>0</v>
      </c>
      <c r="AH439" s="105">
        <f t="shared" ref="AH439:AH493" si="246">(AG439*E439)</f>
        <v>0</v>
      </c>
      <c r="AI439" s="134">
        <v>75</v>
      </c>
      <c r="AJ439" s="133" t="b">
        <f t="shared" ref="AJ439:AJ493" si="247">AG439=F439</f>
        <v>1</v>
      </c>
      <c r="AK439" s="139" t="e">
        <f t="shared" ref="AK439:AK493" si="248">F439-MIN(AE439,AF439)</f>
        <v>#NUM!</v>
      </c>
      <c r="AL439" s="112" t="e">
        <f t="shared" ref="AL439:AL493" si="249">AK439/MIN(AE439:AF439)</f>
        <v>#NUM!</v>
      </c>
    </row>
    <row r="440" spans="1:38" s="128" customFormat="1" ht="50" customHeight="1" x14ac:dyDescent="0.2">
      <c r="A440" s="116">
        <v>438</v>
      </c>
      <c r="B440" s="108"/>
      <c r="C440" s="108" t="s">
        <v>475</v>
      </c>
      <c r="D440" s="108" t="s">
        <v>131</v>
      </c>
      <c r="E440" s="108">
        <v>40</v>
      </c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10" t="e">
        <f t="shared" si="234"/>
        <v>#NUM!</v>
      </c>
      <c r="V440" s="110" t="e">
        <f t="shared" si="235"/>
        <v>#NUM!</v>
      </c>
      <c r="W440" s="110" t="e">
        <f t="shared" si="236"/>
        <v>#NUM!</v>
      </c>
      <c r="X440" s="110" t="e">
        <f t="shared" si="237"/>
        <v>#NUM!</v>
      </c>
      <c r="Y440" s="110" t="e">
        <f t="shared" si="238"/>
        <v>#NUM!</v>
      </c>
      <c r="Z440" s="110" t="e">
        <f t="shared" si="239"/>
        <v>#NUM!</v>
      </c>
      <c r="AA440" s="110" t="e">
        <f t="shared" si="240"/>
        <v>#NUM!</v>
      </c>
      <c r="AB440" s="103" t="e">
        <f t="shared" si="241"/>
        <v>#NUM!</v>
      </c>
      <c r="AC440" s="103" t="e">
        <f t="shared" si="242"/>
        <v>#NUM!</v>
      </c>
      <c r="AD440" s="103" t="e">
        <f t="shared" si="243"/>
        <v>#NUM!</v>
      </c>
      <c r="AE440" s="111" t="e">
        <f t="shared" si="244"/>
        <v>#NUM!</v>
      </c>
      <c r="AF440" s="104" t="e">
        <f t="shared" si="245"/>
        <v>#NUM!</v>
      </c>
      <c r="AG440" s="155">
        <f t="shared" si="201"/>
        <v>0</v>
      </c>
      <c r="AH440" s="105">
        <f t="shared" si="246"/>
        <v>0</v>
      </c>
      <c r="AI440" s="134">
        <v>75</v>
      </c>
      <c r="AJ440" s="133" t="b">
        <f t="shared" si="247"/>
        <v>1</v>
      </c>
      <c r="AK440" s="139" t="e">
        <f t="shared" si="248"/>
        <v>#NUM!</v>
      </c>
      <c r="AL440" s="112" t="e">
        <f t="shared" si="249"/>
        <v>#NUM!</v>
      </c>
    </row>
    <row r="441" spans="1:38" s="128" customFormat="1" ht="50" customHeight="1" x14ac:dyDescent="0.2">
      <c r="A441" s="116">
        <v>439</v>
      </c>
      <c r="B441" s="108"/>
      <c r="C441" s="108" t="s">
        <v>476</v>
      </c>
      <c r="D441" s="108" t="s">
        <v>131</v>
      </c>
      <c r="E441" s="108">
        <v>40</v>
      </c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10" t="e">
        <f t="shared" si="234"/>
        <v>#NUM!</v>
      </c>
      <c r="V441" s="110" t="e">
        <f t="shared" si="235"/>
        <v>#NUM!</v>
      </c>
      <c r="W441" s="110" t="e">
        <f t="shared" si="236"/>
        <v>#NUM!</v>
      </c>
      <c r="X441" s="110" t="e">
        <f t="shared" si="237"/>
        <v>#NUM!</v>
      </c>
      <c r="Y441" s="110" t="e">
        <f t="shared" si="238"/>
        <v>#NUM!</v>
      </c>
      <c r="Z441" s="110" t="e">
        <f t="shared" si="239"/>
        <v>#NUM!</v>
      </c>
      <c r="AA441" s="110" t="e">
        <f t="shared" si="240"/>
        <v>#NUM!</v>
      </c>
      <c r="AB441" s="103" t="e">
        <f t="shared" si="241"/>
        <v>#NUM!</v>
      </c>
      <c r="AC441" s="103" t="e">
        <f t="shared" si="242"/>
        <v>#NUM!</v>
      </c>
      <c r="AD441" s="103" t="e">
        <f t="shared" si="243"/>
        <v>#NUM!</v>
      </c>
      <c r="AE441" s="111" t="e">
        <f t="shared" si="244"/>
        <v>#NUM!</v>
      </c>
      <c r="AF441" s="104" t="e">
        <f t="shared" si="245"/>
        <v>#NUM!</v>
      </c>
      <c r="AG441" s="155">
        <f t="shared" si="201"/>
        <v>0</v>
      </c>
      <c r="AH441" s="105">
        <f t="shared" si="246"/>
        <v>0</v>
      </c>
      <c r="AI441" s="134">
        <v>75</v>
      </c>
      <c r="AJ441" s="133" t="b">
        <f t="shared" si="247"/>
        <v>1</v>
      </c>
      <c r="AK441" s="139" t="e">
        <f t="shared" si="248"/>
        <v>#NUM!</v>
      </c>
      <c r="AL441" s="112" t="e">
        <f t="shared" si="249"/>
        <v>#NUM!</v>
      </c>
    </row>
    <row r="442" spans="1:38" s="128" customFormat="1" ht="50" customHeight="1" x14ac:dyDescent="0.2">
      <c r="A442" s="116">
        <v>440</v>
      </c>
      <c r="B442" s="108"/>
      <c r="C442" s="108" t="s">
        <v>477</v>
      </c>
      <c r="D442" s="108" t="s">
        <v>131</v>
      </c>
      <c r="E442" s="108">
        <v>40</v>
      </c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10" t="e">
        <f t="shared" si="234"/>
        <v>#NUM!</v>
      </c>
      <c r="V442" s="110" t="e">
        <f t="shared" si="235"/>
        <v>#NUM!</v>
      </c>
      <c r="W442" s="110" t="e">
        <f t="shared" si="236"/>
        <v>#NUM!</v>
      </c>
      <c r="X442" s="110" t="e">
        <f t="shared" si="237"/>
        <v>#NUM!</v>
      </c>
      <c r="Y442" s="110" t="e">
        <f t="shared" si="238"/>
        <v>#NUM!</v>
      </c>
      <c r="Z442" s="110" t="e">
        <f t="shared" si="239"/>
        <v>#NUM!</v>
      </c>
      <c r="AA442" s="110" t="e">
        <f t="shared" si="240"/>
        <v>#NUM!</v>
      </c>
      <c r="AB442" s="103" t="e">
        <f t="shared" si="241"/>
        <v>#NUM!</v>
      </c>
      <c r="AC442" s="103" t="e">
        <f t="shared" si="242"/>
        <v>#NUM!</v>
      </c>
      <c r="AD442" s="103" t="e">
        <f t="shared" si="243"/>
        <v>#NUM!</v>
      </c>
      <c r="AE442" s="111" t="e">
        <f t="shared" si="244"/>
        <v>#NUM!</v>
      </c>
      <c r="AF442" s="104" t="e">
        <f t="shared" si="245"/>
        <v>#NUM!</v>
      </c>
      <c r="AG442" s="155">
        <f t="shared" si="201"/>
        <v>0</v>
      </c>
      <c r="AH442" s="105">
        <f t="shared" si="246"/>
        <v>0</v>
      </c>
      <c r="AI442" s="134">
        <v>75</v>
      </c>
      <c r="AJ442" s="133" t="b">
        <f t="shared" si="247"/>
        <v>1</v>
      </c>
      <c r="AK442" s="139" t="e">
        <f t="shared" si="248"/>
        <v>#NUM!</v>
      </c>
      <c r="AL442" s="112" t="e">
        <f t="shared" si="249"/>
        <v>#NUM!</v>
      </c>
    </row>
    <row r="443" spans="1:38" s="128" customFormat="1" ht="50" customHeight="1" x14ac:dyDescent="0.2">
      <c r="A443" s="116">
        <v>441</v>
      </c>
      <c r="B443" s="108"/>
      <c r="C443" s="108" t="s">
        <v>478</v>
      </c>
      <c r="D443" s="108" t="s">
        <v>131</v>
      </c>
      <c r="E443" s="108">
        <v>40</v>
      </c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10" t="e">
        <f t="shared" si="234"/>
        <v>#NUM!</v>
      </c>
      <c r="V443" s="110" t="e">
        <f t="shared" si="235"/>
        <v>#NUM!</v>
      </c>
      <c r="W443" s="110" t="e">
        <f t="shared" si="236"/>
        <v>#NUM!</v>
      </c>
      <c r="X443" s="110" t="e">
        <f t="shared" si="237"/>
        <v>#NUM!</v>
      </c>
      <c r="Y443" s="110" t="e">
        <f t="shared" si="238"/>
        <v>#NUM!</v>
      </c>
      <c r="Z443" s="110" t="e">
        <f t="shared" si="239"/>
        <v>#NUM!</v>
      </c>
      <c r="AA443" s="110" t="e">
        <f t="shared" si="240"/>
        <v>#NUM!</v>
      </c>
      <c r="AB443" s="103" t="e">
        <f t="shared" si="241"/>
        <v>#NUM!</v>
      </c>
      <c r="AC443" s="103" t="e">
        <f t="shared" si="242"/>
        <v>#NUM!</v>
      </c>
      <c r="AD443" s="103" t="e">
        <f t="shared" si="243"/>
        <v>#NUM!</v>
      </c>
      <c r="AE443" s="111" t="e">
        <f t="shared" si="244"/>
        <v>#NUM!</v>
      </c>
      <c r="AF443" s="104" t="e">
        <f t="shared" si="245"/>
        <v>#NUM!</v>
      </c>
      <c r="AG443" s="155">
        <f t="shared" si="201"/>
        <v>0</v>
      </c>
      <c r="AH443" s="105">
        <f t="shared" si="246"/>
        <v>0</v>
      </c>
      <c r="AI443" s="134">
        <v>75</v>
      </c>
      <c r="AJ443" s="133" t="b">
        <f t="shared" si="247"/>
        <v>1</v>
      </c>
      <c r="AK443" s="139" t="e">
        <f t="shared" si="248"/>
        <v>#NUM!</v>
      </c>
      <c r="AL443" s="112" t="e">
        <f t="shared" si="249"/>
        <v>#NUM!</v>
      </c>
    </row>
    <row r="444" spans="1:38" s="128" customFormat="1" ht="50" customHeight="1" x14ac:dyDescent="0.2">
      <c r="A444" s="116">
        <v>442</v>
      </c>
      <c r="B444" s="108"/>
      <c r="C444" s="108" t="s">
        <v>479</v>
      </c>
      <c r="D444" s="108" t="s">
        <v>131</v>
      </c>
      <c r="E444" s="108">
        <v>40</v>
      </c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10" t="e">
        <f t="shared" si="234"/>
        <v>#NUM!</v>
      </c>
      <c r="V444" s="110" t="e">
        <f t="shared" si="235"/>
        <v>#NUM!</v>
      </c>
      <c r="W444" s="110" t="e">
        <f t="shared" si="236"/>
        <v>#NUM!</v>
      </c>
      <c r="X444" s="110" t="e">
        <f t="shared" si="237"/>
        <v>#NUM!</v>
      </c>
      <c r="Y444" s="110" t="e">
        <f t="shared" si="238"/>
        <v>#NUM!</v>
      </c>
      <c r="Z444" s="110" t="e">
        <f t="shared" si="239"/>
        <v>#NUM!</v>
      </c>
      <c r="AA444" s="110" t="e">
        <f t="shared" si="240"/>
        <v>#NUM!</v>
      </c>
      <c r="AB444" s="103" t="e">
        <f t="shared" si="241"/>
        <v>#NUM!</v>
      </c>
      <c r="AC444" s="103" t="e">
        <f t="shared" si="242"/>
        <v>#NUM!</v>
      </c>
      <c r="AD444" s="103" t="e">
        <f t="shared" si="243"/>
        <v>#NUM!</v>
      </c>
      <c r="AE444" s="111" t="e">
        <f t="shared" si="244"/>
        <v>#NUM!</v>
      </c>
      <c r="AF444" s="104" t="e">
        <f t="shared" si="245"/>
        <v>#NUM!</v>
      </c>
      <c r="AG444" s="155">
        <f t="shared" si="201"/>
        <v>0</v>
      </c>
      <c r="AH444" s="105">
        <f t="shared" si="246"/>
        <v>0</v>
      </c>
      <c r="AI444" s="134">
        <v>75</v>
      </c>
      <c r="AJ444" s="133" t="b">
        <f t="shared" si="247"/>
        <v>1</v>
      </c>
      <c r="AK444" s="139" t="e">
        <f t="shared" si="248"/>
        <v>#NUM!</v>
      </c>
      <c r="AL444" s="112" t="e">
        <f t="shared" si="249"/>
        <v>#NUM!</v>
      </c>
    </row>
    <row r="445" spans="1:38" s="128" customFormat="1" ht="50" customHeight="1" x14ac:dyDescent="0.2">
      <c r="A445" s="116">
        <v>443</v>
      </c>
      <c r="B445" s="108"/>
      <c r="C445" s="108" t="s">
        <v>480</v>
      </c>
      <c r="D445" s="108" t="s">
        <v>131</v>
      </c>
      <c r="E445" s="108">
        <v>40</v>
      </c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10" t="e">
        <f t="shared" si="234"/>
        <v>#NUM!</v>
      </c>
      <c r="V445" s="110" t="e">
        <f t="shared" si="235"/>
        <v>#NUM!</v>
      </c>
      <c r="W445" s="110" t="e">
        <f t="shared" si="236"/>
        <v>#NUM!</v>
      </c>
      <c r="X445" s="110" t="e">
        <f t="shared" si="237"/>
        <v>#NUM!</v>
      </c>
      <c r="Y445" s="110" t="e">
        <f t="shared" si="238"/>
        <v>#NUM!</v>
      </c>
      <c r="Z445" s="110" t="e">
        <f t="shared" si="239"/>
        <v>#NUM!</v>
      </c>
      <c r="AA445" s="110" t="e">
        <f t="shared" si="240"/>
        <v>#NUM!</v>
      </c>
      <c r="AB445" s="103" t="e">
        <f t="shared" si="241"/>
        <v>#NUM!</v>
      </c>
      <c r="AC445" s="103" t="e">
        <f t="shared" si="242"/>
        <v>#NUM!</v>
      </c>
      <c r="AD445" s="103" t="e">
        <f t="shared" si="243"/>
        <v>#NUM!</v>
      </c>
      <c r="AE445" s="111" t="e">
        <f t="shared" si="244"/>
        <v>#NUM!</v>
      </c>
      <c r="AF445" s="104" t="e">
        <f t="shared" si="245"/>
        <v>#NUM!</v>
      </c>
      <c r="AG445" s="155">
        <f t="shared" si="201"/>
        <v>0</v>
      </c>
      <c r="AH445" s="105">
        <f t="shared" si="246"/>
        <v>0</v>
      </c>
      <c r="AI445" s="134">
        <v>75</v>
      </c>
      <c r="AJ445" s="133" t="b">
        <f t="shared" si="247"/>
        <v>1</v>
      </c>
      <c r="AK445" s="139" t="e">
        <f t="shared" si="248"/>
        <v>#NUM!</v>
      </c>
      <c r="AL445" s="112" t="e">
        <f t="shared" si="249"/>
        <v>#NUM!</v>
      </c>
    </row>
    <row r="446" spans="1:38" s="128" customFormat="1" ht="50" customHeight="1" x14ac:dyDescent="0.2">
      <c r="A446" s="116">
        <v>444</v>
      </c>
      <c r="B446" s="108"/>
      <c r="C446" s="108" t="s">
        <v>481</v>
      </c>
      <c r="D446" s="108" t="s">
        <v>131</v>
      </c>
      <c r="E446" s="108">
        <v>40</v>
      </c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10" t="e">
        <f t="shared" si="234"/>
        <v>#NUM!</v>
      </c>
      <c r="V446" s="110" t="e">
        <f t="shared" si="235"/>
        <v>#NUM!</v>
      </c>
      <c r="W446" s="110" t="e">
        <f t="shared" si="236"/>
        <v>#NUM!</v>
      </c>
      <c r="X446" s="110" t="e">
        <f t="shared" si="237"/>
        <v>#NUM!</v>
      </c>
      <c r="Y446" s="110" t="e">
        <f t="shared" si="238"/>
        <v>#NUM!</v>
      </c>
      <c r="Z446" s="110" t="e">
        <f t="shared" si="239"/>
        <v>#NUM!</v>
      </c>
      <c r="AA446" s="110" t="e">
        <f t="shared" si="240"/>
        <v>#NUM!</v>
      </c>
      <c r="AB446" s="103" t="e">
        <f t="shared" si="241"/>
        <v>#NUM!</v>
      </c>
      <c r="AC446" s="103" t="e">
        <f t="shared" si="242"/>
        <v>#NUM!</v>
      </c>
      <c r="AD446" s="103" t="e">
        <f t="shared" si="243"/>
        <v>#NUM!</v>
      </c>
      <c r="AE446" s="111" t="e">
        <f t="shared" si="244"/>
        <v>#NUM!</v>
      </c>
      <c r="AF446" s="104" t="e">
        <f t="shared" si="245"/>
        <v>#NUM!</v>
      </c>
      <c r="AG446" s="155">
        <f t="shared" si="201"/>
        <v>0</v>
      </c>
      <c r="AH446" s="105">
        <f t="shared" si="246"/>
        <v>0</v>
      </c>
      <c r="AI446" s="134">
        <v>75</v>
      </c>
      <c r="AJ446" s="133" t="b">
        <f t="shared" si="247"/>
        <v>1</v>
      </c>
      <c r="AK446" s="139" t="e">
        <f t="shared" si="248"/>
        <v>#NUM!</v>
      </c>
      <c r="AL446" s="112" t="e">
        <f t="shared" si="249"/>
        <v>#NUM!</v>
      </c>
    </row>
    <row r="447" spans="1:38" s="128" customFormat="1" ht="50" customHeight="1" x14ac:dyDescent="0.2">
      <c r="A447" s="116">
        <v>445</v>
      </c>
      <c r="B447" s="108"/>
      <c r="C447" s="108" t="s">
        <v>482</v>
      </c>
      <c r="D447" s="108" t="s">
        <v>131</v>
      </c>
      <c r="E447" s="108">
        <v>40</v>
      </c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10" t="e">
        <f t="shared" si="234"/>
        <v>#NUM!</v>
      </c>
      <c r="V447" s="110" t="e">
        <f t="shared" si="235"/>
        <v>#NUM!</v>
      </c>
      <c r="W447" s="110" t="e">
        <f t="shared" si="236"/>
        <v>#NUM!</v>
      </c>
      <c r="X447" s="110" t="e">
        <f t="shared" si="237"/>
        <v>#NUM!</v>
      </c>
      <c r="Y447" s="110" t="e">
        <f t="shared" si="238"/>
        <v>#NUM!</v>
      </c>
      <c r="Z447" s="110" t="e">
        <f t="shared" si="239"/>
        <v>#NUM!</v>
      </c>
      <c r="AA447" s="110" t="e">
        <f t="shared" si="240"/>
        <v>#NUM!</v>
      </c>
      <c r="AB447" s="103" t="e">
        <f t="shared" si="241"/>
        <v>#NUM!</v>
      </c>
      <c r="AC447" s="103" t="e">
        <f t="shared" si="242"/>
        <v>#NUM!</v>
      </c>
      <c r="AD447" s="103" t="e">
        <f t="shared" si="243"/>
        <v>#NUM!</v>
      </c>
      <c r="AE447" s="111" t="e">
        <f t="shared" si="244"/>
        <v>#NUM!</v>
      </c>
      <c r="AF447" s="104" t="e">
        <f t="shared" si="245"/>
        <v>#NUM!</v>
      </c>
      <c r="AG447" s="155">
        <f t="shared" si="201"/>
        <v>0</v>
      </c>
      <c r="AH447" s="105">
        <f t="shared" si="246"/>
        <v>0</v>
      </c>
      <c r="AI447" s="134">
        <v>75</v>
      </c>
      <c r="AJ447" s="133" t="b">
        <f t="shared" si="247"/>
        <v>1</v>
      </c>
      <c r="AK447" s="139" t="e">
        <f t="shared" si="248"/>
        <v>#NUM!</v>
      </c>
      <c r="AL447" s="112" t="e">
        <f t="shared" si="249"/>
        <v>#NUM!</v>
      </c>
    </row>
    <row r="448" spans="1:38" s="128" customFormat="1" ht="50" customHeight="1" x14ac:dyDescent="0.2">
      <c r="A448" s="116">
        <v>446</v>
      </c>
      <c r="B448" s="108"/>
      <c r="C448" s="108" t="s">
        <v>483</v>
      </c>
      <c r="D448" s="108" t="s">
        <v>131</v>
      </c>
      <c r="E448" s="108">
        <v>40</v>
      </c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10" t="e">
        <f t="shared" si="234"/>
        <v>#NUM!</v>
      </c>
      <c r="V448" s="110" t="e">
        <f t="shared" si="235"/>
        <v>#NUM!</v>
      </c>
      <c r="W448" s="110" t="e">
        <f t="shared" si="236"/>
        <v>#NUM!</v>
      </c>
      <c r="X448" s="110" t="e">
        <f t="shared" si="237"/>
        <v>#NUM!</v>
      </c>
      <c r="Y448" s="110" t="e">
        <f t="shared" si="238"/>
        <v>#NUM!</v>
      </c>
      <c r="Z448" s="110" t="e">
        <f t="shared" si="239"/>
        <v>#NUM!</v>
      </c>
      <c r="AA448" s="110" t="e">
        <f t="shared" si="240"/>
        <v>#NUM!</v>
      </c>
      <c r="AB448" s="103" t="e">
        <f t="shared" si="241"/>
        <v>#NUM!</v>
      </c>
      <c r="AC448" s="103" t="e">
        <f t="shared" si="242"/>
        <v>#NUM!</v>
      </c>
      <c r="AD448" s="103" t="e">
        <f t="shared" si="243"/>
        <v>#NUM!</v>
      </c>
      <c r="AE448" s="111" t="e">
        <f t="shared" si="244"/>
        <v>#NUM!</v>
      </c>
      <c r="AF448" s="104" t="e">
        <f t="shared" si="245"/>
        <v>#NUM!</v>
      </c>
      <c r="AG448" s="155">
        <f t="shared" si="201"/>
        <v>0</v>
      </c>
      <c r="AH448" s="105">
        <f t="shared" si="246"/>
        <v>0</v>
      </c>
      <c r="AI448" s="134">
        <v>75</v>
      </c>
      <c r="AJ448" s="133" t="b">
        <f t="shared" si="247"/>
        <v>1</v>
      </c>
      <c r="AK448" s="139" t="e">
        <f t="shared" si="248"/>
        <v>#NUM!</v>
      </c>
      <c r="AL448" s="112" t="e">
        <f t="shared" si="249"/>
        <v>#NUM!</v>
      </c>
    </row>
    <row r="449" spans="1:38" s="128" customFormat="1" ht="50" customHeight="1" x14ac:dyDescent="0.2">
      <c r="A449" s="116">
        <v>447</v>
      </c>
      <c r="B449" s="108"/>
      <c r="C449" s="108" t="s">
        <v>315</v>
      </c>
      <c r="D449" s="108" t="s">
        <v>131</v>
      </c>
      <c r="E449" s="108">
        <v>40</v>
      </c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10" t="e">
        <f t="shared" si="234"/>
        <v>#NUM!</v>
      </c>
      <c r="V449" s="110" t="e">
        <f t="shared" si="235"/>
        <v>#NUM!</v>
      </c>
      <c r="W449" s="110" t="e">
        <f t="shared" si="236"/>
        <v>#NUM!</v>
      </c>
      <c r="X449" s="110" t="e">
        <f t="shared" si="237"/>
        <v>#NUM!</v>
      </c>
      <c r="Y449" s="110" t="e">
        <f t="shared" si="238"/>
        <v>#NUM!</v>
      </c>
      <c r="Z449" s="110" t="e">
        <f t="shared" si="239"/>
        <v>#NUM!</v>
      </c>
      <c r="AA449" s="110" t="e">
        <f t="shared" si="240"/>
        <v>#NUM!</v>
      </c>
      <c r="AB449" s="103" t="e">
        <f t="shared" si="241"/>
        <v>#NUM!</v>
      </c>
      <c r="AC449" s="103" t="e">
        <f t="shared" si="242"/>
        <v>#NUM!</v>
      </c>
      <c r="AD449" s="103" t="e">
        <f t="shared" si="243"/>
        <v>#NUM!</v>
      </c>
      <c r="AE449" s="111" t="e">
        <f t="shared" si="244"/>
        <v>#NUM!</v>
      </c>
      <c r="AF449" s="104" t="e">
        <f t="shared" si="245"/>
        <v>#NUM!</v>
      </c>
      <c r="AG449" s="155">
        <f t="shared" si="201"/>
        <v>0</v>
      </c>
      <c r="AH449" s="105">
        <f t="shared" si="246"/>
        <v>0</v>
      </c>
      <c r="AI449" s="134">
        <v>75</v>
      </c>
      <c r="AJ449" s="133" t="b">
        <f t="shared" si="247"/>
        <v>1</v>
      </c>
      <c r="AK449" s="139" t="e">
        <f t="shared" si="248"/>
        <v>#NUM!</v>
      </c>
      <c r="AL449" s="112" t="e">
        <f t="shared" si="249"/>
        <v>#NUM!</v>
      </c>
    </row>
    <row r="450" spans="1:38" s="128" customFormat="1" ht="50" customHeight="1" x14ac:dyDescent="0.2">
      <c r="A450" s="116">
        <v>448</v>
      </c>
      <c r="B450" s="108"/>
      <c r="C450" s="108" t="s">
        <v>484</v>
      </c>
      <c r="D450" s="108" t="s">
        <v>131</v>
      </c>
      <c r="E450" s="108">
        <v>40</v>
      </c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10" t="e">
        <f t="shared" si="234"/>
        <v>#NUM!</v>
      </c>
      <c r="V450" s="110" t="e">
        <f t="shared" si="235"/>
        <v>#NUM!</v>
      </c>
      <c r="W450" s="110" t="e">
        <f t="shared" si="236"/>
        <v>#NUM!</v>
      </c>
      <c r="X450" s="110" t="e">
        <f t="shared" si="237"/>
        <v>#NUM!</v>
      </c>
      <c r="Y450" s="110" t="e">
        <f t="shared" si="238"/>
        <v>#NUM!</v>
      </c>
      <c r="Z450" s="110" t="e">
        <f t="shared" si="239"/>
        <v>#NUM!</v>
      </c>
      <c r="AA450" s="110" t="e">
        <f t="shared" si="240"/>
        <v>#NUM!</v>
      </c>
      <c r="AB450" s="103" t="e">
        <f t="shared" si="241"/>
        <v>#NUM!</v>
      </c>
      <c r="AC450" s="103" t="e">
        <f t="shared" si="242"/>
        <v>#NUM!</v>
      </c>
      <c r="AD450" s="103" t="e">
        <f t="shared" si="243"/>
        <v>#NUM!</v>
      </c>
      <c r="AE450" s="111" t="e">
        <f t="shared" si="244"/>
        <v>#NUM!</v>
      </c>
      <c r="AF450" s="104" t="e">
        <f t="shared" si="245"/>
        <v>#NUM!</v>
      </c>
      <c r="AG450" s="155">
        <f t="shared" si="201"/>
        <v>0</v>
      </c>
      <c r="AH450" s="105">
        <f t="shared" si="246"/>
        <v>0</v>
      </c>
      <c r="AI450" s="134">
        <v>75</v>
      </c>
      <c r="AJ450" s="133" t="b">
        <f t="shared" si="247"/>
        <v>1</v>
      </c>
      <c r="AK450" s="139" t="e">
        <f t="shared" si="248"/>
        <v>#NUM!</v>
      </c>
      <c r="AL450" s="112" t="e">
        <f t="shared" si="249"/>
        <v>#NUM!</v>
      </c>
    </row>
    <row r="451" spans="1:38" s="128" customFormat="1" ht="50" customHeight="1" x14ac:dyDescent="0.2">
      <c r="A451" s="116">
        <v>449</v>
      </c>
      <c r="B451" s="108"/>
      <c r="C451" s="108" t="s">
        <v>485</v>
      </c>
      <c r="D451" s="108" t="s">
        <v>131</v>
      </c>
      <c r="E451" s="108">
        <v>40</v>
      </c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10" t="e">
        <f t="shared" si="234"/>
        <v>#NUM!</v>
      </c>
      <c r="V451" s="110" t="e">
        <f t="shared" si="235"/>
        <v>#NUM!</v>
      </c>
      <c r="W451" s="110" t="e">
        <f t="shared" si="236"/>
        <v>#NUM!</v>
      </c>
      <c r="X451" s="110" t="e">
        <f t="shared" si="237"/>
        <v>#NUM!</v>
      </c>
      <c r="Y451" s="110" t="e">
        <f t="shared" si="238"/>
        <v>#NUM!</v>
      </c>
      <c r="Z451" s="110" t="e">
        <f t="shared" si="239"/>
        <v>#NUM!</v>
      </c>
      <c r="AA451" s="110" t="e">
        <f t="shared" si="240"/>
        <v>#NUM!</v>
      </c>
      <c r="AB451" s="103" t="e">
        <f t="shared" si="241"/>
        <v>#NUM!</v>
      </c>
      <c r="AC451" s="103" t="e">
        <f t="shared" si="242"/>
        <v>#NUM!</v>
      </c>
      <c r="AD451" s="103" t="e">
        <f t="shared" si="243"/>
        <v>#NUM!</v>
      </c>
      <c r="AE451" s="111" t="e">
        <f t="shared" si="244"/>
        <v>#NUM!</v>
      </c>
      <c r="AF451" s="104" t="e">
        <f t="shared" si="245"/>
        <v>#NUM!</v>
      </c>
      <c r="AG451" s="155">
        <f t="shared" si="201"/>
        <v>0</v>
      </c>
      <c r="AH451" s="105">
        <f t="shared" si="246"/>
        <v>0</v>
      </c>
      <c r="AI451" s="134">
        <v>75</v>
      </c>
      <c r="AJ451" s="133" t="b">
        <f t="shared" si="247"/>
        <v>1</v>
      </c>
      <c r="AK451" s="139" t="e">
        <f t="shared" si="248"/>
        <v>#NUM!</v>
      </c>
      <c r="AL451" s="112" t="e">
        <f t="shared" si="249"/>
        <v>#NUM!</v>
      </c>
    </row>
    <row r="452" spans="1:38" s="128" customFormat="1" ht="50" customHeight="1" x14ac:dyDescent="0.2">
      <c r="A452" s="116">
        <v>450</v>
      </c>
      <c r="B452" s="108"/>
      <c r="C452" s="108" t="s">
        <v>486</v>
      </c>
      <c r="D452" s="108" t="s">
        <v>131</v>
      </c>
      <c r="E452" s="108">
        <v>40</v>
      </c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10" t="e">
        <f t="shared" si="234"/>
        <v>#NUM!</v>
      </c>
      <c r="V452" s="110" t="e">
        <f t="shared" si="235"/>
        <v>#NUM!</v>
      </c>
      <c r="W452" s="110" t="e">
        <f t="shared" si="236"/>
        <v>#NUM!</v>
      </c>
      <c r="X452" s="110" t="e">
        <f t="shared" si="237"/>
        <v>#NUM!</v>
      </c>
      <c r="Y452" s="110" t="e">
        <f t="shared" si="238"/>
        <v>#NUM!</v>
      </c>
      <c r="Z452" s="110" t="e">
        <f t="shared" si="239"/>
        <v>#NUM!</v>
      </c>
      <c r="AA452" s="110" t="e">
        <f t="shared" si="240"/>
        <v>#NUM!</v>
      </c>
      <c r="AB452" s="103" t="e">
        <f t="shared" si="241"/>
        <v>#NUM!</v>
      </c>
      <c r="AC452" s="103" t="e">
        <f t="shared" si="242"/>
        <v>#NUM!</v>
      </c>
      <c r="AD452" s="103" t="e">
        <f t="shared" si="243"/>
        <v>#NUM!</v>
      </c>
      <c r="AE452" s="111" t="e">
        <f t="shared" si="244"/>
        <v>#NUM!</v>
      </c>
      <c r="AF452" s="104" t="e">
        <f t="shared" si="245"/>
        <v>#NUM!</v>
      </c>
      <c r="AG452" s="155">
        <f t="shared" ref="AG452:AG515" si="250">G452</f>
        <v>0</v>
      </c>
      <c r="AH452" s="105">
        <f t="shared" si="246"/>
        <v>0</v>
      </c>
      <c r="AI452" s="134">
        <v>75</v>
      </c>
      <c r="AJ452" s="133" t="b">
        <f t="shared" si="247"/>
        <v>1</v>
      </c>
      <c r="AK452" s="139" t="e">
        <f t="shared" si="248"/>
        <v>#NUM!</v>
      </c>
      <c r="AL452" s="112" t="e">
        <f t="shared" si="249"/>
        <v>#NUM!</v>
      </c>
    </row>
    <row r="453" spans="1:38" s="128" customFormat="1" ht="50" customHeight="1" x14ac:dyDescent="0.2">
      <c r="A453" s="116">
        <v>451</v>
      </c>
      <c r="B453" s="108"/>
      <c r="C453" s="108" t="s">
        <v>487</v>
      </c>
      <c r="D453" s="108" t="s">
        <v>131</v>
      </c>
      <c r="E453" s="108">
        <v>40</v>
      </c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10" t="e">
        <f t="shared" si="234"/>
        <v>#NUM!</v>
      </c>
      <c r="V453" s="110" t="e">
        <f t="shared" si="235"/>
        <v>#NUM!</v>
      </c>
      <c r="W453" s="110" t="e">
        <f t="shared" si="236"/>
        <v>#NUM!</v>
      </c>
      <c r="X453" s="110" t="e">
        <f t="shared" si="237"/>
        <v>#NUM!</v>
      </c>
      <c r="Y453" s="110" t="e">
        <f t="shared" si="238"/>
        <v>#NUM!</v>
      </c>
      <c r="Z453" s="110" t="e">
        <f t="shared" si="239"/>
        <v>#NUM!</v>
      </c>
      <c r="AA453" s="110" t="e">
        <f t="shared" si="240"/>
        <v>#NUM!</v>
      </c>
      <c r="AB453" s="103" t="e">
        <f t="shared" si="241"/>
        <v>#NUM!</v>
      </c>
      <c r="AC453" s="103" t="e">
        <f t="shared" si="242"/>
        <v>#NUM!</v>
      </c>
      <c r="AD453" s="103" t="e">
        <f t="shared" si="243"/>
        <v>#NUM!</v>
      </c>
      <c r="AE453" s="111" t="e">
        <f t="shared" si="244"/>
        <v>#NUM!</v>
      </c>
      <c r="AF453" s="104" t="e">
        <f t="shared" si="245"/>
        <v>#NUM!</v>
      </c>
      <c r="AG453" s="155">
        <f t="shared" si="250"/>
        <v>0</v>
      </c>
      <c r="AH453" s="105">
        <f t="shared" si="246"/>
        <v>0</v>
      </c>
      <c r="AI453" s="134">
        <v>75</v>
      </c>
      <c r="AJ453" s="133" t="b">
        <f t="shared" si="247"/>
        <v>1</v>
      </c>
      <c r="AK453" s="139" t="e">
        <f t="shared" si="248"/>
        <v>#NUM!</v>
      </c>
      <c r="AL453" s="112" t="e">
        <f t="shared" si="249"/>
        <v>#NUM!</v>
      </c>
    </row>
    <row r="454" spans="1:38" s="128" customFormat="1" ht="50" customHeight="1" x14ac:dyDescent="0.2">
      <c r="A454" s="116">
        <v>452</v>
      </c>
      <c r="B454" s="108"/>
      <c r="C454" s="108" t="s">
        <v>488</v>
      </c>
      <c r="D454" s="108" t="s">
        <v>131</v>
      </c>
      <c r="E454" s="108">
        <v>40</v>
      </c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10" t="e">
        <f t="shared" si="234"/>
        <v>#NUM!</v>
      </c>
      <c r="V454" s="110" t="e">
        <f t="shared" si="235"/>
        <v>#NUM!</v>
      </c>
      <c r="W454" s="110" t="e">
        <f t="shared" si="236"/>
        <v>#NUM!</v>
      </c>
      <c r="X454" s="110" t="e">
        <f t="shared" si="237"/>
        <v>#NUM!</v>
      </c>
      <c r="Y454" s="110" t="e">
        <f t="shared" si="238"/>
        <v>#NUM!</v>
      </c>
      <c r="Z454" s="110" t="e">
        <f t="shared" si="239"/>
        <v>#NUM!</v>
      </c>
      <c r="AA454" s="110" t="e">
        <f t="shared" si="240"/>
        <v>#NUM!</v>
      </c>
      <c r="AB454" s="103" t="e">
        <f t="shared" si="241"/>
        <v>#NUM!</v>
      </c>
      <c r="AC454" s="103" t="e">
        <f t="shared" si="242"/>
        <v>#NUM!</v>
      </c>
      <c r="AD454" s="103" t="e">
        <f t="shared" si="243"/>
        <v>#NUM!</v>
      </c>
      <c r="AE454" s="111" t="e">
        <f t="shared" si="244"/>
        <v>#NUM!</v>
      </c>
      <c r="AF454" s="104" t="e">
        <f t="shared" si="245"/>
        <v>#NUM!</v>
      </c>
      <c r="AG454" s="155">
        <f t="shared" si="250"/>
        <v>0</v>
      </c>
      <c r="AH454" s="105">
        <f t="shared" si="246"/>
        <v>0</v>
      </c>
      <c r="AI454" s="134">
        <v>75</v>
      </c>
      <c r="AJ454" s="133" t="b">
        <f t="shared" si="247"/>
        <v>1</v>
      </c>
      <c r="AK454" s="139" t="e">
        <f t="shared" si="248"/>
        <v>#NUM!</v>
      </c>
      <c r="AL454" s="112" t="e">
        <f t="shared" si="249"/>
        <v>#NUM!</v>
      </c>
    </row>
    <row r="455" spans="1:38" s="128" customFormat="1" ht="50" customHeight="1" x14ac:dyDescent="0.2">
      <c r="A455" s="116">
        <v>453</v>
      </c>
      <c r="B455" s="108"/>
      <c r="C455" s="108" t="s">
        <v>489</v>
      </c>
      <c r="D455" s="108" t="s">
        <v>131</v>
      </c>
      <c r="E455" s="108">
        <v>40</v>
      </c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10" t="e">
        <f t="shared" si="234"/>
        <v>#NUM!</v>
      </c>
      <c r="V455" s="110" t="e">
        <f t="shared" si="235"/>
        <v>#NUM!</v>
      </c>
      <c r="W455" s="110" t="e">
        <f t="shared" si="236"/>
        <v>#NUM!</v>
      </c>
      <c r="X455" s="110" t="e">
        <f t="shared" si="237"/>
        <v>#NUM!</v>
      </c>
      <c r="Y455" s="110" t="e">
        <f t="shared" si="238"/>
        <v>#NUM!</v>
      </c>
      <c r="Z455" s="110" t="e">
        <f t="shared" si="239"/>
        <v>#NUM!</v>
      </c>
      <c r="AA455" s="110" t="e">
        <f t="shared" si="240"/>
        <v>#NUM!</v>
      </c>
      <c r="AB455" s="103" t="e">
        <f t="shared" si="241"/>
        <v>#NUM!</v>
      </c>
      <c r="AC455" s="103" t="e">
        <f t="shared" si="242"/>
        <v>#NUM!</v>
      </c>
      <c r="AD455" s="103" t="e">
        <f t="shared" si="243"/>
        <v>#NUM!</v>
      </c>
      <c r="AE455" s="111" t="e">
        <f t="shared" si="244"/>
        <v>#NUM!</v>
      </c>
      <c r="AF455" s="104" t="e">
        <f t="shared" si="245"/>
        <v>#NUM!</v>
      </c>
      <c r="AG455" s="155">
        <f t="shared" si="250"/>
        <v>0</v>
      </c>
      <c r="AH455" s="105">
        <f t="shared" si="246"/>
        <v>0</v>
      </c>
      <c r="AI455" s="134">
        <v>75</v>
      </c>
      <c r="AJ455" s="133" t="b">
        <f t="shared" si="247"/>
        <v>1</v>
      </c>
      <c r="AK455" s="139" t="e">
        <f t="shared" si="248"/>
        <v>#NUM!</v>
      </c>
      <c r="AL455" s="112" t="e">
        <f t="shared" si="249"/>
        <v>#NUM!</v>
      </c>
    </row>
    <row r="456" spans="1:38" s="128" customFormat="1" ht="50" customHeight="1" x14ac:dyDescent="0.2">
      <c r="A456" s="116">
        <v>454</v>
      </c>
      <c r="B456" s="108"/>
      <c r="C456" s="108" t="s">
        <v>490</v>
      </c>
      <c r="D456" s="108" t="s">
        <v>131</v>
      </c>
      <c r="E456" s="108">
        <v>40</v>
      </c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10" t="e">
        <f t="shared" si="234"/>
        <v>#NUM!</v>
      </c>
      <c r="V456" s="110" t="e">
        <f t="shared" si="235"/>
        <v>#NUM!</v>
      </c>
      <c r="W456" s="110" t="e">
        <f t="shared" si="236"/>
        <v>#NUM!</v>
      </c>
      <c r="X456" s="110" t="e">
        <f t="shared" si="237"/>
        <v>#NUM!</v>
      </c>
      <c r="Y456" s="110" t="e">
        <f t="shared" si="238"/>
        <v>#NUM!</v>
      </c>
      <c r="Z456" s="110" t="e">
        <f t="shared" si="239"/>
        <v>#NUM!</v>
      </c>
      <c r="AA456" s="110" t="e">
        <f t="shared" si="240"/>
        <v>#NUM!</v>
      </c>
      <c r="AB456" s="103" t="e">
        <f t="shared" si="241"/>
        <v>#NUM!</v>
      </c>
      <c r="AC456" s="103" t="e">
        <f t="shared" si="242"/>
        <v>#NUM!</v>
      </c>
      <c r="AD456" s="103" t="e">
        <f t="shared" si="243"/>
        <v>#NUM!</v>
      </c>
      <c r="AE456" s="111" t="e">
        <f t="shared" si="244"/>
        <v>#NUM!</v>
      </c>
      <c r="AF456" s="104" t="e">
        <f t="shared" si="245"/>
        <v>#NUM!</v>
      </c>
      <c r="AG456" s="155">
        <f t="shared" si="250"/>
        <v>0</v>
      </c>
      <c r="AH456" s="105">
        <f t="shared" si="246"/>
        <v>0</v>
      </c>
      <c r="AI456" s="134">
        <v>75</v>
      </c>
      <c r="AJ456" s="133" t="b">
        <f t="shared" si="247"/>
        <v>1</v>
      </c>
      <c r="AK456" s="139" t="e">
        <f t="shared" si="248"/>
        <v>#NUM!</v>
      </c>
      <c r="AL456" s="112" t="e">
        <f t="shared" si="249"/>
        <v>#NUM!</v>
      </c>
    </row>
    <row r="457" spans="1:38" s="128" customFormat="1" ht="50" customHeight="1" x14ac:dyDescent="0.2">
      <c r="A457" s="116">
        <v>455</v>
      </c>
      <c r="B457" s="108"/>
      <c r="C457" s="108" t="s">
        <v>491</v>
      </c>
      <c r="D457" s="108" t="s">
        <v>131</v>
      </c>
      <c r="E457" s="108">
        <v>40</v>
      </c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e">
        <f t="shared" si="234"/>
        <v>#NUM!</v>
      </c>
      <c r="V457" s="110" t="e">
        <f t="shared" si="235"/>
        <v>#NUM!</v>
      </c>
      <c r="W457" s="110" t="e">
        <f t="shared" si="236"/>
        <v>#NUM!</v>
      </c>
      <c r="X457" s="110" t="e">
        <f t="shared" si="237"/>
        <v>#NUM!</v>
      </c>
      <c r="Y457" s="110" t="e">
        <f t="shared" si="238"/>
        <v>#NUM!</v>
      </c>
      <c r="Z457" s="110" t="e">
        <f t="shared" si="239"/>
        <v>#NUM!</v>
      </c>
      <c r="AA457" s="110" t="e">
        <f t="shared" si="240"/>
        <v>#NUM!</v>
      </c>
      <c r="AB457" s="103" t="e">
        <f t="shared" si="241"/>
        <v>#NUM!</v>
      </c>
      <c r="AC457" s="103" t="e">
        <f t="shared" si="242"/>
        <v>#NUM!</v>
      </c>
      <c r="AD457" s="103" t="e">
        <f t="shared" si="243"/>
        <v>#NUM!</v>
      </c>
      <c r="AE457" s="111" t="e">
        <f t="shared" si="244"/>
        <v>#NUM!</v>
      </c>
      <c r="AF457" s="104" t="e">
        <f t="shared" si="245"/>
        <v>#NUM!</v>
      </c>
      <c r="AG457" s="155">
        <f t="shared" si="250"/>
        <v>0</v>
      </c>
      <c r="AH457" s="105">
        <f t="shared" si="246"/>
        <v>0</v>
      </c>
      <c r="AI457" s="134">
        <v>75</v>
      </c>
      <c r="AJ457" s="133" t="b">
        <f t="shared" si="247"/>
        <v>1</v>
      </c>
      <c r="AK457" s="139" t="e">
        <f t="shared" si="248"/>
        <v>#NUM!</v>
      </c>
      <c r="AL457" s="112" t="e">
        <f t="shared" si="249"/>
        <v>#NUM!</v>
      </c>
    </row>
    <row r="458" spans="1:38" s="128" customFormat="1" ht="50" customHeight="1" x14ac:dyDescent="0.2">
      <c r="A458" s="116">
        <v>456</v>
      </c>
      <c r="B458" s="108"/>
      <c r="C458" s="108" t="s">
        <v>492</v>
      </c>
      <c r="D458" s="108" t="s">
        <v>131</v>
      </c>
      <c r="E458" s="108">
        <v>40</v>
      </c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e">
        <f t="shared" si="234"/>
        <v>#NUM!</v>
      </c>
      <c r="V458" s="110" t="e">
        <f t="shared" si="235"/>
        <v>#NUM!</v>
      </c>
      <c r="W458" s="110" t="e">
        <f t="shared" si="236"/>
        <v>#NUM!</v>
      </c>
      <c r="X458" s="110" t="e">
        <f t="shared" si="237"/>
        <v>#NUM!</v>
      </c>
      <c r="Y458" s="110" t="e">
        <f t="shared" si="238"/>
        <v>#NUM!</v>
      </c>
      <c r="Z458" s="110" t="e">
        <f t="shared" si="239"/>
        <v>#NUM!</v>
      </c>
      <c r="AA458" s="110" t="e">
        <f t="shared" si="240"/>
        <v>#NUM!</v>
      </c>
      <c r="AB458" s="103" t="e">
        <f t="shared" si="241"/>
        <v>#NUM!</v>
      </c>
      <c r="AC458" s="103" t="e">
        <f t="shared" si="242"/>
        <v>#NUM!</v>
      </c>
      <c r="AD458" s="103" t="e">
        <f t="shared" si="243"/>
        <v>#NUM!</v>
      </c>
      <c r="AE458" s="111" t="e">
        <f t="shared" si="244"/>
        <v>#NUM!</v>
      </c>
      <c r="AF458" s="104" t="e">
        <f t="shared" si="245"/>
        <v>#NUM!</v>
      </c>
      <c r="AG458" s="155">
        <f t="shared" si="250"/>
        <v>0</v>
      </c>
      <c r="AH458" s="105">
        <f t="shared" si="246"/>
        <v>0</v>
      </c>
      <c r="AI458" s="134">
        <v>75</v>
      </c>
      <c r="AJ458" s="133" t="b">
        <f t="shared" si="247"/>
        <v>1</v>
      </c>
      <c r="AK458" s="139" t="e">
        <f t="shared" si="248"/>
        <v>#NUM!</v>
      </c>
      <c r="AL458" s="112" t="e">
        <f t="shared" si="249"/>
        <v>#NUM!</v>
      </c>
    </row>
    <row r="459" spans="1:38" s="128" customFormat="1" ht="50" customHeight="1" x14ac:dyDescent="0.2">
      <c r="A459" s="116">
        <v>457</v>
      </c>
      <c r="B459" s="108"/>
      <c r="C459" s="108" t="s">
        <v>493</v>
      </c>
      <c r="D459" s="108" t="s">
        <v>131</v>
      </c>
      <c r="E459" s="108">
        <v>40</v>
      </c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10" t="e">
        <f t="shared" si="234"/>
        <v>#NUM!</v>
      </c>
      <c r="V459" s="110" t="e">
        <f t="shared" si="235"/>
        <v>#NUM!</v>
      </c>
      <c r="W459" s="110" t="e">
        <f t="shared" si="236"/>
        <v>#NUM!</v>
      </c>
      <c r="X459" s="110" t="e">
        <f t="shared" si="237"/>
        <v>#NUM!</v>
      </c>
      <c r="Y459" s="110" t="e">
        <f t="shared" si="238"/>
        <v>#NUM!</v>
      </c>
      <c r="Z459" s="110" t="e">
        <f t="shared" si="239"/>
        <v>#NUM!</v>
      </c>
      <c r="AA459" s="110" t="e">
        <f t="shared" si="240"/>
        <v>#NUM!</v>
      </c>
      <c r="AB459" s="103" t="e">
        <f t="shared" si="241"/>
        <v>#NUM!</v>
      </c>
      <c r="AC459" s="103" t="e">
        <f t="shared" si="242"/>
        <v>#NUM!</v>
      </c>
      <c r="AD459" s="103" t="e">
        <f t="shared" si="243"/>
        <v>#NUM!</v>
      </c>
      <c r="AE459" s="111" t="e">
        <f t="shared" si="244"/>
        <v>#NUM!</v>
      </c>
      <c r="AF459" s="104" t="e">
        <f t="shared" si="245"/>
        <v>#NUM!</v>
      </c>
      <c r="AG459" s="155">
        <f t="shared" si="250"/>
        <v>0</v>
      </c>
      <c r="AH459" s="105">
        <f t="shared" si="246"/>
        <v>0</v>
      </c>
      <c r="AI459" s="134">
        <v>75</v>
      </c>
      <c r="AJ459" s="133" t="b">
        <f t="shared" si="247"/>
        <v>1</v>
      </c>
      <c r="AK459" s="139" t="e">
        <f t="shared" si="248"/>
        <v>#NUM!</v>
      </c>
      <c r="AL459" s="112" t="e">
        <f t="shared" si="249"/>
        <v>#NUM!</v>
      </c>
    </row>
    <row r="460" spans="1:38" s="128" customFormat="1" ht="50" customHeight="1" x14ac:dyDescent="0.2">
      <c r="A460" s="116">
        <v>458</v>
      </c>
      <c r="B460" s="108"/>
      <c r="C460" s="108" t="s">
        <v>494</v>
      </c>
      <c r="D460" s="108" t="s">
        <v>131</v>
      </c>
      <c r="E460" s="108">
        <v>40</v>
      </c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10" t="e">
        <f t="shared" si="234"/>
        <v>#NUM!</v>
      </c>
      <c r="V460" s="110" t="e">
        <f t="shared" si="235"/>
        <v>#NUM!</v>
      </c>
      <c r="W460" s="110" t="e">
        <f t="shared" si="236"/>
        <v>#NUM!</v>
      </c>
      <c r="X460" s="110" t="e">
        <f t="shared" si="237"/>
        <v>#NUM!</v>
      </c>
      <c r="Y460" s="110" t="e">
        <f t="shared" si="238"/>
        <v>#NUM!</v>
      </c>
      <c r="Z460" s="110" t="e">
        <f t="shared" si="239"/>
        <v>#NUM!</v>
      </c>
      <c r="AA460" s="110" t="e">
        <f t="shared" si="240"/>
        <v>#NUM!</v>
      </c>
      <c r="AB460" s="103" t="e">
        <f t="shared" si="241"/>
        <v>#NUM!</v>
      </c>
      <c r="AC460" s="103" t="e">
        <f t="shared" si="242"/>
        <v>#NUM!</v>
      </c>
      <c r="AD460" s="103" t="e">
        <f t="shared" si="243"/>
        <v>#NUM!</v>
      </c>
      <c r="AE460" s="111" t="e">
        <f t="shared" si="244"/>
        <v>#NUM!</v>
      </c>
      <c r="AF460" s="104" t="e">
        <f t="shared" si="245"/>
        <v>#NUM!</v>
      </c>
      <c r="AG460" s="155">
        <f t="shared" si="250"/>
        <v>0</v>
      </c>
      <c r="AH460" s="105">
        <f t="shared" si="246"/>
        <v>0</v>
      </c>
      <c r="AI460" s="134">
        <v>75</v>
      </c>
      <c r="AJ460" s="133" t="b">
        <f t="shared" si="247"/>
        <v>1</v>
      </c>
      <c r="AK460" s="139" t="e">
        <f t="shared" si="248"/>
        <v>#NUM!</v>
      </c>
      <c r="AL460" s="112" t="e">
        <f t="shared" si="249"/>
        <v>#NUM!</v>
      </c>
    </row>
    <row r="461" spans="1:38" s="128" customFormat="1" ht="50" customHeight="1" x14ac:dyDescent="0.2">
      <c r="A461" s="116">
        <v>459</v>
      </c>
      <c r="B461" s="108"/>
      <c r="C461" s="108" t="s">
        <v>130</v>
      </c>
      <c r="D461" s="108" t="s">
        <v>131</v>
      </c>
      <c r="E461" s="108">
        <v>40</v>
      </c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10" t="e">
        <f t="shared" si="234"/>
        <v>#NUM!</v>
      </c>
      <c r="V461" s="110" t="e">
        <f t="shared" si="235"/>
        <v>#NUM!</v>
      </c>
      <c r="W461" s="110" t="e">
        <f t="shared" si="236"/>
        <v>#NUM!</v>
      </c>
      <c r="X461" s="110" t="e">
        <f t="shared" si="237"/>
        <v>#NUM!</v>
      </c>
      <c r="Y461" s="110" t="e">
        <f t="shared" si="238"/>
        <v>#NUM!</v>
      </c>
      <c r="Z461" s="110" t="e">
        <f t="shared" si="239"/>
        <v>#NUM!</v>
      </c>
      <c r="AA461" s="110" t="e">
        <f t="shared" si="240"/>
        <v>#NUM!</v>
      </c>
      <c r="AB461" s="103" t="e">
        <f t="shared" si="241"/>
        <v>#NUM!</v>
      </c>
      <c r="AC461" s="103" t="e">
        <f t="shared" si="242"/>
        <v>#NUM!</v>
      </c>
      <c r="AD461" s="103" t="e">
        <f t="shared" si="243"/>
        <v>#NUM!</v>
      </c>
      <c r="AE461" s="111" t="e">
        <f t="shared" si="244"/>
        <v>#NUM!</v>
      </c>
      <c r="AF461" s="104" t="e">
        <f t="shared" si="245"/>
        <v>#NUM!</v>
      </c>
      <c r="AG461" s="155">
        <f t="shared" si="250"/>
        <v>0</v>
      </c>
      <c r="AH461" s="105">
        <f t="shared" si="246"/>
        <v>0</v>
      </c>
      <c r="AI461" s="134">
        <v>75</v>
      </c>
      <c r="AJ461" s="133" t="b">
        <f t="shared" si="247"/>
        <v>1</v>
      </c>
      <c r="AK461" s="139" t="e">
        <f t="shared" si="248"/>
        <v>#NUM!</v>
      </c>
      <c r="AL461" s="112" t="e">
        <f t="shared" si="249"/>
        <v>#NUM!</v>
      </c>
    </row>
    <row r="462" spans="1:38" s="128" customFormat="1" ht="50" customHeight="1" x14ac:dyDescent="0.2">
      <c r="A462" s="116">
        <v>460</v>
      </c>
      <c r="B462" s="108"/>
      <c r="C462" s="108" t="s">
        <v>495</v>
      </c>
      <c r="D462" s="108" t="s">
        <v>131</v>
      </c>
      <c r="E462" s="108">
        <v>4</v>
      </c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10" t="e">
        <f t="shared" si="234"/>
        <v>#NUM!</v>
      </c>
      <c r="V462" s="110" t="e">
        <f t="shared" si="235"/>
        <v>#NUM!</v>
      </c>
      <c r="W462" s="110" t="e">
        <f t="shared" si="236"/>
        <v>#NUM!</v>
      </c>
      <c r="X462" s="110" t="e">
        <f t="shared" si="237"/>
        <v>#NUM!</v>
      </c>
      <c r="Y462" s="110" t="e">
        <f t="shared" si="238"/>
        <v>#NUM!</v>
      </c>
      <c r="Z462" s="110" t="e">
        <f t="shared" si="239"/>
        <v>#NUM!</v>
      </c>
      <c r="AA462" s="110" t="e">
        <f t="shared" si="240"/>
        <v>#NUM!</v>
      </c>
      <c r="AB462" s="103" t="e">
        <f t="shared" si="241"/>
        <v>#NUM!</v>
      </c>
      <c r="AC462" s="103" t="e">
        <f t="shared" si="242"/>
        <v>#NUM!</v>
      </c>
      <c r="AD462" s="103" t="e">
        <f t="shared" si="243"/>
        <v>#NUM!</v>
      </c>
      <c r="AE462" s="111" t="e">
        <f t="shared" si="244"/>
        <v>#NUM!</v>
      </c>
      <c r="AF462" s="104" t="e">
        <f t="shared" si="245"/>
        <v>#NUM!</v>
      </c>
      <c r="AG462" s="155">
        <f t="shared" si="250"/>
        <v>0</v>
      </c>
      <c r="AH462" s="105">
        <f t="shared" si="246"/>
        <v>0</v>
      </c>
      <c r="AI462" s="134">
        <v>75</v>
      </c>
      <c r="AJ462" s="133" t="b">
        <f t="shared" si="247"/>
        <v>1</v>
      </c>
      <c r="AK462" s="139" t="e">
        <f t="shared" si="248"/>
        <v>#NUM!</v>
      </c>
      <c r="AL462" s="112" t="e">
        <f t="shared" si="249"/>
        <v>#NUM!</v>
      </c>
    </row>
    <row r="463" spans="1:38" s="128" customFormat="1" ht="50" customHeight="1" x14ac:dyDescent="0.2">
      <c r="A463" s="116">
        <v>461</v>
      </c>
      <c r="B463" s="108"/>
      <c r="C463" s="108" t="s">
        <v>496</v>
      </c>
      <c r="D463" s="108" t="s">
        <v>131</v>
      </c>
      <c r="E463" s="108">
        <v>4</v>
      </c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10" t="e">
        <f t="shared" si="234"/>
        <v>#NUM!</v>
      </c>
      <c r="V463" s="110" t="e">
        <f t="shared" si="235"/>
        <v>#NUM!</v>
      </c>
      <c r="W463" s="110" t="e">
        <f t="shared" si="236"/>
        <v>#NUM!</v>
      </c>
      <c r="X463" s="110" t="e">
        <f t="shared" si="237"/>
        <v>#NUM!</v>
      </c>
      <c r="Y463" s="110" t="e">
        <f t="shared" si="238"/>
        <v>#NUM!</v>
      </c>
      <c r="Z463" s="110" t="e">
        <f t="shared" si="239"/>
        <v>#NUM!</v>
      </c>
      <c r="AA463" s="110" t="e">
        <f t="shared" si="240"/>
        <v>#NUM!</v>
      </c>
      <c r="AB463" s="103" t="e">
        <f t="shared" si="241"/>
        <v>#NUM!</v>
      </c>
      <c r="AC463" s="103" t="e">
        <f t="shared" si="242"/>
        <v>#NUM!</v>
      </c>
      <c r="AD463" s="103" t="e">
        <f t="shared" si="243"/>
        <v>#NUM!</v>
      </c>
      <c r="AE463" s="111" t="e">
        <f t="shared" si="244"/>
        <v>#NUM!</v>
      </c>
      <c r="AF463" s="104" t="e">
        <f t="shared" si="245"/>
        <v>#NUM!</v>
      </c>
      <c r="AG463" s="155">
        <f t="shared" si="250"/>
        <v>0</v>
      </c>
      <c r="AH463" s="105">
        <f t="shared" si="246"/>
        <v>0</v>
      </c>
      <c r="AI463" s="134">
        <v>75</v>
      </c>
      <c r="AJ463" s="133" t="b">
        <f t="shared" si="247"/>
        <v>1</v>
      </c>
      <c r="AK463" s="139" t="e">
        <f t="shared" si="248"/>
        <v>#NUM!</v>
      </c>
      <c r="AL463" s="112" t="e">
        <f t="shared" si="249"/>
        <v>#NUM!</v>
      </c>
    </row>
    <row r="464" spans="1:38" s="128" customFormat="1" ht="50" customHeight="1" x14ac:dyDescent="0.2">
      <c r="A464" s="116">
        <v>462</v>
      </c>
      <c r="B464" s="108"/>
      <c r="C464" s="108" t="s">
        <v>497</v>
      </c>
      <c r="D464" s="108" t="s">
        <v>131</v>
      </c>
      <c r="E464" s="108">
        <v>4</v>
      </c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10" t="e">
        <f t="shared" si="234"/>
        <v>#NUM!</v>
      </c>
      <c r="V464" s="110" t="e">
        <f t="shared" si="235"/>
        <v>#NUM!</v>
      </c>
      <c r="W464" s="110" t="e">
        <f t="shared" si="236"/>
        <v>#NUM!</v>
      </c>
      <c r="X464" s="110" t="e">
        <f t="shared" si="237"/>
        <v>#NUM!</v>
      </c>
      <c r="Y464" s="110" t="e">
        <f t="shared" si="238"/>
        <v>#NUM!</v>
      </c>
      <c r="Z464" s="110" t="e">
        <f t="shared" si="239"/>
        <v>#NUM!</v>
      </c>
      <c r="AA464" s="110" t="e">
        <f t="shared" si="240"/>
        <v>#NUM!</v>
      </c>
      <c r="AB464" s="103" t="e">
        <f t="shared" si="241"/>
        <v>#NUM!</v>
      </c>
      <c r="AC464" s="103" t="e">
        <f t="shared" si="242"/>
        <v>#NUM!</v>
      </c>
      <c r="AD464" s="103" t="e">
        <f t="shared" si="243"/>
        <v>#NUM!</v>
      </c>
      <c r="AE464" s="111" t="e">
        <f t="shared" si="244"/>
        <v>#NUM!</v>
      </c>
      <c r="AF464" s="104" t="e">
        <f t="shared" si="245"/>
        <v>#NUM!</v>
      </c>
      <c r="AG464" s="155">
        <f t="shared" si="250"/>
        <v>0</v>
      </c>
      <c r="AH464" s="105">
        <f t="shared" si="246"/>
        <v>0</v>
      </c>
      <c r="AI464" s="134">
        <v>75</v>
      </c>
      <c r="AJ464" s="133" t="b">
        <f t="shared" si="247"/>
        <v>1</v>
      </c>
      <c r="AK464" s="139" t="e">
        <f t="shared" si="248"/>
        <v>#NUM!</v>
      </c>
      <c r="AL464" s="112" t="e">
        <f t="shared" si="249"/>
        <v>#NUM!</v>
      </c>
    </row>
    <row r="465" spans="1:38" s="128" customFormat="1" ht="50" customHeight="1" x14ac:dyDescent="0.2">
      <c r="A465" s="116">
        <v>463</v>
      </c>
      <c r="B465" s="108"/>
      <c r="C465" s="108" t="s">
        <v>498</v>
      </c>
      <c r="D465" s="108" t="s">
        <v>131</v>
      </c>
      <c r="E465" s="108">
        <v>4</v>
      </c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10" t="e">
        <f t="shared" si="234"/>
        <v>#NUM!</v>
      </c>
      <c r="V465" s="110" t="e">
        <f t="shared" si="235"/>
        <v>#NUM!</v>
      </c>
      <c r="W465" s="110" t="e">
        <f t="shared" si="236"/>
        <v>#NUM!</v>
      </c>
      <c r="X465" s="110" t="e">
        <f t="shared" si="237"/>
        <v>#NUM!</v>
      </c>
      <c r="Y465" s="110" t="e">
        <f t="shared" si="238"/>
        <v>#NUM!</v>
      </c>
      <c r="Z465" s="110" t="e">
        <f t="shared" si="239"/>
        <v>#NUM!</v>
      </c>
      <c r="AA465" s="110" t="e">
        <f t="shared" si="240"/>
        <v>#NUM!</v>
      </c>
      <c r="AB465" s="103" t="e">
        <f t="shared" si="241"/>
        <v>#NUM!</v>
      </c>
      <c r="AC465" s="103" t="e">
        <f t="shared" si="242"/>
        <v>#NUM!</v>
      </c>
      <c r="AD465" s="103" t="e">
        <f t="shared" si="243"/>
        <v>#NUM!</v>
      </c>
      <c r="AE465" s="111" t="e">
        <f t="shared" si="244"/>
        <v>#NUM!</v>
      </c>
      <c r="AF465" s="104" t="e">
        <f t="shared" si="245"/>
        <v>#NUM!</v>
      </c>
      <c r="AG465" s="155">
        <f t="shared" si="250"/>
        <v>0</v>
      </c>
      <c r="AH465" s="105">
        <f t="shared" si="246"/>
        <v>0</v>
      </c>
      <c r="AI465" s="134">
        <v>75</v>
      </c>
      <c r="AJ465" s="133" t="b">
        <f t="shared" si="247"/>
        <v>1</v>
      </c>
      <c r="AK465" s="139" t="e">
        <f t="shared" si="248"/>
        <v>#NUM!</v>
      </c>
      <c r="AL465" s="112" t="e">
        <f t="shared" si="249"/>
        <v>#NUM!</v>
      </c>
    </row>
    <row r="466" spans="1:38" s="128" customFormat="1" ht="50" customHeight="1" x14ac:dyDescent="0.2">
      <c r="A466" s="116">
        <v>464</v>
      </c>
      <c r="B466" s="108"/>
      <c r="C466" s="108" t="s">
        <v>499</v>
      </c>
      <c r="D466" s="108" t="s">
        <v>131</v>
      </c>
      <c r="E466" s="108">
        <v>4</v>
      </c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10" t="e">
        <f t="shared" si="234"/>
        <v>#NUM!</v>
      </c>
      <c r="V466" s="110" t="e">
        <f t="shared" si="235"/>
        <v>#NUM!</v>
      </c>
      <c r="W466" s="110" t="e">
        <f t="shared" si="236"/>
        <v>#NUM!</v>
      </c>
      <c r="X466" s="110" t="e">
        <f t="shared" si="237"/>
        <v>#NUM!</v>
      </c>
      <c r="Y466" s="110" t="e">
        <f t="shared" si="238"/>
        <v>#NUM!</v>
      </c>
      <c r="Z466" s="110" t="e">
        <f t="shared" si="239"/>
        <v>#NUM!</v>
      </c>
      <c r="AA466" s="110" t="e">
        <f t="shared" si="240"/>
        <v>#NUM!</v>
      </c>
      <c r="AB466" s="103" t="e">
        <f t="shared" si="241"/>
        <v>#NUM!</v>
      </c>
      <c r="AC466" s="103" t="e">
        <f t="shared" si="242"/>
        <v>#NUM!</v>
      </c>
      <c r="AD466" s="103" t="e">
        <f t="shared" si="243"/>
        <v>#NUM!</v>
      </c>
      <c r="AE466" s="111" t="e">
        <f t="shared" si="244"/>
        <v>#NUM!</v>
      </c>
      <c r="AF466" s="104" t="e">
        <f t="shared" si="245"/>
        <v>#NUM!</v>
      </c>
      <c r="AG466" s="155">
        <f t="shared" si="250"/>
        <v>0</v>
      </c>
      <c r="AH466" s="105">
        <f t="shared" si="246"/>
        <v>0</v>
      </c>
      <c r="AI466" s="134">
        <v>75</v>
      </c>
      <c r="AJ466" s="133" t="b">
        <f t="shared" si="247"/>
        <v>1</v>
      </c>
      <c r="AK466" s="139" t="e">
        <f t="shared" si="248"/>
        <v>#NUM!</v>
      </c>
      <c r="AL466" s="112" t="e">
        <f t="shared" si="249"/>
        <v>#NUM!</v>
      </c>
    </row>
    <row r="467" spans="1:38" s="128" customFormat="1" ht="50" customHeight="1" x14ac:dyDescent="0.2">
      <c r="A467" s="116">
        <v>465</v>
      </c>
      <c r="B467" s="108"/>
      <c r="C467" s="108" t="s">
        <v>500</v>
      </c>
      <c r="D467" s="108" t="s">
        <v>131</v>
      </c>
      <c r="E467" s="108">
        <v>4</v>
      </c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10" t="e">
        <f t="shared" si="234"/>
        <v>#NUM!</v>
      </c>
      <c r="V467" s="110" t="e">
        <f t="shared" si="235"/>
        <v>#NUM!</v>
      </c>
      <c r="W467" s="110" t="e">
        <f t="shared" si="236"/>
        <v>#NUM!</v>
      </c>
      <c r="X467" s="110" t="e">
        <f t="shared" si="237"/>
        <v>#NUM!</v>
      </c>
      <c r="Y467" s="110" t="e">
        <f t="shared" si="238"/>
        <v>#NUM!</v>
      </c>
      <c r="Z467" s="110" t="e">
        <f t="shared" si="239"/>
        <v>#NUM!</v>
      </c>
      <c r="AA467" s="110" t="e">
        <f t="shared" si="240"/>
        <v>#NUM!</v>
      </c>
      <c r="AB467" s="103" t="e">
        <f t="shared" si="241"/>
        <v>#NUM!</v>
      </c>
      <c r="AC467" s="103" t="e">
        <f t="shared" si="242"/>
        <v>#NUM!</v>
      </c>
      <c r="AD467" s="103" t="e">
        <f t="shared" si="243"/>
        <v>#NUM!</v>
      </c>
      <c r="AE467" s="111" t="e">
        <f t="shared" si="244"/>
        <v>#NUM!</v>
      </c>
      <c r="AF467" s="104" t="e">
        <f t="shared" si="245"/>
        <v>#NUM!</v>
      </c>
      <c r="AG467" s="155">
        <f t="shared" si="250"/>
        <v>0</v>
      </c>
      <c r="AH467" s="105">
        <f t="shared" si="246"/>
        <v>0</v>
      </c>
      <c r="AI467" s="134">
        <v>75</v>
      </c>
      <c r="AJ467" s="133" t="b">
        <f t="shared" si="247"/>
        <v>1</v>
      </c>
      <c r="AK467" s="139" t="e">
        <f t="shared" si="248"/>
        <v>#NUM!</v>
      </c>
      <c r="AL467" s="112" t="e">
        <f t="shared" si="249"/>
        <v>#NUM!</v>
      </c>
    </row>
    <row r="468" spans="1:38" s="128" customFormat="1" ht="50" customHeight="1" x14ac:dyDescent="0.2">
      <c r="A468" s="116">
        <v>466</v>
      </c>
      <c r="B468" s="108"/>
      <c r="C468" s="108" t="s">
        <v>501</v>
      </c>
      <c r="D468" s="108" t="s">
        <v>131</v>
      </c>
      <c r="E468" s="108">
        <v>4</v>
      </c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10" t="e">
        <f t="shared" si="234"/>
        <v>#NUM!</v>
      </c>
      <c r="V468" s="110" t="e">
        <f t="shared" si="235"/>
        <v>#NUM!</v>
      </c>
      <c r="W468" s="110" t="e">
        <f t="shared" si="236"/>
        <v>#NUM!</v>
      </c>
      <c r="X468" s="110" t="e">
        <f t="shared" si="237"/>
        <v>#NUM!</v>
      </c>
      <c r="Y468" s="110" t="e">
        <f t="shared" si="238"/>
        <v>#NUM!</v>
      </c>
      <c r="Z468" s="110" t="e">
        <f t="shared" si="239"/>
        <v>#NUM!</v>
      </c>
      <c r="AA468" s="110" t="e">
        <f t="shared" si="240"/>
        <v>#NUM!</v>
      </c>
      <c r="AB468" s="103" t="e">
        <f t="shared" si="241"/>
        <v>#NUM!</v>
      </c>
      <c r="AC468" s="103" t="e">
        <f t="shared" si="242"/>
        <v>#NUM!</v>
      </c>
      <c r="AD468" s="103" t="e">
        <f t="shared" si="243"/>
        <v>#NUM!</v>
      </c>
      <c r="AE468" s="111" t="e">
        <f t="shared" si="244"/>
        <v>#NUM!</v>
      </c>
      <c r="AF468" s="104" t="e">
        <f t="shared" si="245"/>
        <v>#NUM!</v>
      </c>
      <c r="AG468" s="155">
        <f t="shared" si="250"/>
        <v>0</v>
      </c>
      <c r="AH468" s="105">
        <f t="shared" si="246"/>
        <v>0</v>
      </c>
      <c r="AI468" s="134">
        <v>75</v>
      </c>
      <c r="AJ468" s="133" t="b">
        <f t="shared" si="247"/>
        <v>1</v>
      </c>
      <c r="AK468" s="139" t="e">
        <f t="shared" si="248"/>
        <v>#NUM!</v>
      </c>
      <c r="AL468" s="112" t="e">
        <f t="shared" si="249"/>
        <v>#NUM!</v>
      </c>
    </row>
    <row r="469" spans="1:38" s="128" customFormat="1" ht="50" customHeight="1" x14ac:dyDescent="0.2">
      <c r="A469" s="116">
        <v>467</v>
      </c>
      <c r="B469" s="108"/>
      <c r="C469" s="108" t="s">
        <v>502</v>
      </c>
      <c r="D469" s="108" t="s">
        <v>131</v>
      </c>
      <c r="E469" s="108">
        <v>5</v>
      </c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10" t="e">
        <f t="shared" si="234"/>
        <v>#NUM!</v>
      </c>
      <c r="V469" s="110" t="e">
        <f t="shared" si="235"/>
        <v>#NUM!</v>
      </c>
      <c r="W469" s="110" t="e">
        <f t="shared" si="236"/>
        <v>#NUM!</v>
      </c>
      <c r="X469" s="110" t="e">
        <f t="shared" si="237"/>
        <v>#NUM!</v>
      </c>
      <c r="Y469" s="110" t="e">
        <f t="shared" si="238"/>
        <v>#NUM!</v>
      </c>
      <c r="Z469" s="110" t="e">
        <f t="shared" si="239"/>
        <v>#NUM!</v>
      </c>
      <c r="AA469" s="110" t="e">
        <f t="shared" si="240"/>
        <v>#NUM!</v>
      </c>
      <c r="AB469" s="103" t="e">
        <f t="shared" si="241"/>
        <v>#NUM!</v>
      </c>
      <c r="AC469" s="103" t="e">
        <f t="shared" si="242"/>
        <v>#NUM!</v>
      </c>
      <c r="AD469" s="103" t="e">
        <f t="shared" si="243"/>
        <v>#NUM!</v>
      </c>
      <c r="AE469" s="111" t="e">
        <f t="shared" si="244"/>
        <v>#NUM!</v>
      </c>
      <c r="AF469" s="104" t="e">
        <f t="shared" si="245"/>
        <v>#NUM!</v>
      </c>
      <c r="AG469" s="155">
        <f t="shared" si="250"/>
        <v>0</v>
      </c>
      <c r="AH469" s="105">
        <f t="shared" si="246"/>
        <v>0</v>
      </c>
      <c r="AI469" s="134">
        <v>75</v>
      </c>
      <c r="AJ469" s="133" t="b">
        <f t="shared" si="247"/>
        <v>1</v>
      </c>
      <c r="AK469" s="139" t="e">
        <f t="shared" si="248"/>
        <v>#NUM!</v>
      </c>
      <c r="AL469" s="112" t="e">
        <f t="shared" si="249"/>
        <v>#NUM!</v>
      </c>
    </row>
    <row r="470" spans="1:38" s="128" customFormat="1" ht="50" customHeight="1" x14ac:dyDescent="0.2">
      <c r="A470" s="116">
        <v>468</v>
      </c>
      <c r="B470" s="108"/>
      <c r="C470" s="108" t="s">
        <v>503</v>
      </c>
      <c r="D470" s="108" t="s">
        <v>131</v>
      </c>
      <c r="E470" s="108">
        <v>5</v>
      </c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10" t="e">
        <f t="shared" si="234"/>
        <v>#NUM!</v>
      </c>
      <c r="V470" s="110" t="e">
        <f t="shared" si="235"/>
        <v>#NUM!</v>
      </c>
      <c r="W470" s="110" t="e">
        <f t="shared" si="236"/>
        <v>#NUM!</v>
      </c>
      <c r="X470" s="110" t="e">
        <f t="shared" si="237"/>
        <v>#NUM!</v>
      </c>
      <c r="Y470" s="110" t="e">
        <f t="shared" si="238"/>
        <v>#NUM!</v>
      </c>
      <c r="Z470" s="110" t="e">
        <f t="shared" si="239"/>
        <v>#NUM!</v>
      </c>
      <c r="AA470" s="110" t="e">
        <f t="shared" si="240"/>
        <v>#NUM!</v>
      </c>
      <c r="AB470" s="103" t="e">
        <f t="shared" si="241"/>
        <v>#NUM!</v>
      </c>
      <c r="AC470" s="103" t="e">
        <f t="shared" si="242"/>
        <v>#NUM!</v>
      </c>
      <c r="AD470" s="103" t="e">
        <f t="shared" si="243"/>
        <v>#NUM!</v>
      </c>
      <c r="AE470" s="111" t="e">
        <f t="shared" si="244"/>
        <v>#NUM!</v>
      </c>
      <c r="AF470" s="104" t="e">
        <f t="shared" si="245"/>
        <v>#NUM!</v>
      </c>
      <c r="AG470" s="155">
        <f t="shared" si="250"/>
        <v>0</v>
      </c>
      <c r="AH470" s="105">
        <f t="shared" si="246"/>
        <v>0</v>
      </c>
      <c r="AI470" s="134">
        <v>75</v>
      </c>
      <c r="AJ470" s="133" t="b">
        <f t="shared" si="247"/>
        <v>1</v>
      </c>
      <c r="AK470" s="139" t="e">
        <f t="shared" si="248"/>
        <v>#NUM!</v>
      </c>
      <c r="AL470" s="112" t="e">
        <f t="shared" si="249"/>
        <v>#NUM!</v>
      </c>
    </row>
    <row r="471" spans="1:38" s="128" customFormat="1" ht="50" customHeight="1" x14ac:dyDescent="0.2">
      <c r="A471" s="116">
        <v>469</v>
      </c>
      <c r="B471" s="108"/>
      <c r="C471" s="108" t="s">
        <v>504</v>
      </c>
      <c r="D471" s="108" t="s">
        <v>131</v>
      </c>
      <c r="E471" s="108">
        <v>5</v>
      </c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10" t="e">
        <f t="shared" si="234"/>
        <v>#NUM!</v>
      </c>
      <c r="V471" s="110" t="e">
        <f t="shared" si="235"/>
        <v>#NUM!</v>
      </c>
      <c r="W471" s="110" t="e">
        <f t="shared" si="236"/>
        <v>#NUM!</v>
      </c>
      <c r="X471" s="110" t="e">
        <f t="shared" si="237"/>
        <v>#NUM!</v>
      </c>
      <c r="Y471" s="110" t="e">
        <f t="shared" si="238"/>
        <v>#NUM!</v>
      </c>
      <c r="Z471" s="110" t="e">
        <f t="shared" si="239"/>
        <v>#NUM!</v>
      </c>
      <c r="AA471" s="110" t="e">
        <f t="shared" si="240"/>
        <v>#NUM!</v>
      </c>
      <c r="AB471" s="103" t="e">
        <f t="shared" si="241"/>
        <v>#NUM!</v>
      </c>
      <c r="AC471" s="103" t="e">
        <f t="shared" si="242"/>
        <v>#NUM!</v>
      </c>
      <c r="AD471" s="103" t="e">
        <f t="shared" si="243"/>
        <v>#NUM!</v>
      </c>
      <c r="AE471" s="111" t="e">
        <f t="shared" si="244"/>
        <v>#NUM!</v>
      </c>
      <c r="AF471" s="104" t="e">
        <f t="shared" si="245"/>
        <v>#NUM!</v>
      </c>
      <c r="AG471" s="155">
        <f t="shared" si="250"/>
        <v>0</v>
      </c>
      <c r="AH471" s="105">
        <f t="shared" si="246"/>
        <v>0</v>
      </c>
      <c r="AI471" s="134">
        <v>75</v>
      </c>
      <c r="AJ471" s="133" t="b">
        <f t="shared" si="247"/>
        <v>1</v>
      </c>
      <c r="AK471" s="139" t="e">
        <f t="shared" si="248"/>
        <v>#NUM!</v>
      </c>
      <c r="AL471" s="112" t="e">
        <f t="shared" si="249"/>
        <v>#NUM!</v>
      </c>
    </row>
    <row r="472" spans="1:38" s="128" customFormat="1" ht="50" customHeight="1" x14ac:dyDescent="0.2">
      <c r="A472" s="116">
        <v>470</v>
      </c>
      <c r="B472" s="108"/>
      <c r="C472" s="108" t="s">
        <v>505</v>
      </c>
      <c r="D472" s="108" t="s">
        <v>131</v>
      </c>
      <c r="E472" s="108">
        <v>6</v>
      </c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10" t="e">
        <f t="shared" si="234"/>
        <v>#NUM!</v>
      </c>
      <c r="V472" s="110" t="e">
        <f t="shared" si="235"/>
        <v>#NUM!</v>
      </c>
      <c r="W472" s="110" t="e">
        <f t="shared" si="236"/>
        <v>#NUM!</v>
      </c>
      <c r="X472" s="110" t="e">
        <f t="shared" si="237"/>
        <v>#NUM!</v>
      </c>
      <c r="Y472" s="110" t="e">
        <f t="shared" si="238"/>
        <v>#NUM!</v>
      </c>
      <c r="Z472" s="110" t="e">
        <f t="shared" si="239"/>
        <v>#NUM!</v>
      </c>
      <c r="AA472" s="110" t="e">
        <f t="shared" si="240"/>
        <v>#NUM!</v>
      </c>
      <c r="AB472" s="103" t="e">
        <f t="shared" si="241"/>
        <v>#NUM!</v>
      </c>
      <c r="AC472" s="103" t="e">
        <f t="shared" si="242"/>
        <v>#NUM!</v>
      </c>
      <c r="AD472" s="103" t="e">
        <f t="shared" si="243"/>
        <v>#NUM!</v>
      </c>
      <c r="AE472" s="111" t="e">
        <f t="shared" si="244"/>
        <v>#NUM!</v>
      </c>
      <c r="AF472" s="104" t="e">
        <f t="shared" si="245"/>
        <v>#NUM!</v>
      </c>
      <c r="AG472" s="155">
        <f t="shared" si="250"/>
        <v>0</v>
      </c>
      <c r="AH472" s="105">
        <f t="shared" si="246"/>
        <v>0</v>
      </c>
      <c r="AI472" s="134">
        <v>75</v>
      </c>
      <c r="AJ472" s="133" t="b">
        <f t="shared" si="247"/>
        <v>1</v>
      </c>
      <c r="AK472" s="139" t="e">
        <f t="shared" si="248"/>
        <v>#NUM!</v>
      </c>
      <c r="AL472" s="112" t="e">
        <f t="shared" si="249"/>
        <v>#NUM!</v>
      </c>
    </row>
    <row r="473" spans="1:38" s="128" customFormat="1" ht="50" customHeight="1" x14ac:dyDescent="0.2">
      <c r="A473" s="116">
        <v>471</v>
      </c>
      <c r="B473" s="108"/>
      <c r="C473" s="108" t="s">
        <v>506</v>
      </c>
      <c r="D473" s="108" t="s">
        <v>131</v>
      </c>
      <c r="E473" s="108">
        <v>6</v>
      </c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10" t="e">
        <f t="shared" si="234"/>
        <v>#NUM!</v>
      </c>
      <c r="V473" s="110" t="e">
        <f t="shared" si="235"/>
        <v>#NUM!</v>
      </c>
      <c r="W473" s="110" t="e">
        <f t="shared" si="236"/>
        <v>#NUM!</v>
      </c>
      <c r="X473" s="110" t="e">
        <f t="shared" si="237"/>
        <v>#NUM!</v>
      </c>
      <c r="Y473" s="110" t="e">
        <f t="shared" si="238"/>
        <v>#NUM!</v>
      </c>
      <c r="Z473" s="110" t="e">
        <f t="shared" si="239"/>
        <v>#NUM!</v>
      </c>
      <c r="AA473" s="110" t="e">
        <f t="shared" si="240"/>
        <v>#NUM!</v>
      </c>
      <c r="AB473" s="103" t="e">
        <f t="shared" si="241"/>
        <v>#NUM!</v>
      </c>
      <c r="AC473" s="103" t="e">
        <f t="shared" si="242"/>
        <v>#NUM!</v>
      </c>
      <c r="AD473" s="103" t="e">
        <f t="shared" si="243"/>
        <v>#NUM!</v>
      </c>
      <c r="AE473" s="111" t="e">
        <f t="shared" si="244"/>
        <v>#NUM!</v>
      </c>
      <c r="AF473" s="104" t="e">
        <f t="shared" si="245"/>
        <v>#NUM!</v>
      </c>
      <c r="AG473" s="155">
        <f t="shared" si="250"/>
        <v>0</v>
      </c>
      <c r="AH473" s="105">
        <f t="shared" si="246"/>
        <v>0</v>
      </c>
      <c r="AI473" s="134">
        <v>75</v>
      </c>
      <c r="AJ473" s="133" t="b">
        <f t="shared" si="247"/>
        <v>1</v>
      </c>
      <c r="AK473" s="139" t="e">
        <f t="shared" si="248"/>
        <v>#NUM!</v>
      </c>
      <c r="AL473" s="112" t="e">
        <f t="shared" si="249"/>
        <v>#NUM!</v>
      </c>
    </row>
    <row r="474" spans="1:38" s="128" customFormat="1" ht="50" customHeight="1" x14ac:dyDescent="0.2">
      <c r="A474" s="116">
        <v>472</v>
      </c>
      <c r="B474" s="108"/>
      <c r="C474" s="108" t="s">
        <v>507</v>
      </c>
      <c r="D474" s="108" t="s">
        <v>131</v>
      </c>
      <c r="E474" s="108">
        <v>6</v>
      </c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10" t="e">
        <f t="shared" si="234"/>
        <v>#NUM!</v>
      </c>
      <c r="V474" s="110" t="e">
        <f t="shared" si="235"/>
        <v>#NUM!</v>
      </c>
      <c r="W474" s="110" t="e">
        <f t="shared" si="236"/>
        <v>#NUM!</v>
      </c>
      <c r="X474" s="110" t="e">
        <f t="shared" si="237"/>
        <v>#NUM!</v>
      </c>
      <c r="Y474" s="110" t="e">
        <f t="shared" si="238"/>
        <v>#NUM!</v>
      </c>
      <c r="Z474" s="110" t="e">
        <f t="shared" si="239"/>
        <v>#NUM!</v>
      </c>
      <c r="AA474" s="110" t="e">
        <f t="shared" si="240"/>
        <v>#NUM!</v>
      </c>
      <c r="AB474" s="103" t="e">
        <f t="shared" si="241"/>
        <v>#NUM!</v>
      </c>
      <c r="AC474" s="103" t="e">
        <f t="shared" si="242"/>
        <v>#NUM!</v>
      </c>
      <c r="AD474" s="103" t="e">
        <f t="shared" si="243"/>
        <v>#NUM!</v>
      </c>
      <c r="AE474" s="111" t="e">
        <f t="shared" si="244"/>
        <v>#NUM!</v>
      </c>
      <c r="AF474" s="104" t="e">
        <f t="shared" si="245"/>
        <v>#NUM!</v>
      </c>
      <c r="AG474" s="155">
        <f t="shared" si="250"/>
        <v>0</v>
      </c>
      <c r="AH474" s="105">
        <f t="shared" si="246"/>
        <v>0</v>
      </c>
      <c r="AI474" s="134">
        <v>75</v>
      </c>
      <c r="AJ474" s="133" t="b">
        <f t="shared" si="247"/>
        <v>1</v>
      </c>
      <c r="AK474" s="139" t="e">
        <f t="shared" si="248"/>
        <v>#NUM!</v>
      </c>
      <c r="AL474" s="112" t="e">
        <f t="shared" si="249"/>
        <v>#NUM!</v>
      </c>
    </row>
    <row r="475" spans="1:38" s="128" customFormat="1" ht="50" customHeight="1" x14ac:dyDescent="0.2">
      <c r="A475" s="116">
        <v>473</v>
      </c>
      <c r="B475" s="108"/>
      <c r="C475" s="108" t="s">
        <v>508</v>
      </c>
      <c r="D475" s="108" t="s">
        <v>131</v>
      </c>
      <c r="E475" s="108">
        <v>6</v>
      </c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10" t="e">
        <f t="shared" si="234"/>
        <v>#NUM!</v>
      </c>
      <c r="V475" s="110" t="e">
        <f t="shared" si="235"/>
        <v>#NUM!</v>
      </c>
      <c r="W475" s="110" t="e">
        <f t="shared" si="236"/>
        <v>#NUM!</v>
      </c>
      <c r="X475" s="110" t="e">
        <f t="shared" si="237"/>
        <v>#NUM!</v>
      </c>
      <c r="Y475" s="110" t="e">
        <f t="shared" si="238"/>
        <v>#NUM!</v>
      </c>
      <c r="Z475" s="110" t="e">
        <f t="shared" si="239"/>
        <v>#NUM!</v>
      </c>
      <c r="AA475" s="110" t="e">
        <f t="shared" si="240"/>
        <v>#NUM!</v>
      </c>
      <c r="AB475" s="103" t="e">
        <f t="shared" si="241"/>
        <v>#NUM!</v>
      </c>
      <c r="AC475" s="103" t="e">
        <f t="shared" si="242"/>
        <v>#NUM!</v>
      </c>
      <c r="AD475" s="103" t="e">
        <f t="shared" si="243"/>
        <v>#NUM!</v>
      </c>
      <c r="AE475" s="111" t="e">
        <f t="shared" si="244"/>
        <v>#NUM!</v>
      </c>
      <c r="AF475" s="104" t="e">
        <f t="shared" si="245"/>
        <v>#NUM!</v>
      </c>
      <c r="AG475" s="155">
        <f t="shared" si="250"/>
        <v>0</v>
      </c>
      <c r="AH475" s="105">
        <f t="shared" si="246"/>
        <v>0</v>
      </c>
      <c r="AI475" s="134">
        <v>75</v>
      </c>
      <c r="AJ475" s="133" t="b">
        <f t="shared" si="247"/>
        <v>1</v>
      </c>
      <c r="AK475" s="139" t="e">
        <f t="shared" si="248"/>
        <v>#NUM!</v>
      </c>
      <c r="AL475" s="112" t="e">
        <f t="shared" si="249"/>
        <v>#NUM!</v>
      </c>
    </row>
    <row r="476" spans="1:38" s="128" customFormat="1" ht="50" customHeight="1" x14ac:dyDescent="0.2">
      <c r="A476" s="116">
        <v>474</v>
      </c>
      <c r="B476" s="108"/>
      <c r="C476" s="108" t="s">
        <v>509</v>
      </c>
      <c r="D476" s="108" t="s">
        <v>131</v>
      </c>
      <c r="E476" s="108">
        <v>6</v>
      </c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10" t="e">
        <f t="shared" si="234"/>
        <v>#NUM!</v>
      </c>
      <c r="V476" s="110" t="e">
        <f t="shared" si="235"/>
        <v>#NUM!</v>
      </c>
      <c r="W476" s="110" t="e">
        <f t="shared" si="236"/>
        <v>#NUM!</v>
      </c>
      <c r="X476" s="110" t="e">
        <f t="shared" si="237"/>
        <v>#NUM!</v>
      </c>
      <c r="Y476" s="110" t="e">
        <f t="shared" si="238"/>
        <v>#NUM!</v>
      </c>
      <c r="Z476" s="110" t="e">
        <f t="shared" si="239"/>
        <v>#NUM!</v>
      </c>
      <c r="AA476" s="110" t="e">
        <f t="shared" si="240"/>
        <v>#NUM!</v>
      </c>
      <c r="AB476" s="103" t="e">
        <f t="shared" si="241"/>
        <v>#NUM!</v>
      </c>
      <c r="AC476" s="103" t="e">
        <f t="shared" si="242"/>
        <v>#NUM!</v>
      </c>
      <c r="AD476" s="103" t="e">
        <f t="shared" si="243"/>
        <v>#NUM!</v>
      </c>
      <c r="AE476" s="111" t="e">
        <f t="shared" si="244"/>
        <v>#NUM!</v>
      </c>
      <c r="AF476" s="104" t="e">
        <f t="shared" si="245"/>
        <v>#NUM!</v>
      </c>
      <c r="AG476" s="155">
        <f t="shared" si="250"/>
        <v>0</v>
      </c>
      <c r="AH476" s="105">
        <f t="shared" si="246"/>
        <v>0</v>
      </c>
      <c r="AI476" s="134">
        <v>75</v>
      </c>
      <c r="AJ476" s="133" t="b">
        <f t="shared" si="247"/>
        <v>1</v>
      </c>
      <c r="AK476" s="139" t="e">
        <f t="shared" si="248"/>
        <v>#NUM!</v>
      </c>
      <c r="AL476" s="112" t="e">
        <f t="shared" si="249"/>
        <v>#NUM!</v>
      </c>
    </row>
    <row r="477" spans="1:38" s="128" customFormat="1" ht="50" customHeight="1" x14ac:dyDescent="0.2">
      <c r="A477" s="116">
        <v>475</v>
      </c>
      <c r="B477" s="108"/>
      <c r="C477" s="108" t="s">
        <v>510</v>
      </c>
      <c r="D477" s="108" t="s">
        <v>131</v>
      </c>
      <c r="E477" s="108">
        <v>6</v>
      </c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10" t="e">
        <f t="shared" si="234"/>
        <v>#NUM!</v>
      </c>
      <c r="V477" s="110" t="e">
        <f t="shared" si="235"/>
        <v>#NUM!</v>
      </c>
      <c r="W477" s="110" t="e">
        <f t="shared" si="236"/>
        <v>#NUM!</v>
      </c>
      <c r="X477" s="110" t="e">
        <f t="shared" si="237"/>
        <v>#NUM!</v>
      </c>
      <c r="Y477" s="110" t="e">
        <f t="shared" si="238"/>
        <v>#NUM!</v>
      </c>
      <c r="Z477" s="110" t="e">
        <f t="shared" si="239"/>
        <v>#NUM!</v>
      </c>
      <c r="AA477" s="110" t="e">
        <f t="shared" si="240"/>
        <v>#NUM!</v>
      </c>
      <c r="AB477" s="103" t="e">
        <f t="shared" si="241"/>
        <v>#NUM!</v>
      </c>
      <c r="AC477" s="103" t="e">
        <f t="shared" si="242"/>
        <v>#NUM!</v>
      </c>
      <c r="AD477" s="103" t="e">
        <f t="shared" si="243"/>
        <v>#NUM!</v>
      </c>
      <c r="AE477" s="111" t="e">
        <f t="shared" si="244"/>
        <v>#NUM!</v>
      </c>
      <c r="AF477" s="104" t="e">
        <f t="shared" si="245"/>
        <v>#NUM!</v>
      </c>
      <c r="AG477" s="155">
        <f t="shared" si="250"/>
        <v>0</v>
      </c>
      <c r="AH477" s="105">
        <f t="shared" si="246"/>
        <v>0</v>
      </c>
      <c r="AI477" s="134">
        <v>75</v>
      </c>
      <c r="AJ477" s="133" t="b">
        <f t="shared" si="247"/>
        <v>1</v>
      </c>
      <c r="AK477" s="139" t="e">
        <f t="shared" si="248"/>
        <v>#NUM!</v>
      </c>
      <c r="AL477" s="112" t="e">
        <f t="shared" si="249"/>
        <v>#NUM!</v>
      </c>
    </row>
    <row r="478" spans="1:38" s="128" customFormat="1" ht="50" customHeight="1" x14ac:dyDescent="0.2">
      <c r="A478" s="116">
        <v>476</v>
      </c>
      <c r="B478" s="108"/>
      <c r="C478" s="108" t="s">
        <v>511</v>
      </c>
      <c r="D478" s="108" t="s">
        <v>131</v>
      </c>
      <c r="E478" s="108">
        <v>6</v>
      </c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10" t="e">
        <f t="shared" si="234"/>
        <v>#NUM!</v>
      </c>
      <c r="V478" s="110" t="e">
        <f t="shared" si="235"/>
        <v>#NUM!</v>
      </c>
      <c r="W478" s="110" t="e">
        <f t="shared" si="236"/>
        <v>#NUM!</v>
      </c>
      <c r="X478" s="110" t="e">
        <f t="shared" si="237"/>
        <v>#NUM!</v>
      </c>
      <c r="Y478" s="110" t="e">
        <f t="shared" si="238"/>
        <v>#NUM!</v>
      </c>
      <c r="Z478" s="110" t="e">
        <f t="shared" si="239"/>
        <v>#NUM!</v>
      </c>
      <c r="AA478" s="110" t="e">
        <f t="shared" si="240"/>
        <v>#NUM!</v>
      </c>
      <c r="AB478" s="103" t="e">
        <f t="shared" si="241"/>
        <v>#NUM!</v>
      </c>
      <c r="AC478" s="103" t="e">
        <f t="shared" si="242"/>
        <v>#NUM!</v>
      </c>
      <c r="AD478" s="103" t="e">
        <f t="shared" si="243"/>
        <v>#NUM!</v>
      </c>
      <c r="AE478" s="111" t="e">
        <f t="shared" si="244"/>
        <v>#NUM!</v>
      </c>
      <c r="AF478" s="104" t="e">
        <f t="shared" si="245"/>
        <v>#NUM!</v>
      </c>
      <c r="AG478" s="155">
        <f t="shared" si="250"/>
        <v>0</v>
      </c>
      <c r="AH478" s="105">
        <f t="shared" si="246"/>
        <v>0</v>
      </c>
      <c r="AI478" s="134">
        <v>75</v>
      </c>
      <c r="AJ478" s="133" t="b">
        <f t="shared" si="247"/>
        <v>1</v>
      </c>
      <c r="AK478" s="139" t="e">
        <f t="shared" si="248"/>
        <v>#NUM!</v>
      </c>
      <c r="AL478" s="112" t="e">
        <f t="shared" si="249"/>
        <v>#NUM!</v>
      </c>
    </row>
    <row r="479" spans="1:38" s="128" customFormat="1" ht="50" customHeight="1" x14ac:dyDescent="0.2">
      <c r="A479" s="116">
        <v>477</v>
      </c>
      <c r="B479" s="108"/>
      <c r="C479" s="108" t="s">
        <v>512</v>
      </c>
      <c r="D479" s="108" t="s">
        <v>131</v>
      </c>
      <c r="E479" s="108">
        <v>6</v>
      </c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10" t="e">
        <f t="shared" si="234"/>
        <v>#NUM!</v>
      </c>
      <c r="V479" s="110" t="e">
        <f t="shared" si="235"/>
        <v>#NUM!</v>
      </c>
      <c r="W479" s="110" t="e">
        <f t="shared" si="236"/>
        <v>#NUM!</v>
      </c>
      <c r="X479" s="110" t="e">
        <f t="shared" si="237"/>
        <v>#NUM!</v>
      </c>
      <c r="Y479" s="110" t="e">
        <f t="shared" si="238"/>
        <v>#NUM!</v>
      </c>
      <c r="Z479" s="110" t="e">
        <f t="shared" si="239"/>
        <v>#NUM!</v>
      </c>
      <c r="AA479" s="110" t="e">
        <f t="shared" si="240"/>
        <v>#NUM!</v>
      </c>
      <c r="AB479" s="103" t="e">
        <f t="shared" si="241"/>
        <v>#NUM!</v>
      </c>
      <c r="AC479" s="103" t="e">
        <f t="shared" si="242"/>
        <v>#NUM!</v>
      </c>
      <c r="AD479" s="103" t="e">
        <f t="shared" si="243"/>
        <v>#NUM!</v>
      </c>
      <c r="AE479" s="111" t="e">
        <f t="shared" si="244"/>
        <v>#NUM!</v>
      </c>
      <c r="AF479" s="104" t="e">
        <f t="shared" si="245"/>
        <v>#NUM!</v>
      </c>
      <c r="AG479" s="155">
        <f t="shared" si="250"/>
        <v>0</v>
      </c>
      <c r="AH479" s="105">
        <f t="shared" si="246"/>
        <v>0</v>
      </c>
      <c r="AI479" s="134">
        <v>75</v>
      </c>
      <c r="AJ479" s="133" t="b">
        <f t="shared" si="247"/>
        <v>1</v>
      </c>
      <c r="AK479" s="139" t="e">
        <f t="shared" si="248"/>
        <v>#NUM!</v>
      </c>
      <c r="AL479" s="112" t="e">
        <f t="shared" si="249"/>
        <v>#NUM!</v>
      </c>
    </row>
    <row r="480" spans="1:38" s="128" customFormat="1" ht="50" customHeight="1" x14ac:dyDescent="0.2">
      <c r="A480" s="116">
        <v>478</v>
      </c>
      <c r="B480" s="108"/>
      <c r="C480" s="108" t="s">
        <v>513</v>
      </c>
      <c r="D480" s="108" t="s">
        <v>131</v>
      </c>
      <c r="E480" s="108">
        <v>6</v>
      </c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10" t="e">
        <f t="shared" si="234"/>
        <v>#NUM!</v>
      </c>
      <c r="V480" s="110" t="e">
        <f t="shared" si="235"/>
        <v>#NUM!</v>
      </c>
      <c r="W480" s="110" t="e">
        <f t="shared" si="236"/>
        <v>#NUM!</v>
      </c>
      <c r="X480" s="110" t="e">
        <f t="shared" si="237"/>
        <v>#NUM!</v>
      </c>
      <c r="Y480" s="110" t="e">
        <f t="shared" si="238"/>
        <v>#NUM!</v>
      </c>
      <c r="Z480" s="110" t="e">
        <f t="shared" si="239"/>
        <v>#NUM!</v>
      </c>
      <c r="AA480" s="110" t="e">
        <f t="shared" si="240"/>
        <v>#NUM!</v>
      </c>
      <c r="AB480" s="103" t="e">
        <f t="shared" si="241"/>
        <v>#NUM!</v>
      </c>
      <c r="AC480" s="103" t="e">
        <f t="shared" si="242"/>
        <v>#NUM!</v>
      </c>
      <c r="AD480" s="103" t="e">
        <f t="shared" si="243"/>
        <v>#NUM!</v>
      </c>
      <c r="AE480" s="111" t="e">
        <f t="shared" si="244"/>
        <v>#NUM!</v>
      </c>
      <c r="AF480" s="104" t="e">
        <f t="shared" si="245"/>
        <v>#NUM!</v>
      </c>
      <c r="AG480" s="155">
        <f t="shared" si="250"/>
        <v>0</v>
      </c>
      <c r="AH480" s="105">
        <f t="shared" si="246"/>
        <v>0</v>
      </c>
      <c r="AI480" s="134">
        <v>75</v>
      </c>
      <c r="AJ480" s="133" t="b">
        <f t="shared" si="247"/>
        <v>1</v>
      </c>
      <c r="AK480" s="139" t="e">
        <f t="shared" si="248"/>
        <v>#NUM!</v>
      </c>
      <c r="AL480" s="112" t="e">
        <f t="shared" si="249"/>
        <v>#NUM!</v>
      </c>
    </row>
    <row r="481" spans="1:38" s="128" customFormat="1" ht="50" customHeight="1" x14ac:dyDescent="0.2">
      <c r="A481" s="116">
        <v>479</v>
      </c>
      <c r="B481" s="108"/>
      <c r="C481" s="108" t="s">
        <v>505</v>
      </c>
      <c r="D481" s="108" t="s">
        <v>131</v>
      </c>
      <c r="E481" s="108">
        <v>16</v>
      </c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10" t="e">
        <f t="shared" si="234"/>
        <v>#NUM!</v>
      </c>
      <c r="V481" s="110" t="e">
        <f t="shared" si="235"/>
        <v>#NUM!</v>
      </c>
      <c r="W481" s="110" t="e">
        <f t="shared" si="236"/>
        <v>#NUM!</v>
      </c>
      <c r="X481" s="110" t="e">
        <f t="shared" si="237"/>
        <v>#NUM!</v>
      </c>
      <c r="Y481" s="110" t="e">
        <f t="shared" si="238"/>
        <v>#NUM!</v>
      </c>
      <c r="Z481" s="110" t="e">
        <f t="shared" si="239"/>
        <v>#NUM!</v>
      </c>
      <c r="AA481" s="110" t="e">
        <f t="shared" si="240"/>
        <v>#NUM!</v>
      </c>
      <c r="AB481" s="103" t="e">
        <f t="shared" si="241"/>
        <v>#NUM!</v>
      </c>
      <c r="AC481" s="103" t="e">
        <f t="shared" si="242"/>
        <v>#NUM!</v>
      </c>
      <c r="AD481" s="103" t="e">
        <f t="shared" si="243"/>
        <v>#NUM!</v>
      </c>
      <c r="AE481" s="111" t="e">
        <f t="shared" si="244"/>
        <v>#NUM!</v>
      </c>
      <c r="AF481" s="104" t="e">
        <f t="shared" si="245"/>
        <v>#NUM!</v>
      </c>
      <c r="AG481" s="155">
        <f t="shared" si="250"/>
        <v>0</v>
      </c>
      <c r="AH481" s="105">
        <f t="shared" si="246"/>
        <v>0</v>
      </c>
      <c r="AI481" s="134">
        <v>75</v>
      </c>
      <c r="AJ481" s="133" t="b">
        <f t="shared" si="247"/>
        <v>1</v>
      </c>
      <c r="AK481" s="139" t="e">
        <f t="shared" si="248"/>
        <v>#NUM!</v>
      </c>
      <c r="AL481" s="112" t="e">
        <f t="shared" si="249"/>
        <v>#NUM!</v>
      </c>
    </row>
    <row r="482" spans="1:38" s="128" customFormat="1" ht="50" customHeight="1" x14ac:dyDescent="0.2">
      <c r="A482" s="116">
        <v>480</v>
      </c>
      <c r="B482" s="108"/>
      <c r="C482" s="108" t="s">
        <v>506</v>
      </c>
      <c r="D482" s="108" t="s">
        <v>131</v>
      </c>
      <c r="E482" s="108">
        <v>16</v>
      </c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10" t="e">
        <f t="shared" si="234"/>
        <v>#NUM!</v>
      </c>
      <c r="V482" s="110" t="e">
        <f t="shared" si="235"/>
        <v>#NUM!</v>
      </c>
      <c r="W482" s="110" t="e">
        <f t="shared" si="236"/>
        <v>#NUM!</v>
      </c>
      <c r="X482" s="110" t="e">
        <f t="shared" si="237"/>
        <v>#NUM!</v>
      </c>
      <c r="Y482" s="110" t="e">
        <f t="shared" si="238"/>
        <v>#NUM!</v>
      </c>
      <c r="Z482" s="110" t="e">
        <f t="shared" si="239"/>
        <v>#NUM!</v>
      </c>
      <c r="AA482" s="110" t="e">
        <f t="shared" si="240"/>
        <v>#NUM!</v>
      </c>
      <c r="AB482" s="103" t="e">
        <f t="shared" si="241"/>
        <v>#NUM!</v>
      </c>
      <c r="AC482" s="103" t="e">
        <f t="shared" si="242"/>
        <v>#NUM!</v>
      </c>
      <c r="AD482" s="103" t="e">
        <f t="shared" si="243"/>
        <v>#NUM!</v>
      </c>
      <c r="AE482" s="111" t="e">
        <f t="shared" si="244"/>
        <v>#NUM!</v>
      </c>
      <c r="AF482" s="104" t="e">
        <f t="shared" si="245"/>
        <v>#NUM!</v>
      </c>
      <c r="AG482" s="155">
        <f t="shared" si="250"/>
        <v>0</v>
      </c>
      <c r="AH482" s="105">
        <f t="shared" si="246"/>
        <v>0</v>
      </c>
      <c r="AI482" s="134">
        <v>75</v>
      </c>
      <c r="AJ482" s="133" t="b">
        <f t="shared" si="247"/>
        <v>1</v>
      </c>
      <c r="AK482" s="139" t="e">
        <f t="shared" si="248"/>
        <v>#NUM!</v>
      </c>
      <c r="AL482" s="112" t="e">
        <f t="shared" si="249"/>
        <v>#NUM!</v>
      </c>
    </row>
    <row r="483" spans="1:38" s="128" customFormat="1" ht="50" customHeight="1" x14ac:dyDescent="0.2">
      <c r="A483" s="116">
        <v>481</v>
      </c>
      <c r="B483" s="108"/>
      <c r="C483" s="108" t="s">
        <v>507</v>
      </c>
      <c r="D483" s="108" t="s">
        <v>131</v>
      </c>
      <c r="E483" s="108">
        <v>16</v>
      </c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10" t="e">
        <f t="shared" si="234"/>
        <v>#NUM!</v>
      </c>
      <c r="V483" s="110" t="e">
        <f t="shared" si="235"/>
        <v>#NUM!</v>
      </c>
      <c r="W483" s="110" t="e">
        <f t="shared" si="236"/>
        <v>#NUM!</v>
      </c>
      <c r="X483" s="110" t="e">
        <f t="shared" si="237"/>
        <v>#NUM!</v>
      </c>
      <c r="Y483" s="110" t="e">
        <f t="shared" si="238"/>
        <v>#NUM!</v>
      </c>
      <c r="Z483" s="110" t="e">
        <f t="shared" si="239"/>
        <v>#NUM!</v>
      </c>
      <c r="AA483" s="110" t="e">
        <f t="shared" si="240"/>
        <v>#NUM!</v>
      </c>
      <c r="AB483" s="103" t="e">
        <f t="shared" si="241"/>
        <v>#NUM!</v>
      </c>
      <c r="AC483" s="103" t="e">
        <f t="shared" si="242"/>
        <v>#NUM!</v>
      </c>
      <c r="AD483" s="103" t="e">
        <f t="shared" si="243"/>
        <v>#NUM!</v>
      </c>
      <c r="AE483" s="111" t="e">
        <f t="shared" si="244"/>
        <v>#NUM!</v>
      </c>
      <c r="AF483" s="104" t="e">
        <f t="shared" si="245"/>
        <v>#NUM!</v>
      </c>
      <c r="AG483" s="155">
        <f t="shared" si="250"/>
        <v>0</v>
      </c>
      <c r="AH483" s="105">
        <f t="shared" si="246"/>
        <v>0</v>
      </c>
      <c r="AI483" s="134">
        <v>75</v>
      </c>
      <c r="AJ483" s="133" t="b">
        <f t="shared" si="247"/>
        <v>1</v>
      </c>
      <c r="AK483" s="139" t="e">
        <f t="shared" si="248"/>
        <v>#NUM!</v>
      </c>
      <c r="AL483" s="112" t="e">
        <f t="shared" si="249"/>
        <v>#NUM!</v>
      </c>
    </row>
    <row r="484" spans="1:38" s="128" customFormat="1" ht="50" customHeight="1" x14ac:dyDescent="0.2">
      <c r="A484" s="116">
        <v>482</v>
      </c>
      <c r="B484" s="108"/>
      <c r="C484" s="108" t="s">
        <v>508</v>
      </c>
      <c r="D484" s="108" t="s">
        <v>131</v>
      </c>
      <c r="E484" s="108">
        <v>16</v>
      </c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10" t="e">
        <f t="shared" si="234"/>
        <v>#NUM!</v>
      </c>
      <c r="V484" s="110" t="e">
        <f t="shared" si="235"/>
        <v>#NUM!</v>
      </c>
      <c r="W484" s="110" t="e">
        <f t="shared" si="236"/>
        <v>#NUM!</v>
      </c>
      <c r="X484" s="110" t="e">
        <f t="shared" si="237"/>
        <v>#NUM!</v>
      </c>
      <c r="Y484" s="110" t="e">
        <f t="shared" si="238"/>
        <v>#NUM!</v>
      </c>
      <c r="Z484" s="110" t="e">
        <f t="shared" si="239"/>
        <v>#NUM!</v>
      </c>
      <c r="AA484" s="110" t="e">
        <f t="shared" si="240"/>
        <v>#NUM!</v>
      </c>
      <c r="AB484" s="103" t="e">
        <f t="shared" si="241"/>
        <v>#NUM!</v>
      </c>
      <c r="AC484" s="103" t="e">
        <f t="shared" si="242"/>
        <v>#NUM!</v>
      </c>
      <c r="AD484" s="103" t="e">
        <f t="shared" si="243"/>
        <v>#NUM!</v>
      </c>
      <c r="AE484" s="111" t="e">
        <f t="shared" si="244"/>
        <v>#NUM!</v>
      </c>
      <c r="AF484" s="104" t="e">
        <f t="shared" si="245"/>
        <v>#NUM!</v>
      </c>
      <c r="AG484" s="155">
        <f t="shared" si="250"/>
        <v>0</v>
      </c>
      <c r="AH484" s="105">
        <f t="shared" si="246"/>
        <v>0</v>
      </c>
      <c r="AI484" s="134">
        <v>75</v>
      </c>
      <c r="AJ484" s="133" t="b">
        <f t="shared" si="247"/>
        <v>1</v>
      </c>
      <c r="AK484" s="139" t="e">
        <f t="shared" si="248"/>
        <v>#NUM!</v>
      </c>
      <c r="AL484" s="112" t="e">
        <f t="shared" si="249"/>
        <v>#NUM!</v>
      </c>
    </row>
    <row r="485" spans="1:38" s="128" customFormat="1" ht="50" customHeight="1" x14ac:dyDescent="0.2">
      <c r="A485" s="116">
        <v>483</v>
      </c>
      <c r="B485" s="108"/>
      <c r="C485" s="108" t="s">
        <v>509</v>
      </c>
      <c r="D485" s="108" t="s">
        <v>131</v>
      </c>
      <c r="E485" s="108">
        <v>16</v>
      </c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10" t="e">
        <f t="shared" si="234"/>
        <v>#NUM!</v>
      </c>
      <c r="V485" s="110" t="e">
        <f t="shared" si="235"/>
        <v>#NUM!</v>
      </c>
      <c r="W485" s="110" t="e">
        <f t="shared" si="236"/>
        <v>#NUM!</v>
      </c>
      <c r="X485" s="110" t="e">
        <f t="shared" si="237"/>
        <v>#NUM!</v>
      </c>
      <c r="Y485" s="110" t="e">
        <f t="shared" si="238"/>
        <v>#NUM!</v>
      </c>
      <c r="Z485" s="110" t="e">
        <f t="shared" si="239"/>
        <v>#NUM!</v>
      </c>
      <c r="AA485" s="110" t="e">
        <f t="shared" si="240"/>
        <v>#NUM!</v>
      </c>
      <c r="AB485" s="103" t="e">
        <f t="shared" si="241"/>
        <v>#NUM!</v>
      </c>
      <c r="AC485" s="103" t="e">
        <f t="shared" si="242"/>
        <v>#NUM!</v>
      </c>
      <c r="AD485" s="103" t="e">
        <f t="shared" si="243"/>
        <v>#NUM!</v>
      </c>
      <c r="AE485" s="111" t="e">
        <f t="shared" si="244"/>
        <v>#NUM!</v>
      </c>
      <c r="AF485" s="104" t="e">
        <f t="shared" si="245"/>
        <v>#NUM!</v>
      </c>
      <c r="AG485" s="155">
        <f t="shared" si="250"/>
        <v>0</v>
      </c>
      <c r="AH485" s="105">
        <f t="shared" si="246"/>
        <v>0</v>
      </c>
      <c r="AI485" s="134">
        <v>75</v>
      </c>
      <c r="AJ485" s="133" t="b">
        <f t="shared" si="247"/>
        <v>1</v>
      </c>
      <c r="AK485" s="139" t="e">
        <f t="shared" si="248"/>
        <v>#NUM!</v>
      </c>
      <c r="AL485" s="112" t="e">
        <f t="shared" si="249"/>
        <v>#NUM!</v>
      </c>
    </row>
    <row r="486" spans="1:38" s="128" customFormat="1" ht="50" customHeight="1" x14ac:dyDescent="0.2">
      <c r="A486" s="116">
        <v>484</v>
      </c>
      <c r="B486" s="108"/>
      <c r="C486" s="108" t="s">
        <v>510</v>
      </c>
      <c r="D486" s="108" t="s">
        <v>131</v>
      </c>
      <c r="E486" s="108">
        <v>16</v>
      </c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10" t="e">
        <f t="shared" si="234"/>
        <v>#NUM!</v>
      </c>
      <c r="V486" s="110" t="e">
        <f t="shared" si="235"/>
        <v>#NUM!</v>
      </c>
      <c r="W486" s="110" t="e">
        <f t="shared" si="236"/>
        <v>#NUM!</v>
      </c>
      <c r="X486" s="110" t="e">
        <f t="shared" si="237"/>
        <v>#NUM!</v>
      </c>
      <c r="Y486" s="110" t="e">
        <f t="shared" si="238"/>
        <v>#NUM!</v>
      </c>
      <c r="Z486" s="110" t="e">
        <f t="shared" si="239"/>
        <v>#NUM!</v>
      </c>
      <c r="AA486" s="110" t="e">
        <f t="shared" si="240"/>
        <v>#NUM!</v>
      </c>
      <c r="AB486" s="103" t="e">
        <f t="shared" si="241"/>
        <v>#NUM!</v>
      </c>
      <c r="AC486" s="103" t="e">
        <f t="shared" si="242"/>
        <v>#NUM!</v>
      </c>
      <c r="AD486" s="103" t="e">
        <f t="shared" si="243"/>
        <v>#NUM!</v>
      </c>
      <c r="AE486" s="111" t="e">
        <f t="shared" si="244"/>
        <v>#NUM!</v>
      </c>
      <c r="AF486" s="104" t="e">
        <f t="shared" si="245"/>
        <v>#NUM!</v>
      </c>
      <c r="AG486" s="155">
        <f t="shared" si="250"/>
        <v>0</v>
      </c>
      <c r="AH486" s="105">
        <f t="shared" si="246"/>
        <v>0</v>
      </c>
      <c r="AI486" s="134">
        <v>75</v>
      </c>
      <c r="AJ486" s="133" t="b">
        <f t="shared" si="247"/>
        <v>1</v>
      </c>
      <c r="AK486" s="139" t="e">
        <f t="shared" si="248"/>
        <v>#NUM!</v>
      </c>
      <c r="AL486" s="112" t="e">
        <f t="shared" si="249"/>
        <v>#NUM!</v>
      </c>
    </row>
    <row r="487" spans="1:38" s="128" customFormat="1" ht="50" customHeight="1" x14ac:dyDescent="0.2">
      <c r="A487" s="116">
        <v>485</v>
      </c>
      <c r="B487" s="108"/>
      <c r="C487" s="108" t="s">
        <v>511</v>
      </c>
      <c r="D487" s="108" t="s">
        <v>131</v>
      </c>
      <c r="E487" s="108">
        <v>16</v>
      </c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10" t="e">
        <f t="shared" si="234"/>
        <v>#NUM!</v>
      </c>
      <c r="V487" s="110" t="e">
        <f t="shared" si="235"/>
        <v>#NUM!</v>
      </c>
      <c r="W487" s="110" t="e">
        <f t="shared" si="236"/>
        <v>#NUM!</v>
      </c>
      <c r="X487" s="110" t="e">
        <f t="shared" si="237"/>
        <v>#NUM!</v>
      </c>
      <c r="Y487" s="110" t="e">
        <f t="shared" si="238"/>
        <v>#NUM!</v>
      </c>
      <c r="Z487" s="110" t="e">
        <f t="shared" si="239"/>
        <v>#NUM!</v>
      </c>
      <c r="AA487" s="110" t="e">
        <f t="shared" si="240"/>
        <v>#NUM!</v>
      </c>
      <c r="AB487" s="103" t="e">
        <f t="shared" si="241"/>
        <v>#NUM!</v>
      </c>
      <c r="AC487" s="103" t="e">
        <f t="shared" si="242"/>
        <v>#NUM!</v>
      </c>
      <c r="AD487" s="103" t="e">
        <f t="shared" si="243"/>
        <v>#NUM!</v>
      </c>
      <c r="AE487" s="111" t="e">
        <f t="shared" si="244"/>
        <v>#NUM!</v>
      </c>
      <c r="AF487" s="104" t="e">
        <f t="shared" si="245"/>
        <v>#NUM!</v>
      </c>
      <c r="AG487" s="155">
        <f t="shared" si="250"/>
        <v>0</v>
      </c>
      <c r="AH487" s="105">
        <f t="shared" si="246"/>
        <v>0</v>
      </c>
      <c r="AI487" s="134">
        <v>75</v>
      </c>
      <c r="AJ487" s="133" t="b">
        <f t="shared" si="247"/>
        <v>1</v>
      </c>
      <c r="AK487" s="139" t="e">
        <f t="shared" si="248"/>
        <v>#NUM!</v>
      </c>
      <c r="AL487" s="112" t="e">
        <f t="shared" si="249"/>
        <v>#NUM!</v>
      </c>
    </row>
    <row r="488" spans="1:38" s="128" customFormat="1" ht="50" customHeight="1" x14ac:dyDescent="0.2">
      <c r="A488" s="116">
        <v>486</v>
      </c>
      <c r="B488" s="108"/>
      <c r="C488" s="108" t="s">
        <v>512</v>
      </c>
      <c r="D488" s="108" t="s">
        <v>131</v>
      </c>
      <c r="E488" s="108">
        <v>16</v>
      </c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10" t="e">
        <f t="shared" si="234"/>
        <v>#NUM!</v>
      </c>
      <c r="V488" s="110" t="e">
        <f t="shared" si="235"/>
        <v>#NUM!</v>
      </c>
      <c r="W488" s="110" t="e">
        <f t="shared" si="236"/>
        <v>#NUM!</v>
      </c>
      <c r="X488" s="110" t="e">
        <f t="shared" si="237"/>
        <v>#NUM!</v>
      </c>
      <c r="Y488" s="110" t="e">
        <f t="shared" si="238"/>
        <v>#NUM!</v>
      </c>
      <c r="Z488" s="110" t="e">
        <f t="shared" si="239"/>
        <v>#NUM!</v>
      </c>
      <c r="AA488" s="110" t="e">
        <f t="shared" si="240"/>
        <v>#NUM!</v>
      </c>
      <c r="AB488" s="103" t="e">
        <f t="shared" si="241"/>
        <v>#NUM!</v>
      </c>
      <c r="AC488" s="103" t="e">
        <f t="shared" si="242"/>
        <v>#NUM!</v>
      </c>
      <c r="AD488" s="103" t="e">
        <f t="shared" si="243"/>
        <v>#NUM!</v>
      </c>
      <c r="AE488" s="111" t="e">
        <f t="shared" si="244"/>
        <v>#NUM!</v>
      </c>
      <c r="AF488" s="104" t="e">
        <f t="shared" si="245"/>
        <v>#NUM!</v>
      </c>
      <c r="AG488" s="155">
        <f t="shared" si="250"/>
        <v>0</v>
      </c>
      <c r="AH488" s="105">
        <f t="shared" si="246"/>
        <v>0</v>
      </c>
      <c r="AI488" s="134">
        <v>75</v>
      </c>
      <c r="AJ488" s="133" t="b">
        <f t="shared" si="247"/>
        <v>1</v>
      </c>
      <c r="AK488" s="139" t="e">
        <f t="shared" si="248"/>
        <v>#NUM!</v>
      </c>
      <c r="AL488" s="112" t="e">
        <f t="shared" si="249"/>
        <v>#NUM!</v>
      </c>
    </row>
    <row r="489" spans="1:38" s="128" customFormat="1" ht="50" customHeight="1" x14ac:dyDescent="0.2">
      <c r="A489" s="116">
        <v>487</v>
      </c>
      <c r="B489" s="108"/>
      <c r="C489" s="108" t="s">
        <v>513</v>
      </c>
      <c r="D489" s="108" t="s">
        <v>131</v>
      </c>
      <c r="E489" s="108">
        <v>16</v>
      </c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10" t="e">
        <f t="shared" si="234"/>
        <v>#NUM!</v>
      </c>
      <c r="V489" s="110" t="e">
        <f t="shared" si="235"/>
        <v>#NUM!</v>
      </c>
      <c r="W489" s="110" t="e">
        <f t="shared" si="236"/>
        <v>#NUM!</v>
      </c>
      <c r="X489" s="110" t="e">
        <f t="shared" si="237"/>
        <v>#NUM!</v>
      </c>
      <c r="Y489" s="110" t="e">
        <f t="shared" si="238"/>
        <v>#NUM!</v>
      </c>
      <c r="Z489" s="110" t="e">
        <f t="shared" si="239"/>
        <v>#NUM!</v>
      </c>
      <c r="AA489" s="110" t="e">
        <f t="shared" si="240"/>
        <v>#NUM!</v>
      </c>
      <c r="AB489" s="103" t="e">
        <f t="shared" si="241"/>
        <v>#NUM!</v>
      </c>
      <c r="AC489" s="103" t="e">
        <f t="shared" si="242"/>
        <v>#NUM!</v>
      </c>
      <c r="AD489" s="103" t="e">
        <f t="shared" si="243"/>
        <v>#NUM!</v>
      </c>
      <c r="AE489" s="111" t="e">
        <f t="shared" si="244"/>
        <v>#NUM!</v>
      </c>
      <c r="AF489" s="104" t="e">
        <f t="shared" si="245"/>
        <v>#NUM!</v>
      </c>
      <c r="AG489" s="155">
        <f t="shared" si="250"/>
        <v>0</v>
      </c>
      <c r="AH489" s="105">
        <f t="shared" si="246"/>
        <v>0</v>
      </c>
      <c r="AI489" s="134">
        <v>75</v>
      </c>
      <c r="AJ489" s="133" t="b">
        <f t="shared" si="247"/>
        <v>1</v>
      </c>
      <c r="AK489" s="139" t="e">
        <f t="shared" si="248"/>
        <v>#NUM!</v>
      </c>
      <c r="AL489" s="112" t="e">
        <f t="shared" si="249"/>
        <v>#NUM!</v>
      </c>
    </row>
    <row r="490" spans="1:38" s="128" customFormat="1" ht="50" customHeight="1" x14ac:dyDescent="0.2">
      <c r="A490" s="116">
        <v>488</v>
      </c>
      <c r="B490" s="108"/>
      <c r="C490" s="108" t="s">
        <v>514</v>
      </c>
      <c r="D490" s="108" t="s">
        <v>131</v>
      </c>
      <c r="E490" s="108">
        <v>30</v>
      </c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10" t="e">
        <f t="shared" si="234"/>
        <v>#NUM!</v>
      </c>
      <c r="V490" s="110" t="e">
        <f t="shared" si="235"/>
        <v>#NUM!</v>
      </c>
      <c r="W490" s="110" t="e">
        <f t="shared" si="236"/>
        <v>#NUM!</v>
      </c>
      <c r="X490" s="110" t="e">
        <f t="shared" si="237"/>
        <v>#NUM!</v>
      </c>
      <c r="Y490" s="110" t="e">
        <f t="shared" si="238"/>
        <v>#NUM!</v>
      </c>
      <c r="Z490" s="110" t="e">
        <f t="shared" si="239"/>
        <v>#NUM!</v>
      </c>
      <c r="AA490" s="110" t="e">
        <f t="shared" si="240"/>
        <v>#NUM!</v>
      </c>
      <c r="AB490" s="103" t="e">
        <f t="shared" si="241"/>
        <v>#NUM!</v>
      </c>
      <c r="AC490" s="103" t="e">
        <f t="shared" si="242"/>
        <v>#NUM!</v>
      </c>
      <c r="AD490" s="103" t="e">
        <f t="shared" si="243"/>
        <v>#NUM!</v>
      </c>
      <c r="AE490" s="111" t="e">
        <f t="shared" si="244"/>
        <v>#NUM!</v>
      </c>
      <c r="AF490" s="104" t="e">
        <f t="shared" si="245"/>
        <v>#NUM!</v>
      </c>
      <c r="AG490" s="155">
        <f t="shared" si="250"/>
        <v>0</v>
      </c>
      <c r="AH490" s="105">
        <f t="shared" si="246"/>
        <v>0</v>
      </c>
      <c r="AI490" s="134">
        <v>75</v>
      </c>
      <c r="AJ490" s="133" t="b">
        <f t="shared" si="247"/>
        <v>1</v>
      </c>
      <c r="AK490" s="139" t="e">
        <f t="shared" si="248"/>
        <v>#NUM!</v>
      </c>
      <c r="AL490" s="112" t="e">
        <f t="shared" si="249"/>
        <v>#NUM!</v>
      </c>
    </row>
    <row r="491" spans="1:38" s="128" customFormat="1" ht="50" customHeight="1" x14ac:dyDescent="0.2">
      <c r="A491" s="116">
        <v>489</v>
      </c>
      <c r="B491" s="108"/>
      <c r="C491" s="108" t="s">
        <v>515</v>
      </c>
      <c r="D491" s="108" t="s">
        <v>131</v>
      </c>
      <c r="E491" s="108">
        <v>30</v>
      </c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10" t="e">
        <f t="shared" si="234"/>
        <v>#NUM!</v>
      </c>
      <c r="V491" s="110" t="e">
        <f t="shared" si="235"/>
        <v>#NUM!</v>
      </c>
      <c r="W491" s="110" t="e">
        <f t="shared" si="236"/>
        <v>#NUM!</v>
      </c>
      <c r="X491" s="110" t="e">
        <f t="shared" si="237"/>
        <v>#NUM!</v>
      </c>
      <c r="Y491" s="110" t="e">
        <f t="shared" si="238"/>
        <v>#NUM!</v>
      </c>
      <c r="Z491" s="110" t="e">
        <f t="shared" si="239"/>
        <v>#NUM!</v>
      </c>
      <c r="AA491" s="110" t="e">
        <f t="shared" si="240"/>
        <v>#NUM!</v>
      </c>
      <c r="AB491" s="103" t="e">
        <f t="shared" si="241"/>
        <v>#NUM!</v>
      </c>
      <c r="AC491" s="103" t="e">
        <f t="shared" si="242"/>
        <v>#NUM!</v>
      </c>
      <c r="AD491" s="103" t="e">
        <f t="shared" si="243"/>
        <v>#NUM!</v>
      </c>
      <c r="AE491" s="111" t="e">
        <f t="shared" si="244"/>
        <v>#NUM!</v>
      </c>
      <c r="AF491" s="104" t="e">
        <f t="shared" si="245"/>
        <v>#NUM!</v>
      </c>
      <c r="AG491" s="155">
        <f t="shared" si="250"/>
        <v>0</v>
      </c>
      <c r="AH491" s="105">
        <f t="shared" si="246"/>
        <v>0</v>
      </c>
      <c r="AI491" s="134">
        <v>75</v>
      </c>
      <c r="AJ491" s="133" t="b">
        <f t="shared" si="247"/>
        <v>1</v>
      </c>
      <c r="AK491" s="139" t="e">
        <f t="shared" si="248"/>
        <v>#NUM!</v>
      </c>
      <c r="AL491" s="112" t="e">
        <f t="shared" si="249"/>
        <v>#NUM!</v>
      </c>
    </row>
    <row r="492" spans="1:38" s="128" customFormat="1" ht="50" customHeight="1" x14ac:dyDescent="0.2">
      <c r="A492" s="116">
        <v>490</v>
      </c>
      <c r="B492" s="108"/>
      <c r="C492" s="108" t="s">
        <v>516</v>
      </c>
      <c r="D492" s="108" t="s">
        <v>131</v>
      </c>
      <c r="E492" s="108">
        <v>30</v>
      </c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10" t="e">
        <f t="shared" si="234"/>
        <v>#NUM!</v>
      </c>
      <c r="V492" s="110" t="e">
        <f t="shared" si="235"/>
        <v>#NUM!</v>
      </c>
      <c r="W492" s="110" t="e">
        <f t="shared" si="236"/>
        <v>#NUM!</v>
      </c>
      <c r="X492" s="110" t="e">
        <f t="shared" si="237"/>
        <v>#NUM!</v>
      </c>
      <c r="Y492" s="110" t="e">
        <f t="shared" si="238"/>
        <v>#NUM!</v>
      </c>
      <c r="Z492" s="110" t="e">
        <f t="shared" si="239"/>
        <v>#NUM!</v>
      </c>
      <c r="AA492" s="110" t="e">
        <f t="shared" si="240"/>
        <v>#NUM!</v>
      </c>
      <c r="AB492" s="103" t="e">
        <f t="shared" si="241"/>
        <v>#NUM!</v>
      </c>
      <c r="AC492" s="103" t="e">
        <f t="shared" si="242"/>
        <v>#NUM!</v>
      </c>
      <c r="AD492" s="103" t="e">
        <f t="shared" si="243"/>
        <v>#NUM!</v>
      </c>
      <c r="AE492" s="111" t="e">
        <f t="shared" si="244"/>
        <v>#NUM!</v>
      </c>
      <c r="AF492" s="104" t="e">
        <f t="shared" si="245"/>
        <v>#NUM!</v>
      </c>
      <c r="AG492" s="155">
        <f t="shared" si="250"/>
        <v>0</v>
      </c>
      <c r="AH492" s="105">
        <f t="shared" si="246"/>
        <v>0</v>
      </c>
      <c r="AI492" s="134">
        <v>75</v>
      </c>
      <c r="AJ492" s="133" t="b">
        <f t="shared" si="247"/>
        <v>1</v>
      </c>
      <c r="AK492" s="139" t="e">
        <f t="shared" si="248"/>
        <v>#NUM!</v>
      </c>
      <c r="AL492" s="112" t="e">
        <f t="shared" si="249"/>
        <v>#NUM!</v>
      </c>
    </row>
    <row r="493" spans="1:38" s="128" customFormat="1" ht="50" customHeight="1" x14ac:dyDescent="0.2">
      <c r="A493" s="116">
        <v>491</v>
      </c>
      <c r="B493" s="108"/>
      <c r="C493" s="108" t="s">
        <v>421</v>
      </c>
      <c r="D493" s="108" t="s">
        <v>131</v>
      </c>
      <c r="E493" s="108">
        <v>30</v>
      </c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10" t="e">
        <f t="shared" si="234"/>
        <v>#NUM!</v>
      </c>
      <c r="V493" s="110" t="e">
        <f t="shared" si="235"/>
        <v>#NUM!</v>
      </c>
      <c r="W493" s="110" t="e">
        <f t="shared" si="236"/>
        <v>#NUM!</v>
      </c>
      <c r="X493" s="110" t="e">
        <f t="shared" si="237"/>
        <v>#NUM!</v>
      </c>
      <c r="Y493" s="110" t="e">
        <f t="shared" si="238"/>
        <v>#NUM!</v>
      </c>
      <c r="Z493" s="110" t="e">
        <f t="shared" si="239"/>
        <v>#NUM!</v>
      </c>
      <c r="AA493" s="110" t="e">
        <f t="shared" si="240"/>
        <v>#NUM!</v>
      </c>
      <c r="AB493" s="103" t="e">
        <f t="shared" si="241"/>
        <v>#NUM!</v>
      </c>
      <c r="AC493" s="103" t="e">
        <f t="shared" si="242"/>
        <v>#NUM!</v>
      </c>
      <c r="AD493" s="103" t="e">
        <f t="shared" si="243"/>
        <v>#NUM!</v>
      </c>
      <c r="AE493" s="111" t="e">
        <f t="shared" si="244"/>
        <v>#NUM!</v>
      </c>
      <c r="AF493" s="104" t="e">
        <f t="shared" si="245"/>
        <v>#NUM!</v>
      </c>
      <c r="AG493" s="155">
        <f t="shared" si="250"/>
        <v>0</v>
      </c>
      <c r="AH493" s="105">
        <f t="shared" si="246"/>
        <v>0</v>
      </c>
      <c r="AI493" s="134">
        <v>75</v>
      </c>
      <c r="AJ493" s="133" t="b">
        <f t="shared" si="247"/>
        <v>1</v>
      </c>
      <c r="AK493" s="139" t="e">
        <f t="shared" si="248"/>
        <v>#NUM!</v>
      </c>
      <c r="AL493" s="112" t="e">
        <f t="shared" si="249"/>
        <v>#NUM!</v>
      </c>
    </row>
    <row r="494" spans="1:38" s="128" customFormat="1" ht="50" customHeight="1" x14ac:dyDescent="0.2">
      <c r="A494" s="116">
        <v>492</v>
      </c>
      <c r="B494" s="108"/>
      <c r="C494" s="108" t="s">
        <v>517</v>
      </c>
      <c r="D494" s="108" t="s">
        <v>131</v>
      </c>
      <c r="E494" s="108">
        <v>30</v>
      </c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10" t="e">
        <f t="shared" ref="U494:U500" si="251">IF(AND($AC494&lt;=J494,J494&lt;=$AD494),J494)</f>
        <v>#NUM!</v>
      </c>
      <c r="V494" s="110" t="e">
        <f t="shared" ref="V494:V500" si="252">IF(AND($AC494&lt;=K494,K494&lt;=$AD494),K494)</f>
        <v>#NUM!</v>
      </c>
      <c r="W494" s="110" t="e">
        <f t="shared" ref="W494:W500" si="253">IF(AND($AC494&lt;=L494,L494&lt;=$AD494),L494)</f>
        <v>#NUM!</v>
      </c>
      <c r="X494" s="110" t="e">
        <f t="shared" ref="X494:X500" si="254">IF(AND($AC494&lt;=M494,M494&lt;=$AD494),M494)</f>
        <v>#NUM!</v>
      </c>
      <c r="Y494" s="110" t="e">
        <f t="shared" ref="Y494:Y500" si="255">IF(AND($AC494&lt;=N494,N494&lt;=$AD494),N494)</f>
        <v>#NUM!</v>
      </c>
      <c r="Z494" s="110" t="e">
        <f t="shared" ref="Z494:Z500" si="256">IF(AND($AC494&lt;=O494,O494&lt;=$AD494),O494)</f>
        <v>#NUM!</v>
      </c>
      <c r="AA494" s="110" t="e">
        <f t="shared" ref="AA494:AA500" si="257">IF(AND($AC494&lt;=P494,P494&lt;=$AD494),P494)</f>
        <v>#NUM!</v>
      </c>
      <c r="AB494" s="103" t="e">
        <f t="shared" ref="AB494:AB500" si="258">MEDIAN(F494:P494)</f>
        <v>#NUM!</v>
      </c>
      <c r="AC494" s="103" t="e">
        <f t="shared" ref="AC494:AC500" si="259">0.5*AB494</f>
        <v>#NUM!</v>
      </c>
      <c r="AD494" s="103" t="e">
        <f t="shared" ref="AD494:AD500" si="260">1.5*AB494</f>
        <v>#NUM!</v>
      </c>
      <c r="AE494" s="111" t="e">
        <f t="shared" ref="AE494:AE500" si="261">MEDIAN(Q494:AA494)</f>
        <v>#NUM!</v>
      </c>
      <c r="AF494" s="104" t="e">
        <f t="shared" ref="AF494:AF500" si="262">AVERAGE(Q494:AA494)</f>
        <v>#NUM!</v>
      </c>
      <c r="AG494" s="155">
        <f t="shared" si="250"/>
        <v>0</v>
      </c>
      <c r="AH494" s="105">
        <f t="shared" ref="AH494:AH500" si="263">(AG494*E494)</f>
        <v>0</v>
      </c>
      <c r="AI494" s="134">
        <v>75</v>
      </c>
      <c r="AJ494" s="133" t="b">
        <f t="shared" ref="AJ494:AJ500" si="264">AG494=F494</f>
        <v>1</v>
      </c>
      <c r="AK494" s="139" t="e">
        <f t="shared" ref="AK494:AK500" si="265">F494-MIN(AE494,AF494)</f>
        <v>#NUM!</v>
      </c>
      <c r="AL494" s="112" t="e">
        <f t="shared" ref="AL494:AL500" si="266">AK494/MIN(AE494:AF494)</f>
        <v>#NUM!</v>
      </c>
    </row>
    <row r="495" spans="1:38" s="128" customFormat="1" ht="50" customHeight="1" x14ac:dyDescent="0.2">
      <c r="A495" s="116">
        <v>493</v>
      </c>
      <c r="B495" s="108"/>
      <c r="C495" s="108" t="s">
        <v>518</v>
      </c>
      <c r="D495" s="108" t="s">
        <v>131</v>
      </c>
      <c r="E495" s="108">
        <v>30</v>
      </c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10" t="e">
        <f t="shared" si="251"/>
        <v>#NUM!</v>
      </c>
      <c r="V495" s="110" t="e">
        <f t="shared" si="252"/>
        <v>#NUM!</v>
      </c>
      <c r="W495" s="110" t="e">
        <f t="shared" si="253"/>
        <v>#NUM!</v>
      </c>
      <c r="X495" s="110" t="e">
        <f t="shared" si="254"/>
        <v>#NUM!</v>
      </c>
      <c r="Y495" s="110" t="e">
        <f t="shared" si="255"/>
        <v>#NUM!</v>
      </c>
      <c r="Z495" s="110" t="e">
        <f t="shared" si="256"/>
        <v>#NUM!</v>
      </c>
      <c r="AA495" s="110" t="e">
        <f t="shared" si="257"/>
        <v>#NUM!</v>
      </c>
      <c r="AB495" s="103" t="e">
        <f t="shared" si="258"/>
        <v>#NUM!</v>
      </c>
      <c r="AC495" s="103" t="e">
        <f t="shared" si="259"/>
        <v>#NUM!</v>
      </c>
      <c r="AD495" s="103" t="e">
        <f t="shared" si="260"/>
        <v>#NUM!</v>
      </c>
      <c r="AE495" s="111" t="e">
        <f t="shared" si="261"/>
        <v>#NUM!</v>
      </c>
      <c r="AF495" s="104" t="e">
        <f t="shared" si="262"/>
        <v>#NUM!</v>
      </c>
      <c r="AG495" s="155">
        <f t="shared" si="250"/>
        <v>0</v>
      </c>
      <c r="AH495" s="105">
        <f t="shared" si="263"/>
        <v>0</v>
      </c>
      <c r="AI495" s="134">
        <v>75</v>
      </c>
      <c r="AJ495" s="133" t="b">
        <f t="shared" si="264"/>
        <v>1</v>
      </c>
      <c r="AK495" s="139" t="e">
        <f t="shared" si="265"/>
        <v>#NUM!</v>
      </c>
      <c r="AL495" s="112" t="e">
        <f t="shared" si="266"/>
        <v>#NUM!</v>
      </c>
    </row>
    <row r="496" spans="1:38" s="128" customFormat="1" ht="50" customHeight="1" x14ac:dyDescent="0.2">
      <c r="A496" s="116">
        <v>494</v>
      </c>
      <c r="B496" s="108"/>
      <c r="C496" s="108" t="s">
        <v>519</v>
      </c>
      <c r="D496" s="108" t="s">
        <v>131</v>
      </c>
      <c r="E496" s="108">
        <v>30</v>
      </c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10" t="e">
        <f t="shared" si="251"/>
        <v>#NUM!</v>
      </c>
      <c r="V496" s="110" t="e">
        <f t="shared" si="252"/>
        <v>#NUM!</v>
      </c>
      <c r="W496" s="110" t="e">
        <f t="shared" si="253"/>
        <v>#NUM!</v>
      </c>
      <c r="X496" s="110" t="e">
        <f t="shared" si="254"/>
        <v>#NUM!</v>
      </c>
      <c r="Y496" s="110" t="e">
        <f t="shared" si="255"/>
        <v>#NUM!</v>
      </c>
      <c r="Z496" s="110" t="e">
        <f t="shared" si="256"/>
        <v>#NUM!</v>
      </c>
      <c r="AA496" s="110" t="e">
        <f t="shared" si="257"/>
        <v>#NUM!</v>
      </c>
      <c r="AB496" s="103" t="e">
        <f t="shared" si="258"/>
        <v>#NUM!</v>
      </c>
      <c r="AC496" s="103" t="e">
        <f t="shared" si="259"/>
        <v>#NUM!</v>
      </c>
      <c r="AD496" s="103" t="e">
        <f t="shared" si="260"/>
        <v>#NUM!</v>
      </c>
      <c r="AE496" s="111" t="e">
        <f t="shared" si="261"/>
        <v>#NUM!</v>
      </c>
      <c r="AF496" s="104" t="e">
        <f t="shared" si="262"/>
        <v>#NUM!</v>
      </c>
      <c r="AG496" s="155">
        <f t="shared" si="250"/>
        <v>0</v>
      </c>
      <c r="AH496" s="105">
        <f t="shared" si="263"/>
        <v>0</v>
      </c>
      <c r="AI496" s="134">
        <v>75</v>
      </c>
      <c r="AJ496" s="133" t="b">
        <f t="shared" si="264"/>
        <v>1</v>
      </c>
      <c r="AK496" s="139" t="e">
        <f t="shared" si="265"/>
        <v>#NUM!</v>
      </c>
      <c r="AL496" s="112" t="e">
        <f t="shared" si="266"/>
        <v>#NUM!</v>
      </c>
    </row>
    <row r="497" spans="1:38" s="128" customFormat="1" ht="50" customHeight="1" x14ac:dyDescent="0.2">
      <c r="A497" s="116">
        <v>495</v>
      </c>
      <c r="B497" s="108"/>
      <c r="C497" s="108" t="s">
        <v>425</v>
      </c>
      <c r="D497" s="108" t="s">
        <v>131</v>
      </c>
      <c r="E497" s="108">
        <v>30</v>
      </c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10" t="e">
        <f t="shared" si="251"/>
        <v>#NUM!</v>
      </c>
      <c r="V497" s="110" t="e">
        <f t="shared" si="252"/>
        <v>#NUM!</v>
      </c>
      <c r="W497" s="110" t="e">
        <f t="shared" si="253"/>
        <v>#NUM!</v>
      </c>
      <c r="X497" s="110" t="e">
        <f t="shared" si="254"/>
        <v>#NUM!</v>
      </c>
      <c r="Y497" s="110" t="e">
        <f t="shared" si="255"/>
        <v>#NUM!</v>
      </c>
      <c r="Z497" s="110" t="e">
        <f t="shared" si="256"/>
        <v>#NUM!</v>
      </c>
      <c r="AA497" s="110" t="e">
        <f t="shared" si="257"/>
        <v>#NUM!</v>
      </c>
      <c r="AB497" s="103" t="e">
        <f t="shared" si="258"/>
        <v>#NUM!</v>
      </c>
      <c r="AC497" s="103" t="e">
        <f t="shared" si="259"/>
        <v>#NUM!</v>
      </c>
      <c r="AD497" s="103" t="e">
        <f t="shared" si="260"/>
        <v>#NUM!</v>
      </c>
      <c r="AE497" s="111" t="e">
        <f t="shared" si="261"/>
        <v>#NUM!</v>
      </c>
      <c r="AF497" s="104" t="e">
        <f t="shared" si="262"/>
        <v>#NUM!</v>
      </c>
      <c r="AG497" s="155">
        <f t="shared" si="250"/>
        <v>0</v>
      </c>
      <c r="AH497" s="105">
        <f t="shared" si="263"/>
        <v>0</v>
      </c>
      <c r="AI497" s="134">
        <v>75</v>
      </c>
      <c r="AJ497" s="133" t="b">
        <f t="shared" si="264"/>
        <v>1</v>
      </c>
      <c r="AK497" s="139" t="e">
        <f t="shared" si="265"/>
        <v>#NUM!</v>
      </c>
      <c r="AL497" s="112" t="e">
        <f t="shared" si="266"/>
        <v>#NUM!</v>
      </c>
    </row>
    <row r="498" spans="1:38" s="128" customFormat="1" ht="50" customHeight="1" x14ac:dyDescent="0.2">
      <c r="A498" s="116">
        <v>496</v>
      </c>
      <c r="B498" s="108"/>
      <c r="C498" s="108" t="s">
        <v>520</v>
      </c>
      <c r="D498" s="108" t="s">
        <v>131</v>
      </c>
      <c r="E498" s="108">
        <v>30</v>
      </c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10" t="e">
        <f t="shared" si="251"/>
        <v>#NUM!</v>
      </c>
      <c r="V498" s="110" t="e">
        <f t="shared" si="252"/>
        <v>#NUM!</v>
      </c>
      <c r="W498" s="110" t="e">
        <f t="shared" si="253"/>
        <v>#NUM!</v>
      </c>
      <c r="X498" s="110" t="e">
        <f t="shared" si="254"/>
        <v>#NUM!</v>
      </c>
      <c r="Y498" s="110" t="e">
        <f t="shared" si="255"/>
        <v>#NUM!</v>
      </c>
      <c r="Z498" s="110" t="e">
        <f t="shared" si="256"/>
        <v>#NUM!</v>
      </c>
      <c r="AA498" s="110" t="e">
        <f t="shared" si="257"/>
        <v>#NUM!</v>
      </c>
      <c r="AB498" s="103" t="e">
        <f t="shared" si="258"/>
        <v>#NUM!</v>
      </c>
      <c r="AC498" s="103" t="e">
        <f t="shared" si="259"/>
        <v>#NUM!</v>
      </c>
      <c r="AD498" s="103" t="e">
        <f t="shared" si="260"/>
        <v>#NUM!</v>
      </c>
      <c r="AE498" s="111" t="e">
        <f t="shared" si="261"/>
        <v>#NUM!</v>
      </c>
      <c r="AF498" s="104" t="e">
        <f t="shared" si="262"/>
        <v>#NUM!</v>
      </c>
      <c r="AG498" s="155">
        <f t="shared" si="250"/>
        <v>0</v>
      </c>
      <c r="AH498" s="105">
        <f t="shared" si="263"/>
        <v>0</v>
      </c>
      <c r="AI498" s="134">
        <v>75</v>
      </c>
      <c r="AJ498" s="133" t="b">
        <f t="shared" si="264"/>
        <v>1</v>
      </c>
      <c r="AK498" s="139" t="e">
        <f t="shared" si="265"/>
        <v>#NUM!</v>
      </c>
      <c r="AL498" s="112" t="e">
        <f t="shared" si="266"/>
        <v>#NUM!</v>
      </c>
    </row>
    <row r="499" spans="1:38" s="128" customFormat="1" ht="50" customHeight="1" x14ac:dyDescent="0.2">
      <c r="A499" s="116">
        <v>497</v>
      </c>
      <c r="B499" s="108"/>
      <c r="C499" s="108" t="s">
        <v>521</v>
      </c>
      <c r="D499" s="108" t="s">
        <v>131</v>
      </c>
      <c r="E499" s="108">
        <v>30</v>
      </c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10" t="e">
        <f t="shared" si="251"/>
        <v>#NUM!</v>
      </c>
      <c r="V499" s="110" t="e">
        <f t="shared" si="252"/>
        <v>#NUM!</v>
      </c>
      <c r="W499" s="110" t="e">
        <f t="shared" si="253"/>
        <v>#NUM!</v>
      </c>
      <c r="X499" s="110" t="e">
        <f t="shared" si="254"/>
        <v>#NUM!</v>
      </c>
      <c r="Y499" s="110" t="e">
        <f t="shared" si="255"/>
        <v>#NUM!</v>
      </c>
      <c r="Z499" s="110" t="e">
        <f t="shared" si="256"/>
        <v>#NUM!</v>
      </c>
      <c r="AA499" s="110" t="e">
        <f t="shared" si="257"/>
        <v>#NUM!</v>
      </c>
      <c r="AB499" s="103" t="e">
        <f t="shared" si="258"/>
        <v>#NUM!</v>
      </c>
      <c r="AC499" s="103" t="e">
        <f t="shared" si="259"/>
        <v>#NUM!</v>
      </c>
      <c r="AD499" s="103" t="e">
        <f t="shared" si="260"/>
        <v>#NUM!</v>
      </c>
      <c r="AE499" s="111" t="e">
        <f t="shared" si="261"/>
        <v>#NUM!</v>
      </c>
      <c r="AF499" s="104" t="e">
        <f t="shared" si="262"/>
        <v>#NUM!</v>
      </c>
      <c r="AG499" s="155">
        <f t="shared" si="250"/>
        <v>0</v>
      </c>
      <c r="AH499" s="105">
        <f t="shared" si="263"/>
        <v>0</v>
      </c>
      <c r="AI499" s="134">
        <v>75</v>
      </c>
      <c r="AJ499" s="133" t="b">
        <f t="shared" si="264"/>
        <v>1</v>
      </c>
      <c r="AK499" s="139" t="e">
        <f t="shared" si="265"/>
        <v>#NUM!</v>
      </c>
      <c r="AL499" s="112" t="e">
        <f t="shared" si="266"/>
        <v>#NUM!</v>
      </c>
    </row>
    <row r="500" spans="1:38" s="128" customFormat="1" ht="50" customHeight="1" x14ac:dyDescent="0.2">
      <c r="A500" s="116">
        <v>498</v>
      </c>
      <c r="B500" s="108"/>
      <c r="C500" s="108" t="s">
        <v>522</v>
      </c>
      <c r="D500" s="108" t="s">
        <v>131</v>
      </c>
      <c r="E500" s="108">
        <v>30</v>
      </c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10" t="e">
        <f t="shared" si="251"/>
        <v>#NUM!</v>
      </c>
      <c r="V500" s="110" t="e">
        <f t="shared" si="252"/>
        <v>#NUM!</v>
      </c>
      <c r="W500" s="110" t="e">
        <f t="shared" si="253"/>
        <v>#NUM!</v>
      </c>
      <c r="X500" s="110" t="e">
        <f t="shared" si="254"/>
        <v>#NUM!</v>
      </c>
      <c r="Y500" s="110" t="e">
        <f t="shared" si="255"/>
        <v>#NUM!</v>
      </c>
      <c r="Z500" s="110" t="e">
        <f t="shared" si="256"/>
        <v>#NUM!</v>
      </c>
      <c r="AA500" s="110" t="e">
        <f t="shared" si="257"/>
        <v>#NUM!</v>
      </c>
      <c r="AB500" s="103" t="e">
        <f t="shared" si="258"/>
        <v>#NUM!</v>
      </c>
      <c r="AC500" s="103" t="e">
        <f t="shared" si="259"/>
        <v>#NUM!</v>
      </c>
      <c r="AD500" s="103" t="e">
        <f t="shared" si="260"/>
        <v>#NUM!</v>
      </c>
      <c r="AE500" s="111" t="e">
        <f t="shared" si="261"/>
        <v>#NUM!</v>
      </c>
      <c r="AF500" s="104" t="e">
        <f t="shared" si="262"/>
        <v>#NUM!</v>
      </c>
      <c r="AG500" s="155">
        <f t="shared" si="250"/>
        <v>0</v>
      </c>
      <c r="AH500" s="105">
        <f t="shared" si="263"/>
        <v>0</v>
      </c>
      <c r="AI500" s="134">
        <v>75</v>
      </c>
      <c r="AJ500" s="133" t="b">
        <f t="shared" si="264"/>
        <v>1</v>
      </c>
      <c r="AK500" s="139" t="e">
        <f t="shared" si="265"/>
        <v>#NUM!</v>
      </c>
      <c r="AL500" s="112" t="e">
        <f t="shared" si="266"/>
        <v>#NUM!</v>
      </c>
    </row>
    <row r="501" spans="1:38" s="128" customFormat="1" ht="50" customHeight="1" x14ac:dyDescent="0.2">
      <c r="A501" s="116">
        <v>499</v>
      </c>
      <c r="B501" s="108"/>
      <c r="C501" s="108" t="s">
        <v>523</v>
      </c>
      <c r="D501" s="108" t="s">
        <v>131</v>
      </c>
      <c r="E501" s="108">
        <v>30</v>
      </c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10" t="e">
        <f t="shared" ref="U501:U540" si="267">IF(AND($AC501&lt;=J501,J501&lt;=$AD501),J501)</f>
        <v>#NUM!</v>
      </c>
      <c r="V501" s="110" t="e">
        <f t="shared" ref="V501:V540" si="268">IF(AND($AC501&lt;=K501,K501&lt;=$AD501),K501)</f>
        <v>#NUM!</v>
      </c>
      <c r="W501" s="110" t="e">
        <f t="shared" ref="W501:W540" si="269">IF(AND($AC501&lt;=L501,L501&lt;=$AD501),L501)</f>
        <v>#NUM!</v>
      </c>
      <c r="X501" s="110" t="e">
        <f t="shared" ref="X501:X540" si="270">IF(AND($AC501&lt;=M501,M501&lt;=$AD501),M501)</f>
        <v>#NUM!</v>
      </c>
      <c r="Y501" s="110" t="e">
        <f t="shared" ref="Y501:Y540" si="271">IF(AND($AC501&lt;=N501,N501&lt;=$AD501),N501)</f>
        <v>#NUM!</v>
      </c>
      <c r="Z501" s="110" t="e">
        <f t="shared" ref="Z501:Z540" si="272">IF(AND($AC501&lt;=O501,O501&lt;=$AD501),O501)</f>
        <v>#NUM!</v>
      </c>
      <c r="AA501" s="110" t="e">
        <f t="shared" ref="AA501:AA540" si="273">IF(AND($AC501&lt;=P501,P501&lt;=$AD501),P501)</f>
        <v>#NUM!</v>
      </c>
      <c r="AB501" s="103" t="e">
        <f t="shared" ref="AB501:AB540" si="274">MEDIAN(F501:P501)</f>
        <v>#NUM!</v>
      </c>
      <c r="AC501" s="103" t="e">
        <f t="shared" ref="AC501:AC540" si="275">0.5*AB501</f>
        <v>#NUM!</v>
      </c>
      <c r="AD501" s="103" t="e">
        <f t="shared" ref="AD501:AD540" si="276">1.5*AB501</f>
        <v>#NUM!</v>
      </c>
      <c r="AE501" s="111" t="e">
        <f t="shared" ref="AE501:AE540" si="277">MEDIAN(Q501:AA501)</f>
        <v>#NUM!</v>
      </c>
      <c r="AF501" s="104" t="e">
        <f t="shared" ref="AF501:AF540" si="278">AVERAGE(Q501:AA501)</f>
        <v>#NUM!</v>
      </c>
      <c r="AG501" s="155">
        <f t="shared" si="250"/>
        <v>0</v>
      </c>
      <c r="AH501" s="105">
        <f t="shared" ref="AH501:AH540" si="279">(AG501*E501)</f>
        <v>0</v>
      </c>
      <c r="AI501" s="134">
        <v>75</v>
      </c>
      <c r="AJ501" s="133" t="b">
        <f t="shared" ref="AJ501:AJ540" si="280">AG501=F501</f>
        <v>1</v>
      </c>
      <c r="AK501" s="139" t="e">
        <f t="shared" ref="AK501:AK540" si="281">F501-MIN(AE501,AF501)</f>
        <v>#NUM!</v>
      </c>
      <c r="AL501" s="112" t="e">
        <f t="shared" ref="AL501:AL540" si="282">AK501/MIN(AE501:AF501)</f>
        <v>#NUM!</v>
      </c>
    </row>
    <row r="502" spans="1:38" s="128" customFormat="1" ht="50" customHeight="1" x14ac:dyDescent="0.2">
      <c r="A502" s="116">
        <v>500</v>
      </c>
      <c r="B502" s="108"/>
      <c r="C502" s="108" t="s">
        <v>524</v>
      </c>
      <c r="D502" s="108" t="s">
        <v>131</v>
      </c>
      <c r="E502" s="108">
        <v>30</v>
      </c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10" t="e">
        <f t="shared" si="267"/>
        <v>#NUM!</v>
      </c>
      <c r="V502" s="110" t="e">
        <f t="shared" si="268"/>
        <v>#NUM!</v>
      </c>
      <c r="W502" s="110" t="e">
        <f t="shared" si="269"/>
        <v>#NUM!</v>
      </c>
      <c r="X502" s="110" t="e">
        <f t="shared" si="270"/>
        <v>#NUM!</v>
      </c>
      <c r="Y502" s="110" t="e">
        <f t="shared" si="271"/>
        <v>#NUM!</v>
      </c>
      <c r="Z502" s="110" t="e">
        <f t="shared" si="272"/>
        <v>#NUM!</v>
      </c>
      <c r="AA502" s="110" t="e">
        <f t="shared" si="273"/>
        <v>#NUM!</v>
      </c>
      <c r="AB502" s="103" t="e">
        <f t="shared" si="274"/>
        <v>#NUM!</v>
      </c>
      <c r="AC502" s="103" t="e">
        <f t="shared" si="275"/>
        <v>#NUM!</v>
      </c>
      <c r="AD502" s="103" t="e">
        <f t="shared" si="276"/>
        <v>#NUM!</v>
      </c>
      <c r="AE502" s="111" t="e">
        <f t="shared" si="277"/>
        <v>#NUM!</v>
      </c>
      <c r="AF502" s="104" t="e">
        <f t="shared" si="278"/>
        <v>#NUM!</v>
      </c>
      <c r="AG502" s="155">
        <f t="shared" si="250"/>
        <v>0</v>
      </c>
      <c r="AH502" s="105">
        <f t="shared" si="279"/>
        <v>0</v>
      </c>
      <c r="AI502" s="134">
        <v>75</v>
      </c>
      <c r="AJ502" s="133" t="b">
        <f t="shared" si="280"/>
        <v>1</v>
      </c>
      <c r="AK502" s="139" t="e">
        <f t="shared" si="281"/>
        <v>#NUM!</v>
      </c>
      <c r="AL502" s="112" t="e">
        <f t="shared" si="282"/>
        <v>#NUM!</v>
      </c>
    </row>
    <row r="503" spans="1:38" s="128" customFormat="1" ht="50" customHeight="1" x14ac:dyDescent="0.2">
      <c r="A503" s="116">
        <v>501</v>
      </c>
      <c r="B503" s="108"/>
      <c r="C503" s="108" t="s">
        <v>525</v>
      </c>
      <c r="D503" s="108" t="s">
        <v>131</v>
      </c>
      <c r="E503" s="108">
        <v>30</v>
      </c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10" t="e">
        <f t="shared" si="267"/>
        <v>#NUM!</v>
      </c>
      <c r="V503" s="110" t="e">
        <f t="shared" si="268"/>
        <v>#NUM!</v>
      </c>
      <c r="W503" s="110" t="e">
        <f t="shared" si="269"/>
        <v>#NUM!</v>
      </c>
      <c r="X503" s="110" t="e">
        <f t="shared" si="270"/>
        <v>#NUM!</v>
      </c>
      <c r="Y503" s="110" t="e">
        <f t="shared" si="271"/>
        <v>#NUM!</v>
      </c>
      <c r="Z503" s="110" t="e">
        <f t="shared" si="272"/>
        <v>#NUM!</v>
      </c>
      <c r="AA503" s="110" t="e">
        <f t="shared" si="273"/>
        <v>#NUM!</v>
      </c>
      <c r="AB503" s="103" t="e">
        <f t="shared" si="274"/>
        <v>#NUM!</v>
      </c>
      <c r="AC503" s="103" t="e">
        <f t="shared" si="275"/>
        <v>#NUM!</v>
      </c>
      <c r="AD503" s="103" t="e">
        <f t="shared" si="276"/>
        <v>#NUM!</v>
      </c>
      <c r="AE503" s="111" t="e">
        <f t="shared" si="277"/>
        <v>#NUM!</v>
      </c>
      <c r="AF503" s="104" t="e">
        <f t="shared" si="278"/>
        <v>#NUM!</v>
      </c>
      <c r="AG503" s="155">
        <f t="shared" si="250"/>
        <v>0</v>
      </c>
      <c r="AH503" s="105">
        <f t="shared" si="279"/>
        <v>0</v>
      </c>
      <c r="AI503" s="134">
        <v>75</v>
      </c>
      <c r="AJ503" s="133" t="b">
        <f t="shared" si="280"/>
        <v>1</v>
      </c>
      <c r="AK503" s="139" t="e">
        <f t="shared" si="281"/>
        <v>#NUM!</v>
      </c>
      <c r="AL503" s="112" t="e">
        <f t="shared" si="282"/>
        <v>#NUM!</v>
      </c>
    </row>
    <row r="504" spans="1:38" s="128" customFormat="1" ht="50" customHeight="1" x14ac:dyDescent="0.2">
      <c r="A504" s="116">
        <v>502</v>
      </c>
      <c r="B504" s="108"/>
      <c r="C504" s="108" t="s">
        <v>526</v>
      </c>
      <c r="D504" s="108" t="s">
        <v>131</v>
      </c>
      <c r="E504" s="108">
        <v>30</v>
      </c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10" t="e">
        <f t="shared" si="267"/>
        <v>#NUM!</v>
      </c>
      <c r="V504" s="110" t="e">
        <f t="shared" si="268"/>
        <v>#NUM!</v>
      </c>
      <c r="W504" s="110" t="e">
        <f t="shared" si="269"/>
        <v>#NUM!</v>
      </c>
      <c r="X504" s="110" t="e">
        <f t="shared" si="270"/>
        <v>#NUM!</v>
      </c>
      <c r="Y504" s="110" t="e">
        <f t="shared" si="271"/>
        <v>#NUM!</v>
      </c>
      <c r="Z504" s="110" t="e">
        <f t="shared" si="272"/>
        <v>#NUM!</v>
      </c>
      <c r="AA504" s="110" t="e">
        <f t="shared" si="273"/>
        <v>#NUM!</v>
      </c>
      <c r="AB504" s="103" t="e">
        <f t="shared" si="274"/>
        <v>#NUM!</v>
      </c>
      <c r="AC504" s="103" t="e">
        <f t="shared" si="275"/>
        <v>#NUM!</v>
      </c>
      <c r="AD504" s="103" t="e">
        <f t="shared" si="276"/>
        <v>#NUM!</v>
      </c>
      <c r="AE504" s="111" t="e">
        <f t="shared" si="277"/>
        <v>#NUM!</v>
      </c>
      <c r="AF504" s="104" t="e">
        <f t="shared" si="278"/>
        <v>#NUM!</v>
      </c>
      <c r="AG504" s="155">
        <f t="shared" si="250"/>
        <v>0</v>
      </c>
      <c r="AH504" s="105">
        <f t="shared" si="279"/>
        <v>0</v>
      </c>
      <c r="AI504" s="134">
        <v>75</v>
      </c>
      <c r="AJ504" s="133" t="b">
        <f t="shared" si="280"/>
        <v>1</v>
      </c>
      <c r="AK504" s="139" t="e">
        <f t="shared" si="281"/>
        <v>#NUM!</v>
      </c>
      <c r="AL504" s="112" t="e">
        <f t="shared" si="282"/>
        <v>#NUM!</v>
      </c>
    </row>
    <row r="505" spans="1:38" s="128" customFormat="1" ht="50" customHeight="1" x14ac:dyDescent="0.2">
      <c r="A505" s="116">
        <v>503</v>
      </c>
      <c r="B505" s="108"/>
      <c r="C505" s="108" t="s">
        <v>527</v>
      </c>
      <c r="D505" s="108" t="s">
        <v>131</v>
      </c>
      <c r="E505" s="108">
        <v>30</v>
      </c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10" t="e">
        <f t="shared" si="267"/>
        <v>#NUM!</v>
      </c>
      <c r="V505" s="110" t="e">
        <f t="shared" si="268"/>
        <v>#NUM!</v>
      </c>
      <c r="W505" s="110" t="e">
        <f t="shared" si="269"/>
        <v>#NUM!</v>
      </c>
      <c r="X505" s="110" t="e">
        <f t="shared" si="270"/>
        <v>#NUM!</v>
      </c>
      <c r="Y505" s="110" t="e">
        <f t="shared" si="271"/>
        <v>#NUM!</v>
      </c>
      <c r="Z505" s="110" t="e">
        <f t="shared" si="272"/>
        <v>#NUM!</v>
      </c>
      <c r="AA505" s="110" t="e">
        <f t="shared" si="273"/>
        <v>#NUM!</v>
      </c>
      <c r="AB505" s="103" t="e">
        <f t="shared" si="274"/>
        <v>#NUM!</v>
      </c>
      <c r="AC505" s="103" t="e">
        <f t="shared" si="275"/>
        <v>#NUM!</v>
      </c>
      <c r="AD505" s="103" t="e">
        <f t="shared" si="276"/>
        <v>#NUM!</v>
      </c>
      <c r="AE505" s="111" t="e">
        <f t="shared" si="277"/>
        <v>#NUM!</v>
      </c>
      <c r="AF505" s="104" t="e">
        <f t="shared" si="278"/>
        <v>#NUM!</v>
      </c>
      <c r="AG505" s="155">
        <f t="shared" si="250"/>
        <v>0</v>
      </c>
      <c r="AH505" s="105">
        <f t="shared" si="279"/>
        <v>0</v>
      </c>
      <c r="AI505" s="134">
        <v>75</v>
      </c>
      <c r="AJ505" s="133" t="b">
        <f t="shared" si="280"/>
        <v>1</v>
      </c>
      <c r="AK505" s="139" t="e">
        <f t="shared" si="281"/>
        <v>#NUM!</v>
      </c>
      <c r="AL505" s="112" t="e">
        <f t="shared" si="282"/>
        <v>#NUM!</v>
      </c>
    </row>
    <row r="506" spans="1:38" s="128" customFormat="1" ht="50" customHeight="1" x14ac:dyDescent="0.2">
      <c r="A506" s="116">
        <v>504</v>
      </c>
      <c r="B506" s="108"/>
      <c r="C506" s="108" t="s">
        <v>528</v>
      </c>
      <c r="D506" s="108" t="s">
        <v>131</v>
      </c>
      <c r="E506" s="108">
        <v>30</v>
      </c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10" t="e">
        <f t="shared" si="267"/>
        <v>#NUM!</v>
      </c>
      <c r="V506" s="110" t="e">
        <f t="shared" si="268"/>
        <v>#NUM!</v>
      </c>
      <c r="W506" s="110" t="e">
        <f t="shared" si="269"/>
        <v>#NUM!</v>
      </c>
      <c r="X506" s="110" t="e">
        <f t="shared" si="270"/>
        <v>#NUM!</v>
      </c>
      <c r="Y506" s="110" t="e">
        <f t="shared" si="271"/>
        <v>#NUM!</v>
      </c>
      <c r="Z506" s="110" t="e">
        <f t="shared" si="272"/>
        <v>#NUM!</v>
      </c>
      <c r="AA506" s="110" t="e">
        <f t="shared" si="273"/>
        <v>#NUM!</v>
      </c>
      <c r="AB506" s="103" t="e">
        <f t="shared" si="274"/>
        <v>#NUM!</v>
      </c>
      <c r="AC506" s="103" t="e">
        <f t="shared" si="275"/>
        <v>#NUM!</v>
      </c>
      <c r="AD506" s="103" t="e">
        <f t="shared" si="276"/>
        <v>#NUM!</v>
      </c>
      <c r="AE506" s="111" t="e">
        <f t="shared" si="277"/>
        <v>#NUM!</v>
      </c>
      <c r="AF506" s="104" t="e">
        <f t="shared" si="278"/>
        <v>#NUM!</v>
      </c>
      <c r="AG506" s="155">
        <f t="shared" si="250"/>
        <v>0</v>
      </c>
      <c r="AH506" s="105">
        <f t="shared" si="279"/>
        <v>0</v>
      </c>
      <c r="AI506" s="134">
        <v>75</v>
      </c>
      <c r="AJ506" s="133" t="b">
        <f t="shared" si="280"/>
        <v>1</v>
      </c>
      <c r="AK506" s="139" t="e">
        <f t="shared" si="281"/>
        <v>#NUM!</v>
      </c>
      <c r="AL506" s="112" t="e">
        <f t="shared" si="282"/>
        <v>#NUM!</v>
      </c>
    </row>
    <row r="507" spans="1:38" s="128" customFormat="1" ht="50" customHeight="1" x14ac:dyDescent="0.2">
      <c r="A507" s="116">
        <v>505</v>
      </c>
      <c r="B507" s="108"/>
      <c r="C507" s="108" t="s">
        <v>529</v>
      </c>
      <c r="D507" s="108" t="s">
        <v>131</v>
      </c>
      <c r="E507" s="108">
        <v>30</v>
      </c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10" t="e">
        <f t="shared" si="267"/>
        <v>#NUM!</v>
      </c>
      <c r="V507" s="110" t="e">
        <f t="shared" si="268"/>
        <v>#NUM!</v>
      </c>
      <c r="W507" s="110" t="e">
        <f t="shared" si="269"/>
        <v>#NUM!</v>
      </c>
      <c r="X507" s="110" t="e">
        <f t="shared" si="270"/>
        <v>#NUM!</v>
      </c>
      <c r="Y507" s="110" t="e">
        <f t="shared" si="271"/>
        <v>#NUM!</v>
      </c>
      <c r="Z507" s="110" t="e">
        <f t="shared" si="272"/>
        <v>#NUM!</v>
      </c>
      <c r="AA507" s="110" t="e">
        <f t="shared" si="273"/>
        <v>#NUM!</v>
      </c>
      <c r="AB507" s="103" t="e">
        <f t="shared" si="274"/>
        <v>#NUM!</v>
      </c>
      <c r="AC507" s="103" t="e">
        <f t="shared" si="275"/>
        <v>#NUM!</v>
      </c>
      <c r="AD507" s="103" t="e">
        <f t="shared" si="276"/>
        <v>#NUM!</v>
      </c>
      <c r="AE507" s="111" t="e">
        <f t="shared" si="277"/>
        <v>#NUM!</v>
      </c>
      <c r="AF507" s="104" t="e">
        <f t="shared" si="278"/>
        <v>#NUM!</v>
      </c>
      <c r="AG507" s="155">
        <f t="shared" si="250"/>
        <v>0</v>
      </c>
      <c r="AH507" s="105">
        <f t="shared" si="279"/>
        <v>0</v>
      </c>
      <c r="AI507" s="134">
        <v>75</v>
      </c>
      <c r="AJ507" s="133" t="b">
        <f t="shared" si="280"/>
        <v>1</v>
      </c>
      <c r="AK507" s="139" t="e">
        <f t="shared" si="281"/>
        <v>#NUM!</v>
      </c>
      <c r="AL507" s="112" t="e">
        <f t="shared" si="282"/>
        <v>#NUM!</v>
      </c>
    </row>
    <row r="508" spans="1:38" s="128" customFormat="1" ht="50" customHeight="1" x14ac:dyDescent="0.2">
      <c r="A508" s="116">
        <v>506</v>
      </c>
      <c r="B508" s="108"/>
      <c r="C508" s="108" t="s">
        <v>530</v>
      </c>
      <c r="D508" s="108" t="s">
        <v>131</v>
      </c>
      <c r="E508" s="108">
        <v>2</v>
      </c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10" t="e">
        <f t="shared" si="267"/>
        <v>#NUM!</v>
      </c>
      <c r="V508" s="110" t="e">
        <f t="shared" si="268"/>
        <v>#NUM!</v>
      </c>
      <c r="W508" s="110" t="e">
        <f t="shared" si="269"/>
        <v>#NUM!</v>
      </c>
      <c r="X508" s="110" t="e">
        <f t="shared" si="270"/>
        <v>#NUM!</v>
      </c>
      <c r="Y508" s="110" t="e">
        <f t="shared" si="271"/>
        <v>#NUM!</v>
      </c>
      <c r="Z508" s="110" t="e">
        <f t="shared" si="272"/>
        <v>#NUM!</v>
      </c>
      <c r="AA508" s="110" t="e">
        <f t="shared" si="273"/>
        <v>#NUM!</v>
      </c>
      <c r="AB508" s="103" t="e">
        <f t="shared" si="274"/>
        <v>#NUM!</v>
      </c>
      <c r="AC508" s="103" t="e">
        <f t="shared" si="275"/>
        <v>#NUM!</v>
      </c>
      <c r="AD508" s="103" t="e">
        <f t="shared" si="276"/>
        <v>#NUM!</v>
      </c>
      <c r="AE508" s="111" t="e">
        <f t="shared" si="277"/>
        <v>#NUM!</v>
      </c>
      <c r="AF508" s="104" t="e">
        <f t="shared" si="278"/>
        <v>#NUM!</v>
      </c>
      <c r="AG508" s="155">
        <f t="shared" si="250"/>
        <v>0</v>
      </c>
      <c r="AH508" s="105">
        <f t="shared" si="279"/>
        <v>0</v>
      </c>
      <c r="AI508" s="134">
        <v>75</v>
      </c>
      <c r="AJ508" s="133" t="b">
        <f t="shared" si="280"/>
        <v>1</v>
      </c>
      <c r="AK508" s="139" t="e">
        <f t="shared" si="281"/>
        <v>#NUM!</v>
      </c>
      <c r="AL508" s="112" t="e">
        <f t="shared" si="282"/>
        <v>#NUM!</v>
      </c>
    </row>
    <row r="509" spans="1:38" s="128" customFormat="1" ht="50" customHeight="1" x14ac:dyDescent="0.2">
      <c r="A509" s="116">
        <v>507</v>
      </c>
      <c r="B509" s="108"/>
      <c r="C509" s="108" t="s">
        <v>531</v>
      </c>
      <c r="D509" s="108" t="s">
        <v>131</v>
      </c>
      <c r="E509" s="108">
        <v>2</v>
      </c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10" t="e">
        <f t="shared" si="267"/>
        <v>#NUM!</v>
      </c>
      <c r="V509" s="110" t="e">
        <f t="shared" si="268"/>
        <v>#NUM!</v>
      </c>
      <c r="W509" s="110" t="e">
        <f t="shared" si="269"/>
        <v>#NUM!</v>
      </c>
      <c r="X509" s="110" t="e">
        <f t="shared" si="270"/>
        <v>#NUM!</v>
      </c>
      <c r="Y509" s="110" t="e">
        <f t="shared" si="271"/>
        <v>#NUM!</v>
      </c>
      <c r="Z509" s="110" t="e">
        <f t="shared" si="272"/>
        <v>#NUM!</v>
      </c>
      <c r="AA509" s="110" t="e">
        <f t="shared" si="273"/>
        <v>#NUM!</v>
      </c>
      <c r="AB509" s="103" t="e">
        <f t="shared" si="274"/>
        <v>#NUM!</v>
      </c>
      <c r="AC509" s="103" t="e">
        <f t="shared" si="275"/>
        <v>#NUM!</v>
      </c>
      <c r="AD509" s="103" t="e">
        <f t="shared" si="276"/>
        <v>#NUM!</v>
      </c>
      <c r="AE509" s="111" t="e">
        <f t="shared" si="277"/>
        <v>#NUM!</v>
      </c>
      <c r="AF509" s="104" t="e">
        <f t="shared" si="278"/>
        <v>#NUM!</v>
      </c>
      <c r="AG509" s="155">
        <f t="shared" si="250"/>
        <v>0</v>
      </c>
      <c r="AH509" s="105">
        <f t="shared" si="279"/>
        <v>0</v>
      </c>
      <c r="AI509" s="134">
        <v>75</v>
      </c>
      <c r="AJ509" s="133" t="b">
        <f t="shared" si="280"/>
        <v>1</v>
      </c>
      <c r="AK509" s="139" t="e">
        <f t="shared" si="281"/>
        <v>#NUM!</v>
      </c>
      <c r="AL509" s="112" t="e">
        <f t="shared" si="282"/>
        <v>#NUM!</v>
      </c>
    </row>
    <row r="510" spans="1:38" s="128" customFormat="1" ht="50" customHeight="1" x14ac:dyDescent="0.2">
      <c r="A510" s="116">
        <v>508</v>
      </c>
      <c r="B510" s="108"/>
      <c r="C510" s="108" t="s">
        <v>532</v>
      </c>
      <c r="D510" s="108" t="s">
        <v>131</v>
      </c>
      <c r="E510" s="108">
        <v>2</v>
      </c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10" t="e">
        <f t="shared" si="267"/>
        <v>#NUM!</v>
      </c>
      <c r="V510" s="110" t="e">
        <f t="shared" si="268"/>
        <v>#NUM!</v>
      </c>
      <c r="W510" s="110" t="e">
        <f t="shared" si="269"/>
        <v>#NUM!</v>
      </c>
      <c r="X510" s="110" t="e">
        <f t="shared" si="270"/>
        <v>#NUM!</v>
      </c>
      <c r="Y510" s="110" t="e">
        <f t="shared" si="271"/>
        <v>#NUM!</v>
      </c>
      <c r="Z510" s="110" t="e">
        <f t="shared" si="272"/>
        <v>#NUM!</v>
      </c>
      <c r="AA510" s="110" t="e">
        <f t="shared" si="273"/>
        <v>#NUM!</v>
      </c>
      <c r="AB510" s="103" t="e">
        <f t="shared" si="274"/>
        <v>#NUM!</v>
      </c>
      <c r="AC510" s="103" t="e">
        <f t="shared" si="275"/>
        <v>#NUM!</v>
      </c>
      <c r="AD510" s="103" t="e">
        <f t="shared" si="276"/>
        <v>#NUM!</v>
      </c>
      <c r="AE510" s="111" t="e">
        <f t="shared" si="277"/>
        <v>#NUM!</v>
      </c>
      <c r="AF510" s="104" t="e">
        <f t="shared" si="278"/>
        <v>#NUM!</v>
      </c>
      <c r="AG510" s="155">
        <f t="shared" si="250"/>
        <v>0</v>
      </c>
      <c r="AH510" s="105">
        <f t="shared" si="279"/>
        <v>0</v>
      </c>
      <c r="AI510" s="134">
        <v>75</v>
      </c>
      <c r="AJ510" s="133" t="b">
        <f t="shared" si="280"/>
        <v>1</v>
      </c>
      <c r="AK510" s="139" t="e">
        <f t="shared" si="281"/>
        <v>#NUM!</v>
      </c>
      <c r="AL510" s="112" t="e">
        <f t="shared" si="282"/>
        <v>#NUM!</v>
      </c>
    </row>
    <row r="511" spans="1:38" s="128" customFormat="1" ht="50" customHeight="1" x14ac:dyDescent="0.2">
      <c r="A511" s="116">
        <v>509</v>
      </c>
      <c r="B511" s="108"/>
      <c r="C511" s="108" t="s">
        <v>533</v>
      </c>
      <c r="D511" s="108" t="s">
        <v>131</v>
      </c>
      <c r="E511" s="108">
        <v>2</v>
      </c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10" t="e">
        <f t="shared" si="267"/>
        <v>#NUM!</v>
      </c>
      <c r="V511" s="110" t="e">
        <f t="shared" si="268"/>
        <v>#NUM!</v>
      </c>
      <c r="W511" s="110" t="e">
        <f t="shared" si="269"/>
        <v>#NUM!</v>
      </c>
      <c r="X511" s="110" t="e">
        <f t="shared" si="270"/>
        <v>#NUM!</v>
      </c>
      <c r="Y511" s="110" t="e">
        <f t="shared" si="271"/>
        <v>#NUM!</v>
      </c>
      <c r="Z511" s="110" t="e">
        <f t="shared" si="272"/>
        <v>#NUM!</v>
      </c>
      <c r="AA511" s="110" t="e">
        <f t="shared" si="273"/>
        <v>#NUM!</v>
      </c>
      <c r="AB511" s="103" t="e">
        <f t="shared" si="274"/>
        <v>#NUM!</v>
      </c>
      <c r="AC511" s="103" t="e">
        <f t="shared" si="275"/>
        <v>#NUM!</v>
      </c>
      <c r="AD511" s="103" t="e">
        <f t="shared" si="276"/>
        <v>#NUM!</v>
      </c>
      <c r="AE511" s="111" t="e">
        <f t="shared" si="277"/>
        <v>#NUM!</v>
      </c>
      <c r="AF511" s="104" t="e">
        <f t="shared" si="278"/>
        <v>#NUM!</v>
      </c>
      <c r="AG511" s="155">
        <f t="shared" si="250"/>
        <v>0</v>
      </c>
      <c r="AH511" s="105">
        <f t="shared" si="279"/>
        <v>0</v>
      </c>
      <c r="AI511" s="134">
        <v>75</v>
      </c>
      <c r="AJ511" s="133" t="b">
        <f t="shared" si="280"/>
        <v>1</v>
      </c>
      <c r="AK511" s="139" t="e">
        <f t="shared" si="281"/>
        <v>#NUM!</v>
      </c>
      <c r="AL511" s="112" t="e">
        <f t="shared" si="282"/>
        <v>#NUM!</v>
      </c>
    </row>
    <row r="512" spans="1:38" s="128" customFormat="1" ht="50" customHeight="1" x14ac:dyDescent="0.2">
      <c r="A512" s="116">
        <v>510</v>
      </c>
      <c r="B512" s="108"/>
      <c r="C512" s="108" t="s">
        <v>534</v>
      </c>
      <c r="D512" s="108" t="s">
        <v>131</v>
      </c>
      <c r="E512" s="108">
        <v>2</v>
      </c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10" t="e">
        <f t="shared" si="267"/>
        <v>#NUM!</v>
      </c>
      <c r="V512" s="110" t="e">
        <f t="shared" si="268"/>
        <v>#NUM!</v>
      </c>
      <c r="W512" s="110" t="e">
        <f t="shared" si="269"/>
        <v>#NUM!</v>
      </c>
      <c r="X512" s="110" t="e">
        <f t="shared" si="270"/>
        <v>#NUM!</v>
      </c>
      <c r="Y512" s="110" t="e">
        <f t="shared" si="271"/>
        <v>#NUM!</v>
      </c>
      <c r="Z512" s="110" t="e">
        <f t="shared" si="272"/>
        <v>#NUM!</v>
      </c>
      <c r="AA512" s="110" t="e">
        <f t="shared" si="273"/>
        <v>#NUM!</v>
      </c>
      <c r="AB512" s="103" t="e">
        <f t="shared" si="274"/>
        <v>#NUM!</v>
      </c>
      <c r="AC512" s="103" t="e">
        <f t="shared" si="275"/>
        <v>#NUM!</v>
      </c>
      <c r="AD512" s="103" t="e">
        <f t="shared" si="276"/>
        <v>#NUM!</v>
      </c>
      <c r="AE512" s="111" t="e">
        <f t="shared" si="277"/>
        <v>#NUM!</v>
      </c>
      <c r="AF512" s="104" t="e">
        <f t="shared" si="278"/>
        <v>#NUM!</v>
      </c>
      <c r="AG512" s="155">
        <f t="shared" si="250"/>
        <v>0</v>
      </c>
      <c r="AH512" s="105">
        <f t="shared" si="279"/>
        <v>0</v>
      </c>
      <c r="AI512" s="134">
        <v>75</v>
      </c>
      <c r="AJ512" s="133" t="b">
        <f t="shared" si="280"/>
        <v>1</v>
      </c>
      <c r="AK512" s="139" t="e">
        <f t="shared" si="281"/>
        <v>#NUM!</v>
      </c>
      <c r="AL512" s="112" t="e">
        <f t="shared" si="282"/>
        <v>#NUM!</v>
      </c>
    </row>
    <row r="513" spans="1:38" s="128" customFormat="1" ht="50" customHeight="1" x14ac:dyDescent="0.2">
      <c r="A513" s="116">
        <v>511</v>
      </c>
      <c r="B513" s="108"/>
      <c r="C513" s="108" t="s">
        <v>530</v>
      </c>
      <c r="D513" s="108" t="s">
        <v>131</v>
      </c>
      <c r="E513" s="108">
        <v>4</v>
      </c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10" t="e">
        <f t="shared" si="267"/>
        <v>#NUM!</v>
      </c>
      <c r="V513" s="110" t="e">
        <f t="shared" si="268"/>
        <v>#NUM!</v>
      </c>
      <c r="W513" s="110" t="e">
        <f t="shared" si="269"/>
        <v>#NUM!</v>
      </c>
      <c r="X513" s="110" t="e">
        <f t="shared" si="270"/>
        <v>#NUM!</v>
      </c>
      <c r="Y513" s="110" t="e">
        <f t="shared" si="271"/>
        <v>#NUM!</v>
      </c>
      <c r="Z513" s="110" t="e">
        <f t="shared" si="272"/>
        <v>#NUM!</v>
      </c>
      <c r="AA513" s="110" t="e">
        <f t="shared" si="273"/>
        <v>#NUM!</v>
      </c>
      <c r="AB513" s="103" t="e">
        <f t="shared" si="274"/>
        <v>#NUM!</v>
      </c>
      <c r="AC513" s="103" t="e">
        <f t="shared" si="275"/>
        <v>#NUM!</v>
      </c>
      <c r="AD513" s="103" t="e">
        <f t="shared" si="276"/>
        <v>#NUM!</v>
      </c>
      <c r="AE513" s="111" t="e">
        <f t="shared" si="277"/>
        <v>#NUM!</v>
      </c>
      <c r="AF513" s="104" t="e">
        <f t="shared" si="278"/>
        <v>#NUM!</v>
      </c>
      <c r="AG513" s="155">
        <f t="shared" si="250"/>
        <v>0</v>
      </c>
      <c r="AH513" s="105">
        <f t="shared" si="279"/>
        <v>0</v>
      </c>
      <c r="AI513" s="134">
        <v>75</v>
      </c>
      <c r="AJ513" s="133" t="b">
        <f t="shared" si="280"/>
        <v>1</v>
      </c>
      <c r="AK513" s="139" t="e">
        <f t="shared" si="281"/>
        <v>#NUM!</v>
      </c>
      <c r="AL513" s="112" t="e">
        <f t="shared" si="282"/>
        <v>#NUM!</v>
      </c>
    </row>
    <row r="514" spans="1:38" s="128" customFormat="1" ht="50" customHeight="1" x14ac:dyDescent="0.2">
      <c r="A514" s="116">
        <v>512</v>
      </c>
      <c r="B514" s="108"/>
      <c r="C514" s="108" t="s">
        <v>535</v>
      </c>
      <c r="D514" s="108" t="s">
        <v>131</v>
      </c>
      <c r="E514" s="108">
        <v>4</v>
      </c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10" t="e">
        <f t="shared" si="267"/>
        <v>#NUM!</v>
      </c>
      <c r="V514" s="110" t="e">
        <f t="shared" si="268"/>
        <v>#NUM!</v>
      </c>
      <c r="W514" s="110" t="e">
        <f t="shared" si="269"/>
        <v>#NUM!</v>
      </c>
      <c r="X514" s="110" t="e">
        <f t="shared" si="270"/>
        <v>#NUM!</v>
      </c>
      <c r="Y514" s="110" t="e">
        <f t="shared" si="271"/>
        <v>#NUM!</v>
      </c>
      <c r="Z514" s="110" t="e">
        <f t="shared" si="272"/>
        <v>#NUM!</v>
      </c>
      <c r="AA514" s="110" t="e">
        <f t="shared" si="273"/>
        <v>#NUM!</v>
      </c>
      <c r="AB514" s="103" t="e">
        <f t="shared" si="274"/>
        <v>#NUM!</v>
      </c>
      <c r="AC514" s="103" t="e">
        <f t="shared" si="275"/>
        <v>#NUM!</v>
      </c>
      <c r="AD514" s="103" t="e">
        <f t="shared" si="276"/>
        <v>#NUM!</v>
      </c>
      <c r="AE514" s="111" t="e">
        <f t="shared" si="277"/>
        <v>#NUM!</v>
      </c>
      <c r="AF514" s="104" t="e">
        <f t="shared" si="278"/>
        <v>#NUM!</v>
      </c>
      <c r="AG514" s="155">
        <f t="shared" si="250"/>
        <v>0</v>
      </c>
      <c r="AH514" s="105">
        <f t="shared" si="279"/>
        <v>0</v>
      </c>
      <c r="AI514" s="134">
        <v>75</v>
      </c>
      <c r="AJ514" s="133" t="b">
        <f t="shared" si="280"/>
        <v>1</v>
      </c>
      <c r="AK514" s="139" t="e">
        <f t="shared" si="281"/>
        <v>#NUM!</v>
      </c>
      <c r="AL514" s="112" t="e">
        <f t="shared" si="282"/>
        <v>#NUM!</v>
      </c>
    </row>
    <row r="515" spans="1:38" s="128" customFormat="1" ht="50" customHeight="1" x14ac:dyDescent="0.2">
      <c r="A515" s="116">
        <v>513</v>
      </c>
      <c r="B515" s="108"/>
      <c r="C515" s="108" t="s">
        <v>503</v>
      </c>
      <c r="D515" s="108" t="s">
        <v>131</v>
      </c>
      <c r="E515" s="108">
        <v>4</v>
      </c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10" t="e">
        <f t="shared" si="267"/>
        <v>#NUM!</v>
      </c>
      <c r="V515" s="110" t="e">
        <f t="shared" si="268"/>
        <v>#NUM!</v>
      </c>
      <c r="W515" s="110" t="e">
        <f t="shared" si="269"/>
        <v>#NUM!</v>
      </c>
      <c r="X515" s="110" t="e">
        <f t="shared" si="270"/>
        <v>#NUM!</v>
      </c>
      <c r="Y515" s="110" t="e">
        <f t="shared" si="271"/>
        <v>#NUM!</v>
      </c>
      <c r="Z515" s="110" t="e">
        <f t="shared" si="272"/>
        <v>#NUM!</v>
      </c>
      <c r="AA515" s="110" t="e">
        <f t="shared" si="273"/>
        <v>#NUM!</v>
      </c>
      <c r="AB515" s="103" t="e">
        <f t="shared" si="274"/>
        <v>#NUM!</v>
      </c>
      <c r="AC515" s="103" t="e">
        <f t="shared" si="275"/>
        <v>#NUM!</v>
      </c>
      <c r="AD515" s="103" t="e">
        <f t="shared" si="276"/>
        <v>#NUM!</v>
      </c>
      <c r="AE515" s="111" t="e">
        <f t="shared" si="277"/>
        <v>#NUM!</v>
      </c>
      <c r="AF515" s="104" t="e">
        <f t="shared" si="278"/>
        <v>#NUM!</v>
      </c>
      <c r="AG515" s="155">
        <f t="shared" si="250"/>
        <v>0</v>
      </c>
      <c r="AH515" s="105">
        <f t="shared" si="279"/>
        <v>0</v>
      </c>
      <c r="AI515" s="134">
        <v>75</v>
      </c>
      <c r="AJ515" s="133" t="b">
        <f t="shared" si="280"/>
        <v>1</v>
      </c>
      <c r="AK515" s="139" t="e">
        <f t="shared" si="281"/>
        <v>#NUM!</v>
      </c>
      <c r="AL515" s="112" t="e">
        <f t="shared" si="282"/>
        <v>#NUM!</v>
      </c>
    </row>
    <row r="516" spans="1:38" s="128" customFormat="1" ht="50" customHeight="1" x14ac:dyDescent="0.2">
      <c r="A516" s="116">
        <v>514</v>
      </c>
      <c r="B516" s="108"/>
      <c r="C516" s="108" t="s">
        <v>536</v>
      </c>
      <c r="D516" s="108" t="s">
        <v>131</v>
      </c>
      <c r="E516" s="108">
        <v>6</v>
      </c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10" t="e">
        <f t="shared" si="267"/>
        <v>#NUM!</v>
      </c>
      <c r="V516" s="110" t="e">
        <f t="shared" si="268"/>
        <v>#NUM!</v>
      </c>
      <c r="W516" s="110" t="e">
        <f t="shared" si="269"/>
        <v>#NUM!</v>
      </c>
      <c r="X516" s="110" t="e">
        <f t="shared" si="270"/>
        <v>#NUM!</v>
      </c>
      <c r="Y516" s="110" t="e">
        <f t="shared" si="271"/>
        <v>#NUM!</v>
      </c>
      <c r="Z516" s="110" t="e">
        <f t="shared" si="272"/>
        <v>#NUM!</v>
      </c>
      <c r="AA516" s="110" t="e">
        <f t="shared" si="273"/>
        <v>#NUM!</v>
      </c>
      <c r="AB516" s="103" t="e">
        <f t="shared" si="274"/>
        <v>#NUM!</v>
      </c>
      <c r="AC516" s="103" t="e">
        <f t="shared" si="275"/>
        <v>#NUM!</v>
      </c>
      <c r="AD516" s="103" t="e">
        <f t="shared" si="276"/>
        <v>#NUM!</v>
      </c>
      <c r="AE516" s="111" t="e">
        <f t="shared" si="277"/>
        <v>#NUM!</v>
      </c>
      <c r="AF516" s="104" t="e">
        <f t="shared" si="278"/>
        <v>#NUM!</v>
      </c>
      <c r="AG516" s="155">
        <f t="shared" ref="AG516:AG579" si="283">G516</f>
        <v>0</v>
      </c>
      <c r="AH516" s="105">
        <f t="shared" si="279"/>
        <v>0</v>
      </c>
      <c r="AI516" s="134">
        <v>75</v>
      </c>
      <c r="AJ516" s="133" t="b">
        <f t="shared" si="280"/>
        <v>1</v>
      </c>
      <c r="AK516" s="139" t="e">
        <f t="shared" si="281"/>
        <v>#NUM!</v>
      </c>
      <c r="AL516" s="112" t="e">
        <f t="shared" si="282"/>
        <v>#NUM!</v>
      </c>
    </row>
    <row r="517" spans="1:38" s="128" customFormat="1" ht="50" customHeight="1" x14ac:dyDescent="0.2">
      <c r="A517" s="116">
        <v>515</v>
      </c>
      <c r="B517" s="108"/>
      <c r="C517" s="108" t="s">
        <v>537</v>
      </c>
      <c r="D517" s="108" t="s">
        <v>131</v>
      </c>
      <c r="E517" s="108">
        <v>6</v>
      </c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10" t="e">
        <f t="shared" si="267"/>
        <v>#NUM!</v>
      </c>
      <c r="V517" s="110" t="e">
        <f t="shared" si="268"/>
        <v>#NUM!</v>
      </c>
      <c r="W517" s="110" t="e">
        <f t="shared" si="269"/>
        <v>#NUM!</v>
      </c>
      <c r="X517" s="110" t="e">
        <f t="shared" si="270"/>
        <v>#NUM!</v>
      </c>
      <c r="Y517" s="110" t="e">
        <f t="shared" si="271"/>
        <v>#NUM!</v>
      </c>
      <c r="Z517" s="110" t="e">
        <f t="shared" si="272"/>
        <v>#NUM!</v>
      </c>
      <c r="AA517" s="110" t="e">
        <f t="shared" si="273"/>
        <v>#NUM!</v>
      </c>
      <c r="AB517" s="103" t="e">
        <f t="shared" si="274"/>
        <v>#NUM!</v>
      </c>
      <c r="AC517" s="103" t="e">
        <f t="shared" si="275"/>
        <v>#NUM!</v>
      </c>
      <c r="AD517" s="103" t="e">
        <f t="shared" si="276"/>
        <v>#NUM!</v>
      </c>
      <c r="AE517" s="111" t="e">
        <f t="shared" si="277"/>
        <v>#NUM!</v>
      </c>
      <c r="AF517" s="104" t="e">
        <f t="shared" si="278"/>
        <v>#NUM!</v>
      </c>
      <c r="AG517" s="155">
        <f t="shared" si="283"/>
        <v>0</v>
      </c>
      <c r="AH517" s="105">
        <f t="shared" si="279"/>
        <v>0</v>
      </c>
      <c r="AI517" s="134">
        <v>75</v>
      </c>
      <c r="AJ517" s="133" t="b">
        <f t="shared" si="280"/>
        <v>1</v>
      </c>
      <c r="AK517" s="139" t="e">
        <f t="shared" si="281"/>
        <v>#NUM!</v>
      </c>
      <c r="AL517" s="112" t="e">
        <f t="shared" si="282"/>
        <v>#NUM!</v>
      </c>
    </row>
    <row r="518" spans="1:38" s="128" customFormat="1" ht="50" customHeight="1" x14ac:dyDescent="0.2">
      <c r="A518" s="116">
        <v>516</v>
      </c>
      <c r="B518" s="108"/>
      <c r="C518" s="108" t="s">
        <v>548</v>
      </c>
      <c r="D518" s="108" t="s">
        <v>131</v>
      </c>
      <c r="E518" s="108">
        <v>6</v>
      </c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10" t="e">
        <f t="shared" ref="U518:U519" si="284">IF(AND($AC518&lt;=J518,J518&lt;=$AD518),J518)</f>
        <v>#NUM!</v>
      </c>
      <c r="V518" s="110" t="e">
        <f t="shared" ref="V518:V519" si="285">IF(AND($AC518&lt;=K518,K518&lt;=$AD518),K518)</f>
        <v>#NUM!</v>
      </c>
      <c r="W518" s="110" t="e">
        <f t="shared" ref="W518:W519" si="286">IF(AND($AC518&lt;=L518,L518&lt;=$AD518),L518)</f>
        <v>#NUM!</v>
      </c>
      <c r="X518" s="110" t="e">
        <f t="shared" ref="X518:X519" si="287">IF(AND($AC518&lt;=M518,M518&lt;=$AD518),M518)</f>
        <v>#NUM!</v>
      </c>
      <c r="Y518" s="110" t="e">
        <f t="shared" ref="Y518:Y519" si="288">IF(AND($AC518&lt;=N518,N518&lt;=$AD518),N518)</f>
        <v>#NUM!</v>
      </c>
      <c r="Z518" s="110" t="e">
        <f t="shared" ref="Z518:Z519" si="289">IF(AND($AC518&lt;=O518,O518&lt;=$AD518),O518)</f>
        <v>#NUM!</v>
      </c>
      <c r="AA518" s="110" t="e">
        <f t="shared" ref="AA518:AA519" si="290">IF(AND($AC518&lt;=P518,P518&lt;=$AD518),P518)</f>
        <v>#NUM!</v>
      </c>
      <c r="AB518" s="103" t="e">
        <f t="shared" ref="AB518:AB519" si="291">MEDIAN(F518:P518)</f>
        <v>#NUM!</v>
      </c>
      <c r="AC518" s="103" t="e">
        <f t="shared" ref="AC518:AC519" si="292">0.5*AB518</f>
        <v>#NUM!</v>
      </c>
      <c r="AD518" s="103" t="e">
        <f t="shared" ref="AD518:AD519" si="293">1.5*AB518</f>
        <v>#NUM!</v>
      </c>
      <c r="AE518" s="111" t="e">
        <f t="shared" ref="AE518:AE519" si="294">MEDIAN(Q518:AA518)</f>
        <v>#NUM!</v>
      </c>
      <c r="AF518" s="104" t="e">
        <f t="shared" ref="AF518:AF519" si="295">AVERAGE(Q518:AA518)</f>
        <v>#NUM!</v>
      </c>
      <c r="AG518" s="155">
        <f t="shared" si="283"/>
        <v>0</v>
      </c>
      <c r="AH518" s="105">
        <f t="shared" ref="AH518:AH519" si="296">(AG518*E518)</f>
        <v>0</v>
      </c>
      <c r="AI518" s="134">
        <v>75</v>
      </c>
      <c r="AJ518" s="133" t="b">
        <f t="shared" ref="AJ518:AJ519" si="297">AG518=F518</f>
        <v>1</v>
      </c>
      <c r="AK518" s="139" t="e">
        <f t="shared" ref="AK518:AK519" si="298">F518-MIN(AE518,AF518)</f>
        <v>#NUM!</v>
      </c>
      <c r="AL518" s="112" t="e">
        <f t="shared" ref="AL518:AL519" si="299">AK518/MIN(AE518:AF518)</f>
        <v>#NUM!</v>
      </c>
    </row>
    <row r="519" spans="1:38" s="128" customFormat="1" ht="50" customHeight="1" x14ac:dyDescent="0.2">
      <c r="A519" s="116">
        <v>517</v>
      </c>
      <c r="B519" s="108"/>
      <c r="C519" s="108" t="s">
        <v>549</v>
      </c>
      <c r="D519" s="108" t="s">
        <v>131</v>
      </c>
      <c r="E519" s="108">
        <v>6</v>
      </c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10" t="e">
        <f t="shared" si="284"/>
        <v>#NUM!</v>
      </c>
      <c r="V519" s="110" t="e">
        <f t="shared" si="285"/>
        <v>#NUM!</v>
      </c>
      <c r="W519" s="110" t="e">
        <f t="shared" si="286"/>
        <v>#NUM!</v>
      </c>
      <c r="X519" s="110" t="e">
        <f t="shared" si="287"/>
        <v>#NUM!</v>
      </c>
      <c r="Y519" s="110" t="e">
        <f t="shared" si="288"/>
        <v>#NUM!</v>
      </c>
      <c r="Z519" s="110" t="e">
        <f t="shared" si="289"/>
        <v>#NUM!</v>
      </c>
      <c r="AA519" s="110" t="e">
        <f t="shared" si="290"/>
        <v>#NUM!</v>
      </c>
      <c r="AB519" s="103" t="e">
        <f t="shared" si="291"/>
        <v>#NUM!</v>
      </c>
      <c r="AC519" s="103" t="e">
        <f t="shared" si="292"/>
        <v>#NUM!</v>
      </c>
      <c r="AD519" s="103" t="e">
        <f t="shared" si="293"/>
        <v>#NUM!</v>
      </c>
      <c r="AE519" s="111" t="e">
        <f t="shared" si="294"/>
        <v>#NUM!</v>
      </c>
      <c r="AF519" s="104" t="e">
        <f t="shared" si="295"/>
        <v>#NUM!</v>
      </c>
      <c r="AG519" s="155">
        <f t="shared" si="283"/>
        <v>0</v>
      </c>
      <c r="AH519" s="105">
        <f t="shared" si="296"/>
        <v>0</v>
      </c>
      <c r="AI519" s="134">
        <v>75</v>
      </c>
      <c r="AJ519" s="133" t="b">
        <f t="shared" si="297"/>
        <v>1</v>
      </c>
      <c r="AK519" s="139" t="e">
        <f t="shared" si="298"/>
        <v>#NUM!</v>
      </c>
      <c r="AL519" s="112" t="e">
        <f t="shared" si="299"/>
        <v>#NUM!</v>
      </c>
    </row>
    <row r="520" spans="1:38" s="128" customFormat="1" ht="50" customHeight="1" x14ac:dyDescent="0.2">
      <c r="A520" s="116">
        <v>518</v>
      </c>
      <c r="B520" s="108"/>
      <c r="C520" s="108" t="s">
        <v>538</v>
      </c>
      <c r="D520" s="108" t="s">
        <v>131</v>
      </c>
      <c r="E520" s="108">
        <v>6</v>
      </c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10" t="e">
        <f t="shared" si="267"/>
        <v>#NUM!</v>
      </c>
      <c r="V520" s="110" t="e">
        <f t="shared" si="268"/>
        <v>#NUM!</v>
      </c>
      <c r="W520" s="110" t="e">
        <f t="shared" si="269"/>
        <v>#NUM!</v>
      </c>
      <c r="X520" s="110" t="e">
        <f t="shared" si="270"/>
        <v>#NUM!</v>
      </c>
      <c r="Y520" s="110" t="e">
        <f t="shared" si="271"/>
        <v>#NUM!</v>
      </c>
      <c r="Z520" s="110" t="e">
        <f t="shared" si="272"/>
        <v>#NUM!</v>
      </c>
      <c r="AA520" s="110" t="e">
        <f t="shared" si="273"/>
        <v>#NUM!</v>
      </c>
      <c r="AB520" s="103" t="e">
        <f t="shared" si="274"/>
        <v>#NUM!</v>
      </c>
      <c r="AC520" s="103" t="e">
        <f t="shared" si="275"/>
        <v>#NUM!</v>
      </c>
      <c r="AD520" s="103" t="e">
        <f t="shared" si="276"/>
        <v>#NUM!</v>
      </c>
      <c r="AE520" s="111" t="e">
        <f t="shared" si="277"/>
        <v>#NUM!</v>
      </c>
      <c r="AF520" s="104" t="e">
        <f t="shared" si="278"/>
        <v>#NUM!</v>
      </c>
      <c r="AG520" s="155">
        <f t="shared" si="283"/>
        <v>0</v>
      </c>
      <c r="AH520" s="105">
        <f t="shared" si="279"/>
        <v>0</v>
      </c>
      <c r="AI520" s="134">
        <v>75</v>
      </c>
      <c r="AJ520" s="133" t="b">
        <f t="shared" si="280"/>
        <v>1</v>
      </c>
      <c r="AK520" s="139" t="e">
        <f t="shared" si="281"/>
        <v>#NUM!</v>
      </c>
      <c r="AL520" s="112" t="e">
        <f t="shared" si="282"/>
        <v>#NUM!</v>
      </c>
    </row>
    <row r="521" spans="1:38" s="128" customFormat="1" ht="50" customHeight="1" x14ac:dyDescent="0.2">
      <c r="A521" s="116">
        <v>519</v>
      </c>
      <c r="B521" s="108"/>
      <c r="C521" s="108" t="s">
        <v>539</v>
      </c>
      <c r="D521" s="108" t="s">
        <v>131</v>
      </c>
      <c r="E521" s="108">
        <v>6</v>
      </c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10" t="e">
        <f t="shared" si="267"/>
        <v>#NUM!</v>
      </c>
      <c r="V521" s="110" t="e">
        <f t="shared" si="268"/>
        <v>#NUM!</v>
      </c>
      <c r="W521" s="110" t="e">
        <f t="shared" si="269"/>
        <v>#NUM!</v>
      </c>
      <c r="X521" s="110" t="e">
        <f t="shared" si="270"/>
        <v>#NUM!</v>
      </c>
      <c r="Y521" s="110" t="e">
        <f t="shared" si="271"/>
        <v>#NUM!</v>
      </c>
      <c r="Z521" s="110" t="e">
        <f t="shared" si="272"/>
        <v>#NUM!</v>
      </c>
      <c r="AA521" s="110" t="e">
        <f t="shared" si="273"/>
        <v>#NUM!</v>
      </c>
      <c r="AB521" s="103" t="e">
        <f t="shared" si="274"/>
        <v>#NUM!</v>
      </c>
      <c r="AC521" s="103" t="e">
        <f t="shared" si="275"/>
        <v>#NUM!</v>
      </c>
      <c r="AD521" s="103" t="e">
        <f t="shared" si="276"/>
        <v>#NUM!</v>
      </c>
      <c r="AE521" s="111" t="e">
        <f t="shared" si="277"/>
        <v>#NUM!</v>
      </c>
      <c r="AF521" s="104" t="e">
        <f t="shared" si="278"/>
        <v>#NUM!</v>
      </c>
      <c r="AG521" s="155">
        <f t="shared" si="283"/>
        <v>0</v>
      </c>
      <c r="AH521" s="105">
        <f t="shared" si="279"/>
        <v>0</v>
      </c>
      <c r="AI521" s="134">
        <v>75</v>
      </c>
      <c r="AJ521" s="133" t="b">
        <f t="shared" si="280"/>
        <v>1</v>
      </c>
      <c r="AK521" s="139" t="e">
        <f t="shared" si="281"/>
        <v>#NUM!</v>
      </c>
      <c r="AL521" s="112" t="e">
        <f t="shared" si="282"/>
        <v>#NUM!</v>
      </c>
    </row>
    <row r="522" spans="1:38" s="128" customFormat="1" ht="50" customHeight="1" x14ac:dyDescent="0.2">
      <c r="A522" s="116">
        <v>520</v>
      </c>
      <c r="B522" s="108"/>
      <c r="C522" s="108" t="s">
        <v>540</v>
      </c>
      <c r="D522" s="108" t="s">
        <v>131</v>
      </c>
      <c r="E522" s="108">
        <v>6</v>
      </c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10" t="e">
        <f t="shared" si="267"/>
        <v>#NUM!</v>
      </c>
      <c r="V522" s="110" t="e">
        <f t="shared" si="268"/>
        <v>#NUM!</v>
      </c>
      <c r="W522" s="110" t="e">
        <f t="shared" si="269"/>
        <v>#NUM!</v>
      </c>
      <c r="X522" s="110" t="e">
        <f t="shared" si="270"/>
        <v>#NUM!</v>
      </c>
      <c r="Y522" s="110" t="e">
        <f t="shared" si="271"/>
        <v>#NUM!</v>
      </c>
      <c r="Z522" s="110" t="e">
        <f t="shared" si="272"/>
        <v>#NUM!</v>
      </c>
      <c r="AA522" s="110" t="e">
        <f t="shared" si="273"/>
        <v>#NUM!</v>
      </c>
      <c r="AB522" s="103" t="e">
        <f t="shared" si="274"/>
        <v>#NUM!</v>
      </c>
      <c r="AC522" s="103" t="e">
        <f t="shared" si="275"/>
        <v>#NUM!</v>
      </c>
      <c r="AD522" s="103" t="e">
        <f t="shared" si="276"/>
        <v>#NUM!</v>
      </c>
      <c r="AE522" s="111" t="e">
        <f t="shared" si="277"/>
        <v>#NUM!</v>
      </c>
      <c r="AF522" s="104" t="e">
        <f t="shared" si="278"/>
        <v>#NUM!</v>
      </c>
      <c r="AG522" s="155">
        <f t="shared" si="283"/>
        <v>0</v>
      </c>
      <c r="AH522" s="105">
        <f t="shared" si="279"/>
        <v>0</v>
      </c>
      <c r="AI522" s="134">
        <v>75</v>
      </c>
      <c r="AJ522" s="133" t="b">
        <f t="shared" si="280"/>
        <v>1</v>
      </c>
      <c r="AK522" s="139" t="e">
        <f t="shared" si="281"/>
        <v>#NUM!</v>
      </c>
      <c r="AL522" s="112" t="e">
        <f t="shared" si="282"/>
        <v>#NUM!</v>
      </c>
    </row>
    <row r="523" spans="1:38" s="128" customFormat="1" ht="50" customHeight="1" x14ac:dyDescent="0.2">
      <c r="A523" s="116">
        <v>521</v>
      </c>
      <c r="B523" s="108"/>
      <c r="C523" s="108" t="s">
        <v>301</v>
      </c>
      <c r="D523" s="108" t="s">
        <v>131</v>
      </c>
      <c r="E523" s="108">
        <v>6</v>
      </c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10" t="e">
        <f t="shared" si="267"/>
        <v>#NUM!</v>
      </c>
      <c r="V523" s="110" t="e">
        <f t="shared" si="268"/>
        <v>#NUM!</v>
      </c>
      <c r="W523" s="110" t="e">
        <f t="shared" si="269"/>
        <v>#NUM!</v>
      </c>
      <c r="X523" s="110" t="e">
        <f t="shared" si="270"/>
        <v>#NUM!</v>
      </c>
      <c r="Y523" s="110" t="e">
        <f t="shared" si="271"/>
        <v>#NUM!</v>
      </c>
      <c r="Z523" s="110" t="e">
        <f t="shared" si="272"/>
        <v>#NUM!</v>
      </c>
      <c r="AA523" s="110" t="e">
        <f t="shared" si="273"/>
        <v>#NUM!</v>
      </c>
      <c r="AB523" s="103" t="e">
        <f t="shared" si="274"/>
        <v>#NUM!</v>
      </c>
      <c r="AC523" s="103" t="e">
        <f t="shared" si="275"/>
        <v>#NUM!</v>
      </c>
      <c r="AD523" s="103" t="e">
        <f t="shared" si="276"/>
        <v>#NUM!</v>
      </c>
      <c r="AE523" s="111" t="e">
        <f t="shared" si="277"/>
        <v>#NUM!</v>
      </c>
      <c r="AF523" s="104" t="e">
        <f t="shared" si="278"/>
        <v>#NUM!</v>
      </c>
      <c r="AG523" s="155">
        <f t="shared" si="283"/>
        <v>0</v>
      </c>
      <c r="AH523" s="105">
        <f t="shared" si="279"/>
        <v>0</v>
      </c>
      <c r="AI523" s="134">
        <v>75</v>
      </c>
      <c r="AJ523" s="133" t="b">
        <f t="shared" si="280"/>
        <v>1</v>
      </c>
      <c r="AK523" s="139" t="e">
        <f t="shared" si="281"/>
        <v>#NUM!</v>
      </c>
      <c r="AL523" s="112" t="e">
        <f t="shared" si="282"/>
        <v>#NUM!</v>
      </c>
    </row>
    <row r="524" spans="1:38" s="128" customFormat="1" ht="50" customHeight="1" x14ac:dyDescent="0.2">
      <c r="A524" s="116">
        <v>522</v>
      </c>
      <c r="B524" s="108"/>
      <c r="C524" s="108" t="s">
        <v>541</v>
      </c>
      <c r="D524" s="108" t="s">
        <v>131</v>
      </c>
      <c r="E524" s="108">
        <v>6</v>
      </c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10" t="e">
        <f t="shared" si="267"/>
        <v>#NUM!</v>
      </c>
      <c r="V524" s="110" t="e">
        <f t="shared" si="268"/>
        <v>#NUM!</v>
      </c>
      <c r="W524" s="110" t="e">
        <f t="shared" si="269"/>
        <v>#NUM!</v>
      </c>
      <c r="X524" s="110" t="e">
        <f t="shared" si="270"/>
        <v>#NUM!</v>
      </c>
      <c r="Y524" s="110" t="e">
        <f t="shared" si="271"/>
        <v>#NUM!</v>
      </c>
      <c r="Z524" s="110" t="e">
        <f t="shared" si="272"/>
        <v>#NUM!</v>
      </c>
      <c r="AA524" s="110" t="e">
        <f t="shared" si="273"/>
        <v>#NUM!</v>
      </c>
      <c r="AB524" s="103" t="e">
        <f t="shared" si="274"/>
        <v>#NUM!</v>
      </c>
      <c r="AC524" s="103" t="e">
        <f t="shared" si="275"/>
        <v>#NUM!</v>
      </c>
      <c r="AD524" s="103" t="e">
        <f t="shared" si="276"/>
        <v>#NUM!</v>
      </c>
      <c r="AE524" s="111" t="e">
        <f t="shared" si="277"/>
        <v>#NUM!</v>
      </c>
      <c r="AF524" s="104" t="e">
        <f t="shared" si="278"/>
        <v>#NUM!</v>
      </c>
      <c r="AG524" s="155">
        <f t="shared" si="283"/>
        <v>0</v>
      </c>
      <c r="AH524" s="105">
        <f t="shared" si="279"/>
        <v>0</v>
      </c>
      <c r="AI524" s="134">
        <v>75</v>
      </c>
      <c r="AJ524" s="133" t="b">
        <f t="shared" si="280"/>
        <v>1</v>
      </c>
      <c r="AK524" s="139" t="e">
        <f t="shared" si="281"/>
        <v>#NUM!</v>
      </c>
      <c r="AL524" s="112" t="e">
        <f t="shared" si="282"/>
        <v>#NUM!</v>
      </c>
    </row>
    <row r="525" spans="1:38" s="128" customFormat="1" ht="50" customHeight="1" x14ac:dyDescent="0.2">
      <c r="A525" s="116">
        <v>523</v>
      </c>
      <c r="B525" s="108"/>
      <c r="C525" s="108" t="s">
        <v>542</v>
      </c>
      <c r="D525" s="108" t="s">
        <v>131</v>
      </c>
      <c r="E525" s="108">
        <v>6</v>
      </c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10" t="e">
        <f t="shared" si="267"/>
        <v>#NUM!</v>
      </c>
      <c r="V525" s="110" t="e">
        <f t="shared" si="268"/>
        <v>#NUM!</v>
      </c>
      <c r="W525" s="110" t="e">
        <f t="shared" si="269"/>
        <v>#NUM!</v>
      </c>
      <c r="X525" s="110" t="e">
        <f t="shared" si="270"/>
        <v>#NUM!</v>
      </c>
      <c r="Y525" s="110" t="e">
        <f t="shared" si="271"/>
        <v>#NUM!</v>
      </c>
      <c r="Z525" s="110" t="e">
        <f t="shared" si="272"/>
        <v>#NUM!</v>
      </c>
      <c r="AA525" s="110" t="e">
        <f t="shared" si="273"/>
        <v>#NUM!</v>
      </c>
      <c r="AB525" s="103" t="e">
        <f t="shared" si="274"/>
        <v>#NUM!</v>
      </c>
      <c r="AC525" s="103" t="e">
        <f t="shared" si="275"/>
        <v>#NUM!</v>
      </c>
      <c r="AD525" s="103" t="e">
        <f t="shared" si="276"/>
        <v>#NUM!</v>
      </c>
      <c r="AE525" s="111" t="e">
        <f t="shared" si="277"/>
        <v>#NUM!</v>
      </c>
      <c r="AF525" s="104" t="e">
        <f t="shared" si="278"/>
        <v>#NUM!</v>
      </c>
      <c r="AG525" s="155">
        <f t="shared" si="283"/>
        <v>0</v>
      </c>
      <c r="AH525" s="105">
        <f t="shared" si="279"/>
        <v>0</v>
      </c>
      <c r="AI525" s="134">
        <v>75</v>
      </c>
      <c r="AJ525" s="133" t="b">
        <f t="shared" si="280"/>
        <v>1</v>
      </c>
      <c r="AK525" s="139" t="e">
        <f t="shared" si="281"/>
        <v>#NUM!</v>
      </c>
      <c r="AL525" s="112" t="e">
        <f t="shared" si="282"/>
        <v>#NUM!</v>
      </c>
    </row>
    <row r="526" spans="1:38" s="128" customFormat="1" ht="50" customHeight="1" x14ac:dyDescent="0.2">
      <c r="A526" s="116">
        <v>524</v>
      </c>
      <c r="B526" s="108"/>
      <c r="C526" s="108" t="s">
        <v>543</v>
      </c>
      <c r="D526" s="108" t="s">
        <v>131</v>
      </c>
      <c r="E526" s="108">
        <v>6</v>
      </c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10" t="e">
        <f t="shared" si="267"/>
        <v>#NUM!</v>
      </c>
      <c r="V526" s="110" t="e">
        <f t="shared" si="268"/>
        <v>#NUM!</v>
      </c>
      <c r="W526" s="110" t="e">
        <f t="shared" si="269"/>
        <v>#NUM!</v>
      </c>
      <c r="X526" s="110" t="e">
        <f t="shared" si="270"/>
        <v>#NUM!</v>
      </c>
      <c r="Y526" s="110" t="e">
        <f t="shared" si="271"/>
        <v>#NUM!</v>
      </c>
      <c r="Z526" s="110" t="e">
        <f t="shared" si="272"/>
        <v>#NUM!</v>
      </c>
      <c r="AA526" s="110" t="e">
        <f t="shared" si="273"/>
        <v>#NUM!</v>
      </c>
      <c r="AB526" s="103" t="e">
        <f t="shared" si="274"/>
        <v>#NUM!</v>
      </c>
      <c r="AC526" s="103" t="e">
        <f t="shared" si="275"/>
        <v>#NUM!</v>
      </c>
      <c r="AD526" s="103" t="e">
        <f t="shared" si="276"/>
        <v>#NUM!</v>
      </c>
      <c r="AE526" s="111" t="e">
        <f t="shared" si="277"/>
        <v>#NUM!</v>
      </c>
      <c r="AF526" s="104" t="e">
        <f t="shared" si="278"/>
        <v>#NUM!</v>
      </c>
      <c r="AG526" s="155">
        <f t="shared" si="283"/>
        <v>0</v>
      </c>
      <c r="AH526" s="105">
        <f t="shared" si="279"/>
        <v>0</v>
      </c>
      <c r="AI526" s="134">
        <v>75</v>
      </c>
      <c r="AJ526" s="133" t="b">
        <f t="shared" si="280"/>
        <v>1</v>
      </c>
      <c r="AK526" s="139" t="e">
        <f t="shared" si="281"/>
        <v>#NUM!</v>
      </c>
      <c r="AL526" s="112" t="e">
        <f t="shared" si="282"/>
        <v>#NUM!</v>
      </c>
    </row>
    <row r="527" spans="1:38" s="128" customFormat="1" ht="50" customHeight="1" x14ac:dyDescent="0.2">
      <c r="A527" s="116">
        <v>525</v>
      </c>
      <c r="B527" s="108"/>
      <c r="C527" s="108" t="s">
        <v>544</v>
      </c>
      <c r="D527" s="108" t="s">
        <v>131</v>
      </c>
      <c r="E527" s="108">
        <v>8</v>
      </c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10" t="e">
        <f t="shared" si="267"/>
        <v>#NUM!</v>
      </c>
      <c r="V527" s="110" t="e">
        <f t="shared" si="268"/>
        <v>#NUM!</v>
      </c>
      <c r="W527" s="110" t="e">
        <f t="shared" si="269"/>
        <v>#NUM!</v>
      </c>
      <c r="X527" s="110" t="e">
        <f t="shared" si="270"/>
        <v>#NUM!</v>
      </c>
      <c r="Y527" s="110" t="e">
        <f t="shared" si="271"/>
        <v>#NUM!</v>
      </c>
      <c r="Z527" s="110" t="e">
        <f t="shared" si="272"/>
        <v>#NUM!</v>
      </c>
      <c r="AA527" s="110" t="e">
        <f t="shared" si="273"/>
        <v>#NUM!</v>
      </c>
      <c r="AB527" s="103" t="e">
        <f t="shared" si="274"/>
        <v>#NUM!</v>
      </c>
      <c r="AC527" s="103" t="e">
        <f t="shared" si="275"/>
        <v>#NUM!</v>
      </c>
      <c r="AD527" s="103" t="e">
        <f t="shared" si="276"/>
        <v>#NUM!</v>
      </c>
      <c r="AE527" s="111" t="e">
        <f t="shared" si="277"/>
        <v>#NUM!</v>
      </c>
      <c r="AF527" s="104" t="e">
        <f t="shared" si="278"/>
        <v>#NUM!</v>
      </c>
      <c r="AG527" s="155">
        <f t="shared" si="283"/>
        <v>0</v>
      </c>
      <c r="AH527" s="105">
        <f t="shared" si="279"/>
        <v>0</v>
      </c>
      <c r="AI527" s="134">
        <v>75</v>
      </c>
      <c r="AJ527" s="133" t="b">
        <f t="shared" si="280"/>
        <v>1</v>
      </c>
      <c r="AK527" s="139" t="e">
        <f t="shared" si="281"/>
        <v>#NUM!</v>
      </c>
      <c r="AL527" s="112" t="e">
        <f t="shared" si="282"/>
        <v>#NUM!</v>
      </c>
    </row>
    <row r="528" spans="1:38" s="128" customFormat="1" ht="50" customHeight="1" x14ac:dyDescent="0.2">
      <c r="A528" s="116">
        <v>526</v>
      </c>
      <c r="B528" s="108"/>
      <c r="C528" s="108" t="s">
        <v>545</v>
      </c>
      <c r="D528" s="108" t="s">
        <v>131</v>
      </c>
      <c r="E528" s="108">
        <v>8</v>
      </c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10" t="e">
        <f t="shared" si="267"/>
        <v>#NUM!</v>
      </c>
      <c r="V528" s="110" t="e">
        <f t="shared" si="268"/>
        <v>#NUM!</v>
      </c>
      <c r="W528" s="110" t="e">
        <f t="shared" si="269"/>
        <v>#NUM!</v>
      </c>
      <c r="X528" s="110" t="e">
        <f t="shared" si="270"/>
        <v>#NUM!</v>
      </c>
      <c r="Y528" s="110" t="e">
        <f t="shared" si="271"/>
        <v>#NUM!</v>
      </c>
      <c r="Z528" s="110" t="e">
        <f t="shared" si="272"/>
        <v>#NUM!</v>
      </c>
      <c r="AA528" s="110" t="e">
        <f t="shared" si="273"/>
        <v>#NUM!</v>
      </c>
      <c r="AB528" s="103" t="e">
        <f t="shared" si="274"/>
        <v>#NUM!</v>
      </c>
      <c r="AC528" s="103" t="e">
        <f t="shared" si="275"/>
        <v>#NUM!</v>
      </c>
      <c r="AD528" s="103" t="e">
        <f t="shared" si="276"/>
        <v>#NUM!</v>
      </c>
      <c r="AE528" s="111" t="e">
        <f t="shared" si="277"/>
        <v>#NUM!</v>
      </c>
      <c r="AF528" s="104" t="e">
        <f t="shared" si="278"/>
        <v>#NUM!</v>
      </c>
      <c r="AG528" s="155">
        <f t="shared" si="283"/>
        <v>0</v>
      </c>
      <c r="AH528" s="105">
        <f t="shared" si="279"/>
        <v>0</v>
      </c>
      <c r="AI528" s="134">
        <v>75</v>
      </c>
      <c r="AJ528" s="133" t="b">
        <f t="shared" si="280"/>
        <v>1</v>
      </c>
      <c r="AK528" s="139" t="e">
        <f t="shared" si="281"/>
        <v>#NUM!</v>
      </c>
      <c r="AL528" s="112" t="e">
        <f t="shared" si="282"/>
        <v>#NUM!</v>
      </c>
    </row>
    <row r="529" spans="1:38" s="128" customFormat="1" ht="50" customHeight="1" x14ac:dyDescent="0.2">
      <c r="A529" s="116">
        <v>527</v>
      </c>
      <c r="B529" s="108"/>
      <c r="C529" s="108" t="s">
        <v>536</v>
      </c>
      <c r="D529" s="108" t="s">
        <v>131</v>
      </c>
      <c r="E529" s="108">
        <v>8</v>
      </c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10" t="e">
        <f t="shared" si="267"/>
        <v>#NUM!</v>
      </c>
      <c r="V529" s="110" t="e">
        <f t="shared" si="268"/>
        <v>#NUM!</v>
      </c>
      <c r="W529" s="110" t="e">
        <f t="shared" si="269"/>
        <v>#NUM!</v>
      </c>
      <c r="X529" s="110" t="e">
        <f t="shared" si="270"/>
        <v>#NUM!</v>
      </c>
      <c r="Y529" s="110" t="e">
        <f t="shared" si="271"/>
        <v>#NUM!</v>
      </c>
      <c r="Z529" s="110" t="e">
        <f t="shared" si="272"/>
        <v>#NUM!</v>
      </c>
      <c r="AA529" s="110" t="e">
        <f t="shared" si="273"/>
        <v>#NUM!</v>
      </c>
      <c r="AB529" s="103" t="e">
        <f t="shared" si="274"/>
        <v>#NUM!</v>
      </c>
      <c r="AC529" s="103" t="e">
        <f t="shared" si="275"/>
        <v>#NUM!</v>
      </c>
      <c r="AD529" s="103" t="e">
        <f t="shared" si="276"/>
        <v>#NUM!</v>
      </c>
      <c r="AE529" s="111" t="e">
        <f t="shared" si="277"/>
        <v>#NUM!</v>
      </c>
      <c r="AF529" s="104" t="e">
        <f t="shared" si="278"/>
        <v>#NUM!</v>
      </c>
      <c r="AG529" s="155">
        <f t="shared" si="283"/>
        <v>0</v>
      </c>
      <c r="AH529" s="105">
        <f t="shared" si="279"/>
        <v>0</v>
      </c>
      <c r="AI529" s="134">
        <v>75</v>
      </c>
      <c r="AJ529" s="133" t="b">
        <f t="shared" si="280"/>
        <v>1</v>
      </c>
      <c r="AK529" s="139" t="e">
        <f t="shared" si="281"/>
        <v>#NUM!</v>
      </c>
      <c r="AL529" s="112" t="e">
        <f t="shared" si="282"/>
        <v>#NUM!</v>
      </c>
    </row>
    <row r="530" spans="1:38" s="128" customFormat="1" ht="50" customHeight="1" x14ac:dyDescent="0.2">
      <c r="A530" s="116">
        <v>528</v>
      </c>
      <c r="B530" s="108"/>
      <c r="C530" s="108" t="s">
        <v>546</v>
      </c>
      <c r="D530" s="108" t="s">
        <v>131</v>
      </c>
      <c r="E530" s="108">
        <v>8</v>
      </c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10" t="e">
        <f t="shared" si="267"/>
        <v>#NUM!</v>
      </c>
      <c r="V530" s="110" t="e">
        <f t="shared" si="268"/>
        <v>#NUM!</v>
      </c>
      <c r="W530" s="110" t="e">
        <f t="shared" si="269"/>
        <v>#NUM!</v>
      </c>
      <c r="X530" s="110" t="e">
        <f t="shared" si="270"/>
        <v>#NUM!</v>
      </c>
      <c r="Y530" s="110" t="e">
        <f t="shared" si="271"/>
        <v>#NUM!</v>
      </c>
      <c r="Z530" s="110" t="e">
        <f t="shared" si="272"/>
        <v>#NUM!</v>
      </c>
      <c r="AA530" s="110" t="e">
        <f t="shared" si="273"/>
        <v>#NUM!</v>
      </c>
      <c r="AB530" s="103" t="e">
        <f t="shared" si="274"/>
        <v>#NUM!</v>
      </c>
      <c r="AC530" s="103" t="e">
        <f t="shared" si="275"/>
        <v>#NUM!</v>
      </c>
      <c r="AD530" s="103" t="e">
        <f t="shared" si="276"/>
        <v>#NUM!</v>
      </c>
      <c r="AE530" s="111" t="e">
        <f t="shared" si="277"/>
        <v>#NUM!</v>
      </c>
      <c r="AF530" s="104" t="e">
        <f t="shared" si="278"/>
        <v>#NUM!</v>
      </c>
      <c r="AG530" s="155">
        <f t="shared" si="283"/>
        <v>0</v>
      </c>
      <c r="AH530" s="105">
        <f t="shared" si="279"/>
        <v>0</v>
      </c>
      <c r="AI530" s="134">
        <v>75</v>
      </c>
      <c r="AJ530" s="133" t="b">
        <f t="shared" si="280"/>
        <v>1</v>
      </c>
      <c r="AK530" s="139" t="e">
        <f t="shared" si="281"/>
        <v>#NUM!</v>
      </c>
      <c r="AL530" s="112" t="e">
        <f t="shared" si="282"/>
        <v>#NUM!</v>
      </c>
    </row>
    <row r="531" spans="1:38" s="128" customFormat="1" ht="50" customHeight="1" x14ac:dyDescent="0.2">
      <c r="A531" s="116">
        <v>529</v>
      </c>
      <c r="B531" s="108"/>
      <c r="C531" s="108" t="s">
        <v>547</v>
      </c>
      <c r="D531" s="108" t="s">
        <v>131</v>
      </c>
      <c r="E531" s="108">
        <v>8</v>
      </c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10" t="e">
        <f t="shared" si="267"/>
        <v>#NUM!</v>
      </c>
      <c r="V531" s="110" t="e">
        <f t="shared" si="268"/>
        <v>#NUM!</v>
      </c>
      <c r="W531" s="110" t="e">
        <f t="shared" si="269"/>
        <v>#NUM!</v>
      </c>
      <c r="X531" s="110" t="e">
        <f t="shared" si="270"/>
        <v>#NUM!</v>
      </c>
      <c r="Y531" s="110" t="e">
        <f t="shared" si="271"/>
        <v>#NUM!</v>
      </c>
      <c r="Z531" s="110" t="e">
        <f t="shared" si="272"/>
        <v>#NUM!</v>
      </c>
      <c r="AA531" s="110" t="e">
        <f t="shared" si="273"/>
        <v>#NUM!</v>
      </c>
      <c r="AB531" s="103" t="e">
        <f t="shared" si="274"/>
        <v>#NUM!</v>
      </c>
      <c r="AC531" s="103" t="e">
        <f t="shared" si="275"/>
        <v>#NUM!</v>
      </c>
      <c r="AD531" s="103" t="e">
        <f t="shared" si="276"/>
        <v>#NUM!</v>
      </c>
      <c r="AE531" s="111" t="e">
        <f t="shared" si="277"/>
        <v>#NUM!</v>
      </c>
      <c r="AF531" s="104" t="e">
        <f t="shared" si="278"/>
        <v>#NUM!</v>
      </c>
      <c r="AG531" s="155">
        <f t="shared" si="283"/>
        <v>0</v>
      </c>
      <c r="AH531" s="105">
        <f t="shared" si="279"/>
        <v>0</v>
      </c>
      <c r="AI531" s="134">
        <v>75</v>
      </c>
      <c r="AJ531" s="133" t="b">
        <f t="shared" si="280"/>
        <v>1</v>
      </c>
      <c r="AK531" s="139" t="e">
        <f t="shared" si="281"/>
        <v>#NUM!</v>
      </c>
      <c r="AL531" s="112" t="e">
        <f t="shared" si="282"/>
        <v>#NUM!</v>
      </c>
    </row>
    <row r="532" spans="1:38" s="128" customFormat="1" ht="50" customHeight="1" x14ac:dyDescent="0.2">
      <c r="A532" s="116">
        <v>530</v>
      </c>
      <c r="B532" s="108"/>
      <c r="C532" s="108" t="s">
        <v>548</v>
      </c>
      <c r="D532" s="108" t="s">
        <v>131</v>
      </c>
      <c r="E532" s="108">
        <v>8</v>
      </c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10" t="e">
        <f t="shared" si="267"/>
        <v>#NUM!</v>
      </c>
      <c r="V532" s="110" t="e">
        <f t="shared" si="268"/>
        <v>#NUM!</v>
      </c>
      <c r="W532" s="110" t="e">
        <f t="shared" si="269"/>
        <v>#NUM!</v>
      </c>
      <c r="X532" s="110" t="e">
        <f t="shared" si="270"/>
        <v>#NUM!</v>
      </c>
      <c r="Y532" s="110" t="e">
        <f t="shared" si="271"/>
        <v>#NUM!</v>
      </c>
      <c r="Z532" s="110" t="e">
        <f t="shared" si="272"/>
        <v>#NUM!</v>
      </c>
      <c r="AA532" s="110" t="e">
        <f t="shared" si="273"/>
        <v>#NUM!</v>
      </c>
      <c r="AB532" s="103" t="e">
        <f t="shared" si="274"/>
        <v>#NUM!</v>
      </c>
      <c r="AC532" s="103" t="e">
        <f t="shared" si="275"/>
        <v>#NUM!</v>
      </c>
      <c r="AD532" s="103" t="e">
        <f t="shared" si="276"/>
        <v>#NUM!</v>
      </c>
      <c r="AE532" s="111" t="e">
        <f t="shared" si="277"/>
        <v>#NUM!</v>
      </c>
      <c r="AF532" s="104" t="e">
        <f t="shared" si="278"/>
        <v>#NUM!</v>
      </c>
      <c r="AG532" s="155">
        <f t="shared" si="283"/>
        <v>0</v>
      </c>
      <c r="AH532" s="105">
        <f t="shared" si="279"/>
        <v>0</v>
      </c>
      <c r="AI532" s="134">
        <v>75</v>
      </c>
      <c r="AJ532" s="133" t="b">
        <f t="shared" si="280"/>
        <v>1</v>
      </c>
      <c r="AK532" s="139" t="e">
        <f t="shared" si="281"/>
        <v>#NUM!</v>
      </c>
      <c r="AL532" s="112" t="e">
        <f t="shared" si="282"/>
        <v>#NUM!</v>
      </c>
    </row>
    <row r="533" spans="1:38" s="128" customFormat="1" ht="50" customHeight="1" x14ac:dyDescent="0.2">
      <c r="A533" s="116">
        <v>531</v>
      </c>
      <c r="B533" s="108"/>
      <c r="C533" s="108" t="s">
        <v>549</v>
      </c>
      <c r="D533" s="108" t="s">
        <v>131</v>
      </c>
      <c r="E533" s="108">
        <v>8</v>
      </c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10" t="e">
        <f t="shared" si="267"/>
        <v>#NUM!</v>
      </c>
      <c r="V533" s="110" t="e">
        <f t="shared" si="268"/>
        <v>#NUM!</v>
      </c>
      <c r="W533" s="110" t="e">
        <f t="shared" si="269"/>
        <v>#NUM!</v>
      </c>
      <c r="X533" s="110" t="e">
        <f t="shared" si="270"/>
        <v>#NUM!</v>
      </c>
      <c r="Y533" s="110" t="e">
        <f t="shared" si="271"/>
        <v>#NUM!</v>
      </c>
      <c r="Z533" s="110" t="e">
        <f t="shared" si="272"/>
        <v>#NUM!</v>
      </c>
      <c r="AA533" s="110" t="e">
        <f t="shared" si="273"/>
        <v>#NUM!</v>
      </c>
      <c r="AB533" s="103" t="e">
        <f t="shared" si="274"/>
        <v>#NUM!</v>
      </c>
      <c r="AC533" s="103" t="e">
        <f t="shared" si="275"/>
        <v>#NUM!</v>
      </c>
      <c r="AD533" s="103" t="e">
        <f t="shared" si="276"/>
        <v>#NUM!</v>
      </c>
      <c r="AE533" s="111" t="e">
        <f t="shared" si="277"/>
        <v>#NUM!</v>
      </c>
      <c r="AF533" s="104" t="e">
        <f t="shared" si="278"/>
        <v>#NUM!</v>
      </c>
      <c r="AG533" s="155">
        <f t="shared" si="283"/>
        <v>0</v>
      </c>
      <c r="AH533" s="105">
        <f t="shared" si="279"/>
        <v>0</v>
      </c>
      <c r="AI533" s="134">
        <v>75</v>
      </c>
      <c r="AJ533" s="133" t="b">
        <f t="shared" si="280"/>
        <v>1</v>
      </c>
      <c r="AK533" s="139" t="e">
        <f t="shared" si="281"/>
        <v>#NUM!</v>
      </c>
      <c r="AL533" s="112" t="e">
        <f t="shared" si="282"/>
        <v>#NUM!</v>
      </c>
    </row>
    <row r="534" spans="1:38" s="128" customFormat="1" ht="50" customHeight="1" x14ac:dyDescent="0.2">
      <c r="A534" s="116">
        <v>532</v>
      </c>
      <c r="B534" s="108"/>
      <c r="C534" s="108" t="s">
        <v>538</v>
      </c>
      <c r="D534" s="108" t="s">
        <v>131</v>
      </c>
      <c r="E534" s="108">
        <v>8</v>
      </c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10" t="e">
        <f t="shared" si="267"/>
        <v>#NUM!</v>
      </c>
      <c r="V534" s="110" t="e">
        <f t="shared" si="268"/>
        <v>#NUM!</v>
      </c>
      <c r="W534" s="110" t="e">
        <f t="shared" si="269"/>
        <v>#NUM!</v>
      </c>
      <c r="X534" s="110" t="e">
        <f t="shared" si="270"/>
        <v>#NUM!</v>
      </c>
      <c r="Y534" s="110" t="e">
        <f t="shared" si="271"/>
        <v>#NUM!</v>
      </c>
      <c r="Z534" s="110" t="e">
        <f t="shared" si="272"/>
        <v>#NUM!</v>
      </c>
      <c r="AA534" s="110" t="e">
        <f t="shared" si="273"/>
        <v>#NUM!</v>
      </c>
      <c r="AB534" s="103" t="e">
        <f t="shared" si="274"/>
        <v>#NUM!</v>
      </c>
      <c r="AC534" s="103" t="e">
        <f t="shared" si="275"/>
        <v>#NUM!</v>
      </c>
      <c r="AD534" s="103" t="e">
        <f t="shared" si="276"/>
        <v>#NUM!</v>
      </c>
      <c r="AE534" s="111" t="e">
        <f t="shared" si="277"/>
        <v>#NUM!</v>
      </c>
      <c r="AF534" s="104" t="e">
        <f t="shared" si="278"/>
        <v>#NUM!</v>
      </c>
      <c r="AG534" s="155">
        <f t="shared" si="283"/>
        <v>0</v>
      </c>
      <c r="AH534" s="105">
        <f t="shared" si="279"/>
        <v>0</v>
      </c>
      <c r="AI534" s="134">
        <v>75</v>
      </c>
      <c r="AJ534" s="133" t="b">
        <f t="shared" si="280"/>
        <v>1</v>
      </c>
      <c r="AK534" s="139" t="e">
        <f t="shared" si="281"/>
        <v>#NUM!</v>
      </c>
      <c r="AL534" s="112" t="e">
        <f t="shared" si="282"/>
        <v>#NUM!</v>
      </c>
    </row>
    <row r="535" spans="1:38" s="128" customFormat="1" ht="50" customHeight="1" x14ac:dyDescent="0.2">
      <c r="A535" s="116">
        <v>533</v>
      </c>
      <c r="B535" s="108"/>
      <c r="C535" s="108" t="s">
        <v>539</v>
      </c>
      <c r="D535" s="108" t="s">
        <v>131</v>
      </c>
      <c r="E535" s="108">
        <v>8</v>
      </c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10" t="e">
        <f t="shared" si="267"/>
        <v>#NUM!</v>
      </c>
      <c r="V535" s="110" t="e">
        <f t="shared" si="268"/>
        <v>#NUM!</v>
      </c>
      <c r="W535" s="110" t="e">
        <f t="shared" si="269"/>
        <v>#NUM!</v>
      </c>
      <c r="X535" s="110" t="e">
        <f t="shared" si="270"/>
        <v>#NUM!</v>
      </c>
      <c r="Y535" s="110" t="e">
        <f t="shared" si="271"/>
        <v>#NUM!</v>
      </c>
      <c r="Z535" s="110" t="e">
        <f t="shared" si="272"/>
        <v>#NUM!</v>
      </c>
      <c r="AA535" s="110" t="e">
        <f t="shared" si="273"/>
        <v>#NUM!</v>
      </c>
      <c r="AB535" s="103" t="e">
        <f t="shared" si="274"/>
        <v>#NUM!</v>
      </c>
      <c r="AC535" s="103" t="e">
        <f t="shared" si="275"/>
        <v>#NUM!</v>
      </c>
      <c r="AD535" s="103" t="e">
        <f t="shared" si="276"/>
        <v>#NUM!</v>
      </c>
      <c r="AE535" s="111" t="e">
        <f t="shared" si="277"/>
        <v>#NUM!</v>
      </c>
      <c r="AF535" s="104" t="e">
        <f t="shared" si="278"/>
        <v>#NUM!</v>
      </c>
      <c r="AG535" s="155">
        <f t="shared" si="283"/>
        <v>0</v>
      </c>
      <c r="AH535" s="105">
        <f t="shared" si="279"/>
        <v>0</v>
      </c>
      <c r="AI535" s="134">
        <v>75</v>
      </c>
      <c r="AJ535" s="133" t="b">
        <f t="shared" si="280"/>
        <v>1</v>
      </c>
      <c r="AK535" s="139" t="e">
        <f t="shared" si="281"/>
        <v>#NUM!</v>
      </c>
      <c r="AL535" s="112" t="e">
        <f t="shared" si="282"/>
        <v>#NUM!</v>
      </c>
    </row>
    <row r="536" spans="1:38" s="128" customFormat="1" ht="50" customHeight="1" x14ac:dyDescent="0.2">
      <c r="A536" s="116">
        <v>534</v>
      </c>
      <c r="B536" s="108"/>
      <c r="C536" s="108" t="s">
        <v>540</v>
      </c>
      <c r="D536" s="108" t="s">
        <v>131</v>
      </c>
      <c r="E536" s="108">
        <v>8</v>
      </c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10" t="e">
        <f t="shared" si="267"/>
        <v>#NUM!</v>
      </c>
      <c r="V536" s="110" t="e">
        <f t="shared" si="268"/>
        <v>#NUM!</v>
      </c>
      <c r="W536" s="110" t="e">
        <f t="shared" si="269"/>
        <v>#NUM!</v>
      </c>
      <c r="X536" s="110" t="e">
        <f t="shared" si="270"/>
        <v>#NUM!</v>
      </c>
      <c r="Y536" s="110" t="e">
        <f t="shared" si="271"/>
        <v>#NUM!</v>
      </c>
      <c r="Z536" s="110" t="e">
        <f t="shared" si="272"/>
        <v>#NUM!</v>
      </c>
      <c r="AA536" s="110" t="e">
        <f t="shared" si="273"/>
        <v>#NUM!</v>
      </c>
      <c r="AB536" s="103" t="e">
        <f t="shared" si="274"/>
        <v>#NUM!</v>
      </c>
      <c r="AC536" s="103" t="e">
        <f t="shared" si="275"/>
        <v>#NUM!</v>
      </c>
      <c r="AD536" s="103" t="e">
        <f t="shared" si="276"/>
        <v>#NUM!</v>
      </c>
      <c r="AE536" s="111" t="e">
        <f t="shared" si="277"/>
        <v>#NUM!</v>
      </c>
      <c r="AF536" s="104" t="e">
        <f t="shared" si="278"/>
        <v>#NUM!</v>
      </c>
      <c r="AG536" s="155">
        <f t="shared" si="283"/>
        <v>0</v>
      </c>
      <c r="AH536" s="105">
        <f t="shared" si="279"/>
        <v>0</v>
      </c>
      <c r="AI536" s="134">
        <v>75</v>
      </c>
      <c r="AJ536" s="133" t="b">
        <f t="shared" si="280"/>
        <v>1</v>
      </c>
      <c r="AK536" s="139" t="e">
        <f t="shared" si="281"/>
        <v>#NUM!</v>
      </c>
      <c r="AL536" s="112" t="e">
        <f t="shared" si="282"/>
        <v>#NUM!</v>
      </c>
    </row>
    <row r="537" spans="1:38" s="128" customFormat="1" ht="50" customHeight="1" x14ac:dyDescent="0.2">
      <c r="A537" s="116">
        <v>535</v>
      </c>
      <c r="B537" s="108"/>
      <c r="C537" s="108" t="s">
        <v>301</v>
      </c>
      <c r="D537" s="108" t="s">
        <v>131</v>
      </c>
      <c r="E537" s="108">
        <v>8</v>
      </c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10" t="e">
        <f t="shared" si="267"/>
        <v>#NUM!</v>
      </c>
      <c r="V537" s="110" t="e">
        <f t="shared" si="268"/>
        <v>#NUM!</v>
      </c>
      <c r="W537" s="110" t="e">
        <f t="shared" si="269"/>
        <v>#NUM!</v>
      </c>
      <c r="X537" s="110" t="e">
        <f t="shared" si="270"/>
        <v>#NUM!</v>
      </c>
      <c r="Y537" s="110" t="e">
        <f t="shared" si="271"/>
        <v>#NUM!</v>
      </c>
      <c r="Z537" s="110" t="e">
        <f t="shared" si="272"/>
        <v>#NUM!</v>
      </c>
      <c r="AA537" s="110" t="e">
        <f t="shared" si="273"/>
        <v>#NUM!</v>
      </c>
      <c r="AB537" s="103" t="e">
        <f t="shared" si="274"/>
        <v>#NUM!</v>
      </c>
      <c r="AC537" s="103" t="e">
        <f t="shared" si="275"/>
        <v>#NUM!</v>
      </c>
      <c r="AD537" s="103" t="e">
        <f t="shared" si="276"/>
        <v>#NUM!</v>
      </c>
      <c r="AE537" s="111" t="e">
        <f t="shared" si="277"/>
        <v>#NUM!</v>
      </c>
      <c r="AF537" s="104" t="e">
        <f t="shared" si="278"/>
        <v>#NUM!</v>
      </c>
      <c r="AG537" s="155">
        <f t="shared" si="283"/>
        <v>0</v>
      </c>
      <c r="AH537" s="105">
        <f t="shared" si="279"/>
        <v>0</v>
      </c>
      <c r="AI537" s="134">
        <v>75</v>
      </c>
      <c r="AJ537" s="133" t="b">
        <f t="shared" si="280"/>
        <v>1</v>
      </c>
      <c r="AK537" s="139" t="e">
        <f t="shared" si="281"/>
        <v>#NUM!</v>
      </c>
      <c r="AL537" s="112" t="e">
        <f t="shared" si="282"/>
        <v>#NUM!</v>
      </c>
    </row>
    <row r="538" spans="1:38" s="128" customFormat="1" ht="50" customHeight="1" x14ac:dyDescent="0.2">
      <c r="A538" s="116">
        <v>536</v>
      </c>
      <c r="B538" s="108"/>
      <c r="C538" s="108" t="s">
        <v>541</v>
      </c>
      <c r="D538" s="108" t="s">
        <v>131</v>
      </c>
      <c r="E538" s="108">
        <v>8</v>
      </c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10" t="e">
        <f t="shared" si="267"/>
        <v>#NUM!</v>
      </c>
      <c r="V538" s="110" t="e">
        <f t="shared" si="268"/>
        <v>#NUM!</v>
      </c>
      <c r="W538" s="110" t="e">
        <f t="shared" si="269"/>
        <v>#NUM!</v>
      </c>
      <c r="X538" s="110" t="e">
        <f t="shared" si="270"/>
        <v>#NUM!</v>
      </c>
      <c r="Y538" s="110" t="e">
        <f t="shared" si="271"/>
        <v>#NUM!</v>
      </c>
      <c r="Z538" s="110" t="e">
        <f t="shared" si="272"/>
        <v>#NUM!</v>
      </c>
      <c r="AA538" s="110" t="e">
        <f t="shared" si="273"/>
        <v>#NUM!</v>
      </c>
      <c r="AB538" s="103" t="e">
        <f t="shared" si="274"/>
        <v>#NUM!</v>
      </c>
      <c r="AC538" s="103" t="e">
        <f t="shared" si="275"/>
        <v>#NUM!</v>
      </c>
      <c r="AD538" s="103" t="e">
        <f t="shared" si="276"/>
        <v>#NUM!</v>
      </c>
      <c r="AE538" s="111" t="e">
        <f t="shared" si="277"/>
        <v>#NUM!</v>
      </c>
      <c r="AF538" s="104" t="e">
        <f t="shared" si="278"/>
        <v>#NUM!</v>
      </c>
      <c r="AG538" s="155">
        <f t="shared" si="283"/>
        <v>0</v>
      </c>
      <c r="AH538" s="105">
        <f t="shared" si="279"/>
        <v>0</v>
      </c>
      <c r="AI538" s="134">
        <v>75</v>
      </c>
      <c r="AJ538" s="133" t="b">
        <f t="shared" si="280"/>
        <v>1</v>
      </c>
      <c r="AK538" s="139" t="e">
        <f t="shared" si="281"/>
        <v>#NUM!</v>
      </c>
      <c r="AL538" s="112" t="e">
        <f t="shared" si="282"/>
        <v>#NUM!</v>
      </c>
    </row>
    <row r="539" spans="1:38" s="128" customFormat="1" ht="50" customHeight="1" x14ac:dyDescent="0.2">
      <c r="A539" s="116">
        <v>537</v>
      </c>
      <c r="B539" s="108"/>
      <c r="C539" s="108" t="s">
        <v>542</v>
      </c>
      <c r="D539" s="108" t="s">
        <v>131</v>
      </c>
      <c r="E539" s="108">
        <v>8</v>
      </c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10" t="e">
        <f t="shared" si="267"/>
        <v>#NUM!</v>
      </c>
      <c r="V539" s="110" t="e">
        <f t="shared" si="268"/>
        <v>#NUM!</v>
      </c>
      <c r="W539" s="110" t="e">
        <f t="shared" si="269"/>
        <v>#NUM!</v>
      </c>
      <c r="X539" s="110" t="e">
        <f t="shared" si="270"/>
        <v>#NUM!</v>
      </c>
      <c r="Y539" s="110" t="e">
        <f t="shared" si="271"/>
        <v>#NUM!</v>
      </c>
      <c r="Z539" s="110" t="e">
        <f t="shared" si="272"/>
        <v>#NUM!</v>
      </c>
      <c r="AA539" s="110" t="e">
        <f t="shared" si="273"/>
        <v>#NUM!</v>
      </c>
      <c r="AB539" s="103" t="e">
        <f t="shared" si="274"/>
        <v>#NUM!</v>
      </c>
      <c r="AC539" s="103" t="e">
        <f t="shared" si="275"/>
        <v>#NUM!</v>
      </c>
      <c r="AD539" s="103" t="e">
        <f t="shared" si="276"/>
        <v>#NUM!</v>
      </c>
      <c r="AE539" s="111" t="e">
        <f t="shared" si="277"/>
        <v>#NUM!</v>
      </c>
      <c r="AF539" s="104" t="e">
        <f t="shared" si="278"/>
        <v>#NUM!</v>
      </c>
      <c r="AG539" s="155">
        <f t="shared" si="283"/>
        <v>0</v>
      </c>
      <c r="AH539" s="105">
        <f t="shared" si="279"/>
        <v>0</v>
      </c>
      <c r="AI539" s="134">
        <v>75</v>
      </c>
      <c r="AJ539" s="133" t="b">
        <f t="shared" si="280"/>
        <v>1</v>
      </c>
      <c r="AK539" s="139" t="e">
        <f t="shared" si="281"/>
        <v>#NUM!</v>
      </c>
      <c r="AL539" s="112" t="e">
        <f t="shared" si="282"/>
        <v>#NUM!</v>
      </c>
    </row>
    <row r="540" spans="1:38" s="128" customFormat="1" ht="50" customHeight="1" x14ac:dyDescent="0.2">
      <c r="A540" s="116">
        <v>538</v>
      </c>
      <c r="B540" s="108"/>
      <c r="C540" s="108" t="s">
        <v>543</v>
      </c>
      <c r="D540" s="108" t="s">
        <v>131</v>
      </c>
      <c r="E540" s="108">
        <v>8</v>
      </c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10" t="e">
        <f t="shared" si="267"/>
        <v>#NUM!</v>
      </c>
      <c r="V540" s="110" t="e">
        <f t="shared" si="268"/>
        <v>#NUM!</v>
      </c>
      <c r="W540" s="110" t="e">
        <f t="shared" si="269"/>
        <v>#NUM!</v>
      </c>
      <c r="X540" s="110" t="e">
        <f t="shared" si="270"/>
        <v>#NUM!</v>
      </c>
      <c r="Y540" s="110" t="e">
        <f t="shared" si="271"/>
        <v>#NUM!</v>
      </c>
      <c r="Z540" s="110" t="e">
        <f t="shared" si="272"/>
        <v>#NUM!</v>
      </c>
      <c r="AA540" s="110" t="e">
        <f t="shared" si="273"/>
        <v>#NUM!</v>
      </c>
      <c r="AB540" s="103" t="e">
        <f t="shared" si="274"/>
        <v>#NUM!</v>
      </c>
      <c r="AC540" s="103" t="e">
        <f t="shared" si="275"/>
        <v>#NUM!</v>
      </c>
      <c r="AD540" s="103" t="e">
        <f t="shared" si="276"/>
        <v>#NUM!</v>
      </c>
      <c r="AE540" s="111" t="e">
        <f t="shared" si="277"/>
        <v>#NUM!</v>
      </c>
      <c r="AF540" s="104" t="e">
        <f t="shared" si="278"/>
        <v>#NUM!</v>
      </c>
      <c r="AG540" s="155">
        <f t="shared" si="283"/>
        <v>0</v>
      </c>
      <c r="AH540" s="105">
        <f t="shared" si="279"/>
        <v>0</v>
      </c>
      <c r="AI540" s="134">
        <v>75</v>
      </c>
      <c r="AJ540" s="133" t="b">
        <f t="shared" si="280"/>
        <v>1</v>
      </c>
      <c r="AK540" s="139" t="e">
        <f t="shared" si="281"/>
        <v>#NUM!</v>
      </c>
      <c r="AL540" s="112" t="e">
        <f t="shared" si="282"/>
        <v>#NUM!</v>
      </c>
    </row>
    <row r="541" spans="1:38" s="128" customFormat="1" ht="50" customHeight="1" x14ac:dyDescent="0.2">
      <c r="A541" s="116">
        <v>539</v>
      </c>
      <c r="B541" s="108"/>
      <c r="C541" s="108" t="s">
        <v>544</v>
      </c>
      <c r="D541" s="108" t="s">
        <v>131</v>
      </c>
      <c r="E541" s="108">
        <v>2</v>
      </c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10" t="e">
        <f t="shared" ref="U541:U601" si="300">IF(AND($AC541&lt;=J541,J541&lt;=$AD541),J541)</f>
        <v>#NUM!</v>
      </c>
      <c r="V541" s="110" t="e">
        <f t="shared" ref="V541:V601" si="301">IF(AND($AC541&lt;=K541,K541&lt;=$AD541),K541)</f>
        <v>#NUM!</v>
      </c>
      <c r="W541" s="110" t="e">
        <f t="shared" ref="W541:W601" si="302">IF(AND($AC541&lt;=L541,L541&lt;=$AD541),L541)</f>
        <v>#NUM!</v>
      </c>
      <c r="X541" s="110" t="e">
        <f t="shared" ref="X541:X601" si="303">IF(AND($AC541&lt;=M541,M541&lt;=$AD541),M541)</f>
        <v>#NUM!</v>
      </c>
      <c r="Y541" s="110" t="e">
        <f t="shared" ref="Y541:Y601" si="304">IF(AND($AC541&lt;=N541,N541&lt;=$AD541),N541)</f>
        <v>#NUM!</v>
      </c>
      <c r="Z541" s="110" t="e">
        <f t="shared" ref="Z541:Z601" si="305">IF(AND($AC541&lt;=O541,O541&lt;=$AD541),O541)</f>
        <v>#NUM!</v>
      </c>
      <c r="AA541" s="110" t="e">
        <f t="shared" ref="AA541:AA601" si="306">IF(AND($AC541&lt;=P541,P541&lt;=$AD541),P541)</f>
        <v>#NUM!</v>
      </c>
      <c r="AB541" s="103" t="e">
        <f t="shared" ref="AB541:AB601" si="307">MEDIAN(F541:P541)</f>
        <v>#NUM!</v>
      </c>
      <c r="AC541" s="103" t="e">
        <f t="shared" ref="AC541:AC601" si="308">0.5*AB541</f>
        <v>#NUM!</v>
      </c>
      <c r="AD541" s="103" t="e">
        <f t="shared" ref="AD541:AD601" si="309">1.5*AB541</f>
        <v>#NUM!</v>
      </c>
      <c r="AE541" s="111" t="e">
        <f t="shared" ref="AE541:AE601" si="310">MEDIAN(Q541:AA541)</f>
        <v>#NUM!</v>
      </c>
      <c r="AF541" s="104" t="e">
        <f t="shared" ref="AF541:AF601" si="311">AVERAGE(Q541:AA541)</f>
        <v>#NUM!</v>
      </c>
      <c r="AG541" s="155">
        <f t="shared" si="283"/>
        <v>0</v>
      </c>
      <c r="AH541" s="105">
        <f t="shared" ref="AH541:AH601" si="312">(AG541*E541)</f>
        <v>0</v>
      </c>
      <c r="AI541" s="134">
        <v>75</v>
      </c>
      <c r="AJ541" s="133" t="b">
        <f t="shared" ref="AJ541:AJ601" si="313">AG541=F541</f>
        <v>1</v>
      </c>
      <c r="AK541" s="139" t="e">
        <f t="shared" ref="AK541:AK601" si="314">F541-MIN(AE541,AF541)</f>
        <v>#NUM!</v>
      </c>
      <c r="AL541" s="112" t="e">
        <f t="shared" ref="AL541:AL601" si="315">AK541/MIN(AE541:AF541)</f>
        <v>#NUM!</v>
      </c>
    </row>
    <row r="542" spans="1:38" s="128" customFormat="1" ht="50" customHeight="1" x14ac:dyDescent="0.2">
      <c r="A542" s="116">
        <v>540</v>
      </c>
      <c r="B542" s="108"/>
      <c r="C542" s="108" t="s">
        <v>545</v>
      </c>
      <c r="D542" s="108" t="s">
        <v>131</v>
      </c>
      <c r="E542" s="108">
        <v>2</v>
      </c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10" t="e">
        <f t="shared" si="300"/>
        <v>#NUM!</v>
      </c>
      <c r="V542" s="110" t="e">
        <f t="shared" si="301"/>
        <v>#NUM!</v>
      </c>
      <c r="W542" s="110" t="e">
        <f t="shared" si="302"/>
        <v>#NUM!</v>
      </c>
      <c r="X542" s="110" t="e">
        <f t="shared" si="303"/>
        <v>#NUM!</v>
      </c>
      <c r="Y542" s="110" t="e">
        <f t="shared" si="304"/>
        <v>#NUM!</v>
      </c>
      <c r="Z542" s="110" t="e">
        <f t="shared" si="305"/>
        <v>#NUM!</v>
      </c>
      <c r="AA542" s="110" t="e">
        <f t="shared" si="306"/>
        <v>#NUM!</v>
      </c>
      <c r="AB542" s="103" t="e">
        <f t="shared" si="307"/>
        <v>#NUM!</v>
      </c>
      <c r="AC542" s="103" t="e">
        <f t="shared" si="308"/>
        <v>#NUM!</v>
      </c>
      <c r="AD542" s="103" t="e">
        <f t="shared" si="309"/>
        <v>#NUM!</v>
      </c>
      <c r="AE542" s="111" t="e">
        <f t="shared" si="310"/>
        <v>#NUM!</v>
      </c>
      <c r="AF542" s="104" t="e">
        <f t="shared" si="311"/>
        <v>#NUM!</v>
      </c>
      <c r="AG542" s="155">
        <f t="shared" si="283"/>
        <v>0</v>
      </c>
      <c r="AH542" s="105">
        <f t="shared" si="312"/>
        <v>0</v>
      </c>
      <c r="AI542" s="134">
        <v>75</v>
      </c>
      <c r="AJ542" s="133" t="b">
        <f t="shared" si="313"/>
        <v>1</v>
      </c>
      <c r="AK542" s="139" t="e">
        <f t="shared" si="314"/>
        <v>#NUM!</v>
      </c>
      <c r="AL542" s="112" t="e">
        <f t="shared" si="315"/>
        <v>#NUM!</v>
      </c>
    </row>
    <row r="543" spans="1:38" s="128" customFormat="1" ht="50" customHeight="1" x14ac:dyDescent="0.2">
      <c r="A543" s="116">
        <v>541</v>
      </c>
      <c r="B543" s="108"/>
      <c r="C543" s="108" t="s">
        <v>536</v>
      </c>
      <c r="D543" s="108" t="s">
        <v>131</v>
      </c>
      <c r="E543" s="108">
        <v>2</v>
      </c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10" t="e">
        <f t="shared" si="300"/>
        <v>#NUM!</v>
      </c>
      <c r="V543" s="110" t="e">
        <f t="shared" si="301"/>
        <v>#NUM!</v>
      </c>
      <c r="W543" s="110" t="e">
        <f t="shared" si="302"/>
        <v>#NUM!</v>
      </c>
      <c r="X543" s="110" t="e">
        <f t="shared" si="303"/>
        <v>#NUM!</v>
      </c>
      <c r="Y543" s="110" t="e">
        <f t="shared" si="304"/>
        <v>#NUM!</v>
      </c>
      <c r="Z543" s="110" t="e">
        <f t="shared" si="305"/>
        <v>#NUM!</v>
      </c>
      <c r="AA543" s="110" t="e">
        <f t="shared" si="306"/>
        <v>#NUM!</v>
      </c>
      <c r="AB543" s="103" t="e">
        <f t="shared" si="307"/>
        <v>#NUM!</v>
      </c>
      <c r="AC543" s="103" t="e">
        <f t="shared" si="308"/>
        <v>#NUM!</v>
      </c>
      <c r="AD543" s="103" t="e">
        <f t="shared" si="309"/>
        <v>#NUM!</v>
      </c>
      <c r="AE543" s="111" t="e">
        <f t="shared" si="310"/>
        <v>#NUM!</v>
      </c>
      <c r="AF543" s="104" t="e">
        <f t="shared" si="311"/>
        <v>#NUM!</v>
      </c>
      <c r="AG543" s="155">
        <f t="shared" si="283"/>
        <v>0</v>
      </c>
      <c r="AH543" s="105">
        <f t="shared" si="312"/>
        <v>0</v>
      </c>
      <c r="AI543" s="134">
        <v>75</v>
      </c>
      <c r="AJ543" s="133" t="b">
        <f t="shared" si="313"/>
        <v>1</v>
      </c>
      <c r="AK543" s="139" t="e">
        <f t="shared" si="314"/>
        <v>#NUM!</v>
      </c>
      <c r="AL543" s="112" t="e">
        <f t="shared" si="315"/>
        <v>#NUM!</v>
      </c>
    </row>
    <row r="544" spans="1:38" s="128" customFormat="1" ht="50" customHeight="1" x14ac:dyDescent="0.2">
      <c r="A544" s="116">
        <v>542</v>
      </c>
      <c r="B544" s="108"/>
      <c r="C544" s="108" t="s">
        <v>546</v>
      </c>
      <c r="D544" s="108" t="s">
        <v>131</v>
      </c>
      <c r="E544" s="108">
        <v>2</v>
      </c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10" t="e">
        <f t="shared" si="300"/>
        <v>#NUM!</v>
      </c>
      <c r="V544" s="110" t="e">
        <f t="shared" si="301"/>
        <v>#NUM!</v>
      </c>
      <c r="W544" s="110" t="e">
        <f t="shared" si="302"/>
        <v>#NUM!</v>
      </c>
      <c r="X544" s="110" t="e">
        <f t="shared" si="303"/>
        <v>#NUM!</v>
      </c>
      <c r="Y544" s="110" t="e">
        <f t="shared" si="304"/>
        <v>#NUM!</v>
      </c>
      <c r="Z544" s="110" t="e">
        <f t="shared" si="305"/>
        <v>#NUM!</v>
      </c>
      <c r="AA544" s="110" t="e">
        <f t="shared" si="306"/>
        <v>#NUM!</v>
      </c>
      <c r="AB544" s="103" t="e">
        <f t="shared" si="307"/>
        <v>#NUM!</v>
      </c>
      <c r="AC544" s="103" t="e">
        <f t="shared" si="308"/>
        <v>#NUM!</v>
      </c>
      <c r="AD544" s="103" t="e">
        <f t="shared" si="309"/>
        <v>#NUM!</v>
      </c>
      <c r="AE544" s="111" t="e">
        <f t="shared" si="310"/>
        <v>#NUM!</v>
      </c>
      <c r="AF544" s="104" t="e">
        <f t="shared" si="311"/>
        <v>#NUM!</v>
      </c>
      <c r="AG544" s="155">
        <f t="shared" si="283"/>
        <v>0</v>
      </c>
      <c r="AH544" s="105">
        <f t="shared" si="312"/>
        <v>0</v>
      </c>
      <c r="AI544" s="134">
        <v>75</v>
      </c>
      <c r="AJ544" s="133" t="b">
        <f t="shared" si="313"/>
        <v>1</v>
      </c>
      <c r="AK544" s="139" t="e">
        <f t="shared" si="314"/>
        <v>#NUM!</v>
      </c>
      <c r="AL544" s="112" t="e">
        <f t="shared" si="315"/>
        <v>#NUM!</v>
      </c>
    </row>
    <row r="545" spans="1:38" s="128" customFormat="1" ht="50" customHeight="1" x14ac:dyDescent="0.2">
      <c r="A545" s="116">
        <v>543</v>
      </c>
      <c r="B545" s="108"/>
      <c r="C545" s="108" t="s">
        <v>547</v>
      </c>
      <c r="D545" s="108" t="s">
        <v>131</v>
      </c>
      <c r="E545" s="108">
        <v>2</v>
      </c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10" t="e">
        <f t="shared" si="300"/>
        <v>#NUM!</v>
      </c>
      <c r="V545" s="110" t="e">
        <f t="shared" si="301"/>
        <v>#NUM!</v>
      </c>
      <c r="W545" s="110" t="e">
        <f t="shared" si="302"/>
        <v>#NUM!</v>
      </c>
      <c r="X545" s="110" t="e">
        <f t="shared" si="303"/>
        <v>#NUM!</v>
      </c>
      <c r="Y545" s="110" t="e">
        <f t="shared" si="304"/>
        <v>#NUM!</v>
      </c>
      <c r="Z545" s="110" t="e">
        <f t="shared" si="305"/>
        <v>#NUM!</v>
      </c>
      <c r="AA545" s="110" t="e">
        <f t="shared" si="306"/>
        <v>#NUM!</v>
      </c>
      <c r="AB545" s="103" t="e">
        <f t="shared" si="307"/>
        <v>#NUM!</v>
      </c>
      <c r="AC545" s="103" t="e">
        <f t="shared" si="308"/>
        <v>#NUM!</v>
      </c>
      <c r="AD545" s="103" t="e">
        <f t="shared" si="309"/>
        <v>#NUM!</v>
      </c>
      <c r="AE545" s="111" t="e">
        <f t="shared" si="310"/>
        <v>#NUM!</v>
      </c>
      <c r="AF545" s="104" t="e">
        <f t="shared" si="311"/>
        <v>#NUM!</v>
      </c>
      <c r="AG545" s="155">
        <f t="shared" si="283"/>
        <v>0</v>
      </c>
      <c r="AH545" s="105">
        <f t="shared" si="312"/>
        <v>0</v>
      </c>
      <c r="AI545" s="134">
        <v>75</v>
      </c>
      <c r="AJ545" s="133" t="b">
        <f t="shared" si="313"/>
        <v>1</v>
      </c>
      <c r="AK545" s="139" t="e">
        <f t="shared" si="314"/>
        <v>#NUM!</v>
      </c>
      <c r="AL545" s="112" t="e">
        <f t="shared" si="315"/>
        <v>#NUM!</v>
      </c>
    </row>
    <row r="546" spans="1:38" s="128" customFormat="1" ht="50" customHeight="1" x14ac:dyDescent="0.2">
      <c r="A546" s="116">
        <v>544</v>
      </c>
      <c r="B546" s="108"/>
      <c r="C546" s="108" t="s">
        <v>548</v>
      </c>
      <c r="D546" s="108" t="s">
        <v>131</v>
      </c>
      <c r="E546" s="108">
        <v>2</v>
      </c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10" t="e">
        <f t="shared" si="300"/>
        <v>#NUM!</v>
      </c>
      <c r="V546" s="110" t="e">
        <f t="shared" si="301"/>
        <v>#NUM!</v>
      </c>
      <c r="W546" s="110" t="e">
        <f t="shared" si="302"/>
        <v>#NUM!</v>
      </c>
      <c r="X546" s="110" t="e">
        <f t="shared" si="303"/>
        <v>#NUM!</v>
      </c>
      <c r="Y546" s="110" t="e">
        <f t="shared" si="304"/>
        <v>#NUM!</v>
      </c>
      <c r="Z546" s="110" t="e">
        <f t="shared" si="305"/>
        <v>#NUM!</v>
      </c>
      <c r="AA546" s="110" t="e">
        <f t="shared" si="306"/>
        <v>#NUM!</v>
      </c>
      <c r="AB546" s="103" t="e">
        <f t="shared" si="307"/>
        <v>#NUM!</v>
      </c>
      <c r="AC546" s="103" t="e">
        <f t="shared" si="308"/>
        <v>#NUM!</v>
      </c>
      <c r="AD546" s="103" t="e">
        <f t="shared" si="309"/>
        <v>#NUM!</v>
      </c>
      <c r="AE546" s="111" t="e">
        <f t="shared" si="310"/>
        <v>#NUM!</v>
      </c>
      <c r="AF546" s="104" t="e">
        <f t="shared" si="311"/>
        <v>#NUM!</v>
      </c>
      <c r="AG546" s="155">
        <f t="shared" si="283"/>
        <v>0</v>
      </c>
      <c r="AH546" s="105">
        <f t="shared" si="312"/>
        <v>0</v>
      </c>
      <c r="AI546" s="134">
        <v>75</v>
      </c>
      <c r="AJ546" s="133" t="b">
        <f t="shared" si="313"/>
        <v>1</v>
      </c>
      <c r="AK546" s="139" t="e">
        <f t="shared" si="314"/>
        <v>#NUM!</v>
      </c>
      <c r="AL546" s="112" t="e">
        <f t="shared" si="315"/>
        <v>#NUM!</v>
      </c>
    </row>
    <row r="547" spans="1:38" s="128" customFormat="1" ht="50" customHeight="1" x14ac:dyDescent="0.2">
      <c r="A547" s="116">
        <v>545</v>
      </c>
      <c r="B547" s="108"/>
      <c r="C547" s="108" t="s">
        <v>549</v>
      </c>
      <c r="D547" s="108" t="s">
        <v>131</v>
      </c>
      <c r="E547" s="108">
        <v>2</v>
      </c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10" t="e">
        <f t="shared" si="300"/>
        <v>#NUM!</v>
      </c>
      <c r="V547" s="110" t="e">
        <f t="shared" si="301"/>
        <v>#NUM!</v>
      </c>
      <c r="W547" s="110" t="e">
        <f t="shared" si="302"/>
        <v>#NUM!</v>
      </c>
      <c r="X547" s="110" t="e">
        <f t="shared" si="303"/>
        <v>#NUM!</v>
      </c>
      <c r="Y547" s="110" t="e">
        <f t="shared" si="304"/>
        <v>#NUM!</v>
      </c>
      <c r="Z547" s="110" t="e">
        <f t="shared" si="305"/>
        <v>#NUM!</v>
      </c>
      <c r="AA547" s="110" t="e">
        <f t="shared" si="306"/>
        <v>#NUM!</v>
      </c>
      <c r="AB547" s="103" t="e">
        <f t="shared" si="307"/>
        <v>#NUM!</v>
      </c>
      <c r="AC547" s="103" t="e">
        <f t="shared" si="308"/>
        <v>#NUM!</v>
      </c>
      <c r="AD547" s="103" t="e">
        <f t="shared" si="309"/>
        <v>#NUM!</v>
      </c>
      <c r="AE547" s="111" t="e">
        <f t="shared" si="310"/>
        <v>#NUM!</v>
      </c>
      <c r="AF547" s="104" t="e">
        <f t="shared" si="311"/>
        <v>#NUM!</v>
      </c>
      <c r="AG547" s="155">
        <f t="shared" si="283"/>
        <v>0</v>
      </c>
      <c r="AH547" s="105">
        <f t="shared" si="312"/>
        <v>0</v>
      </c>
      <c r="AI547" s="134">
        <v>75</v>
      </c>
      <c r="AJ547" s="133" t="b">
        <f t="shared" si="313"/>
        <v>1</v>
      </c>
      <c r="AK547" s="139" t="e">
        <f t="shared" si="314"/>
        <v>#NUM!</v>
      </c>
      <c r="AL547" s="112" t="e">
        <f t="shared" si="315"/>
        <v>#NUM!</v>
      </c>
    </row>
    <row r="548" spans="1:38" s="128" customFormat="1" ht="50" customHeight="1" x14ac:dyDescent="0.2">
      <c r="A548" s="116">
        <v>546</v>
      </c>
      <c r="B548" s="108"/>
      <c r="C548" s="108" t="s">
        <v>538</v>
      </c>
      <c r="D548" s="108" t="s">
        <v>131</v>
      </c>
      <c r="E548" s="108">
        <v>2</v>
      </c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10" t="e">
        <f t="shared" si="300"/>
        <v>#NUM!</v>
      </c>
      <c r="V548" s="110" t="e">
        <f t="shared" si="301"/>
        <v>#NUM!</v>
      </c>
      <c r="W548" s="110" t="e">
        <f t="shared" si="302"/>
        <v>#NUM!</v>
      </c>
      <c r="X548" s="110" t="e">
        <f t="shared" si="303"/>
        <v>#NUM!</v>
      </c>
      <c r="Y548" s="110" t="e">
        <f t="shared" si="304"/>
        <v>#NUM!</v>
      </c>
      <c r="Z548" s="110" t="e">
        <f t="shared" si="305"/>
        <v>#NUM!</v>
      </c>
      <c r="AA548" s="110" t="e">
        <f t="shared" si="306"/>
        <v>#NUM!</v>
      </c>
      <c r="AB548" s="103" t="e">
        <f t="shared" si="307"/>
        <v>#NUM!</v>
      </c>
      <c r="AC548" s="103" t="e">
        <f t="shared" si="308"/>
        <v>#NUM!</v>
      </c>
      <c r="AD548" s="103" t="e">
        <f t="shared" si="309"/>
        <v>#NUM!</v>
      </c>
      <c r="AE548" s="111" t="e">
        <f t="shared" si="310"/>
        <v>#NUM!</v>
      </c>
      <c r="AF548" s="104" t="e">
        <f t="shared" si="311"/>
        <v>#NUM!</v>
      </c>
      <c r="AG548" s="155">
        <f t="shared" si="283"/>
        <v>0</v>
      </c>
      <c r="AH548" s="105">
        <f t="shared" si="312"/>
        <v>0</v>
      </c>
      <c r="AI548" s="134">
        <v>75</v>
      </c>
      <c r="AJ548" s="133" t="b">
        <f t="shared" si="313"/>
        <v>1</v>
      </c>
      <c r="AK548" s="139" t="e">
        <f t="shared" si="314"/>
        <v>#NUM!</v>
      </c>
      <c r="AL548" s="112" t="e">
        <f t="shared" si="315"/>
        <v>#NUM!</v>
      </c>
    </row>
    <row r="549" spans="1:38" s="128" customFormat="1" ht="50" customHeight="1" x14ac:dyDescent="0.2">
      <c r="A549" s="116">
        <v>547</v>
      </c>
      <c r="B549" s="108"/>
      <c r="C549" s="108" t="s">
        <v>539</v>
      </c>
      <c r="D549" s="108" t="s">
        <v>131</v>
      </c>
      <c r="E549" s="108">
        <v>2</v>
      </c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10" t="e">
        <f t="shared" si="300"/>
        <v>#NUM!</v>
      </c>
      <c r="V549" s="110" t="e">
        <f t="shared" si="301"/>
        <v>#NUM!</v>
      </c>
      <c r="W549" s="110" t="e">
        <f t="shared" si="302"/>
        <v>#NUM!</v>
      </c>
      <c r="X549" s="110" t="e">
        <f t="shared" si="303"/>
        <v>#NUM!</v>
      </c>
      <c r="Y549" s="110" t="e">
        <f t="shared" si="304"/>
        <v>#NUM!</v>
      </c>
      <c r="Z549" s="110" t="e">
        <f t="shared" si="305"/>
        <v>#NUM!</v>
      </c>
      <c r="AA549" s="110" t="e">
        <f t="shared" si="306"/>
        <v>#NUM!</v>
      </c>
      <c r="AB549" s="103" t="e">
        <f t="shared" si="307"/>
        <v>#NUM!</v>
      </c>
      <c r="AC549" s="103" t="e">
        <f t="shared" si="308"/>
        <v>#NUM!</v>
      </c>
      <c r="AD549" s="103" t="e">
        <f t="shared" si="309"/>
        <v>#NUM!</v>
      </c>
      <c r="AE549" s="111" t="e">
        <f t="shared" si="310"/>
        <v>#NUM!</v>
      </c>
      <c r="AF549" s="104" t="e">
        <f t="shared" si="311"/>
        <v>#NUM!</v>
      </c>
      <c r="AG549" s="155">
        <f t="shared" si="283"/>
        <v>0</v>
      </c>
      <c r="AH549" s="105">
        <f t="shared" si="312"/>
        <v>0</v>
      </c>
      <c r="AI549" s="134">
        <v>75</v>
      </c>
      <c r="AJ549" s="133" t="b">
        <f t="shared" si="313"/>
        <v>1</v>
      </c>
      <c r="AK549" s="139" t="e">
        <f t="shared" si="314"/>
        <v>#NUM!</v>
      </c>
      <c r="AL549" s="112" t="e">
        <f t="shared" si="315"/>
        <v>#NUM!</v>
      </c>
    </row>
    <row r="550" spans="1:38" s="128" customFormat="1" ht="50" customHeight="1" x14ac:dyDescent="0.2">
      <c r="A550" s="116">
        <v>548</v>
      </c>
      <c r="B550" s="108"/>
      <c r="C550" s="108" t="s">
        <v>540</v>
      </c>
      <c r="D550" s="108" t="s">
        <v>131</v>
      </c>
      <c r="E550" s="108">
        <v>2</v>
      </c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10" t="e">
        <f t="shared" si="300"/>
        <v>#NUM!</v>
      </c>
      <c r="V550" s="110" t="e">
        <f t="shared" si="301"/>
        <v>#NUM!</v>
      </c>
      <c r="W550" s="110" t="e">
        <f t="shared" si="302"/>
        <v>#NUM!</v>
      </c>
      <c r="X550" s="110" t="e">
        <f t="shared" si="303"/>
        <v>#NUM!</v>
      </c>
      <c r="Y550" s="110" t="e">
        <f t="shared" si="304"/>
        <v>#NUM!</v>
      </c>
      <c r="Z550" s="110" t="e">
        <f t="shared" si="305"/>
        <v>#NUM!</v>
      </c>
      <c r="AA550" s="110" t="e">
        <f t="shared" si="306"/>
        <v>#NUM!</v>
      </c>
      <c r="AB550" s="103" t="e">
        <f t="shared" si="307"/>
        <v>#NUM!</v>
      </c>
      <c r="AC550" s="103" t="e">
        <f t="shared" si="308"/>
        <v>#NUM!</v>
      </c>
      <c r="AD550" s="103" t="e">
        <f t="shared" si="309"/>
        <v>#NUM!</v>
      </c>
      <c r="AE550" s="111" t="e">
        <f t="shared" si="310"/>
        <v>#NUM!</v>
      </c>
      <c r="AF550" s="104" t="e">
        <f t="shared" si="311"/>
        <v>#NUM!</v>
      </c>
      <c r="AG550" s="155">
        <f t="shared" si="283"/>
        <v>0</v>
      </c>
      <c r="AH550" s="105">
        <f t="shared" si="312"/>
        <v>0</v>
      </c>
      <c r="AI550" s="134">
        <v>75</v>
      </c>
      <c r="AJ550" s="133" t="b">
        <f t="shared" si="313"/>
        <v>1</v>
      </c>
      <c r="AK550" s="139" t="e">
        <f t="shared" si="314"/>
        <v>#NUM!</v>
      </c>
      <c r="AL550" s="112" t="e">
        <f t="shared" si="315"/>
        <v>#NUM!</v>
      </c>
    </row>
    <row r="551" spans="1:38" s="128" customFormat="1" ht="50" customHeight="1" x14ac:dyDescent="0.2">
      <c r="A551" s="116">
        <v>549</v>
      </c>
      <c r="B551" s="108"/>
      <c r="C551" s="108" t="s">
        <v>301</v>
      </c>
      <c r="D551" s="108" t="s">
        <v>131</v>
      </c>
      <c r="E551" s="108">
        <v>2</v>
      </c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10" t="e">
        <f t="shared" si="300"/>
        <v>#NUM!</v>
      </c>
      <c r="V551" s="110" t="e">
        <f t="shared" si="301"/>
        <v>#NUM!</v>
      </c>
      <c r="W551" s="110" t="e">
        <f t="shared" si="302"/>
        <v>#NUM!</v>
      </c>
      <c r="X551" s="110" t="e">
        <f t="shared" si="303"/>
        <v>#NUM!</v>
      </c>
      <c r="Y551" s="110" t="e">
        <f t="shared" si="304"/>
        <v>#NUM!</v>
      </c>
      <c r="Z551" s="110" t="e">
        <f t="shared" si="305"/>
        <v>#NUM!</v>
      </c>
      <c r="AA551" s="110" t="e">
        <f t="shared" si="306"/>
        <v>#NUM!</v>
      </c>
      <c r="AB551" s="103" t="e">
        <f t="shared" si="307"/>
        <v>#NUM!</v>
      </c>
      <c r="AC551" s="103" t="e">
        <f t="shared" si="308"/>
        <v>#NUM!</v>
      </c>
      <c r="AD551" s="103" t="e">
        <f t="shared" si="309"/>
        <v>#NUM!</v>
      </c>
      <c r="AE551" s="111" t="e">
        <f t="shared" si="310"/>
        <v>#NUM!</v>
      </c>
      <c r="AF551" s="104" t="e">
        <f t="shared" si="311"/>
        <v>#NUM!</v>
      </c>
      <c r="AG551" s="155">
        <f t="shared" si="283"/>
        <v>0</v>
      </c>
      <c r="AH551" s="105">
        <f t="shared" si="312"/>
        <v>0</v>
      </c>
      <c r="AI551" s="134">
        <v>75</v>
      </c>
      <c r="AJ551" s="133" t="b">
        <f t="shared" si="313"/>
        <v>1</v>
      </c>
      <c r="AK551" s="139" t="e">
        <f t="shared" si="314"/>
        <v>#NUM!</v>
      </c>
      <c r="AL551" s="112" t="e">
        <f t="shared" si="315"/>
        <v>#NUM!</v>
      </c>
    </row>
    <row r="552" spans="1:38" s="128" customFormat="1" ht="50" customHeight="1" x14ac:dyDescent="0.2">
      <c r="A552" s="116">
        <v>550</v>
      </c>
      <c r="B552" s="108"/>
      <c r="C552" s="108" t="s">
        <v>541</v>
      </c>
      <c r="D552" s="108" t="s">
        <v>131</v>
      </c>
      <c r="E552" s="108">
        <v>2</v>
      </c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10" t="e">
        <f t="shared" si="300"/>
        <v>#NUM!</v>
      </c>
      <c r="V552" s="110" t="e">
        <f t="shared" si="301"/>
        <v>#NUM!</v>
      </c>
      <c r="W552" s="110" t="e">
        <f t="shared" si="302"/>
        <v>#NUM!</v>
      </c>
      <c r="X552" s="110" t="e">
        <f t="shared" si="303"/>
        <v>#NUM!</v>
      </c>
      <c r="Y552" s="110" t="e">
        <f t="shared" si="304"/>
        <v>#NUM!</v>
      </c>
      <c r="Z552" s="110" t="e">
        <f t="shared" si="305"/>
        <v>#NUM!</v>
      </c>
      <c r="AA552" s="110" t="e">
        <f t="shared" si="306"/>
        <v>#NUM!</v>
      </c>
      <c r="AB552" s="103" t="e">
        <f t="shared" si="307"/>
        <v>#NUM!</v>
      </c>
      <c r="AC552" s="103" t="e">
        <f t="shared" si="308"/>
        <v>#NUM!</v>
      </c>
      <c r="AD552" s="103" t="e">
        <f t="shared" si="309"/>
        <v>#NUM!</v>
      </c>
      <c r="AE552" s="111" t="e">
        <f t="shared" si="310"/>
        <v>#NUM!</v>
      </c>
      <c r="AF552" s="104" t="e">
        <f t="shared" si="311"/>
        <v>#NUM!</v>
      </c>
      <c r="AG552" s="155">
        <f t="shared" si="283"/>
        <v>0</v>
      </c>
      <c r="AH552" s="105">
        <f t="shared" si="312"/>
        <v>0</v>
      </c>
      <c r="AI552" s="134">
        <v>75</v>
      </c>
      <c r="AJ552" s="133" t="b">
        <f t="shared" si="313"/>
        <v>1</v>
      </c>
      <c r="AK552" s="139" t="e">
        <f t="shared" si="314"/>
        <v>#NUM!</v>
      </c>
      <c r="AL552" s="112" t="e">
        <f t="shared" si="315"/>
        <v>#NUM!</v>
      </c>
    </row>
    <row r="553" spans="1:38" s="128" customFormat="1" ht="50" customHeight="1" x14ac:dyDescent="0.2">
      <c r="A553" s="116">
        <v>551</v>
      </c>
      <c r="B553" s="108"/>
      <c r="C553" s="108" t="s">
        <v>542</v>
      </c>
      <c r="D553" s="108" t="s">
        <v>131</v>
      </c>
      <c r="E553" s="108">
        <v>2</v>
      </c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10" t="e">
        <f t="shared" si="300"/>
        <v>#NUM!</v>
      </c>
      <c r="V553" s="110" t="e">
        <f t="shared" si="301"/>
        <v>#NUM!</v>
      </c>
      <c r="W553" s="110" t="e">
        <f t="shared" si="302"/>
        <v>#NUM!</v>
      </c>
      <c r="X553" s="110" t="e">
        <f t="shared" si="303"/>
        <v>#NUM!</v>
      </c>
      <c r="Y553" s="110" t="e">
        <f t="shared" si="304"/>
        <v>#NUM!</v>
      </c>
      <c r="Z553" s="110" t="e">
        <f t="shared" si="305"/>
        <v>#NUM!</v>
      </c>
      <c r="AA553" s="110" t="e">
        <f t="shared" si="306"/>
        <v>#NUM!</v>
      </c>
      <c r="AB553" s="103" t="e">
        <f t="shared" si="307"/>
        <v>#NUM!</v>
      </c>
      <c r="AC553" s="103" t="e">
        <f t="shared" si="308"/>
        <v>#NUM!</v>
      </c>
      <c r="AD553" s="103" t="e">
        <f t="shared" si="309"/>
        <v>#NUM!</v>
      </c>
      <c r="AE553" s="111" t="e">
        <f t="shared" si="310"/>
        <v>#NUM!</v>
      </c>
      <c r="AF553" s="104" t="e">
        <f t="shared" si="311"/>
        <v>#NUM!</v>
      </c>
      <c r="AG553" s="155">
        <f t="shared" si="283"/>
        <v>0</v>
      </c>
      <c r="AH553" s="105">
        <f t="shared" si="312"/>
        <v>0</v>
      </c>
      <c r="AI553" s="134">
        <v>75</v>
      </c>
      <c r="AJ553" s="133" t="b">
        <f t="shared" si="313"/>
        <v>1</v>
      </c>
      <c r="AK553" s="139" t="e">
        <f t="shared" si="314"/>
        <v>#NUM!</v>
      </c>
      <c r="AL553" s="112" t="e">
        <f t="shared" si="315"/>
        <v>#NUM!</v>
      </c>
    </row>
    <row r="554" spans="1:38" s="128" customFormat="1" ht="50" customHeight="1" x14ac:dyDescent="0.2">
      <c r="A554" s="116">
        <v>552</v>
      </c>
      <c r="B554" s="108"/>
      <c r="C554" s="108" t="s">
        <v>543</v>
      </c>
      <c r="D554" s="108" t="s">
        <v>131</v>
      </c>
      <c r="E554" s="108">
        <v>2</v>
      </c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10" t="e">
        <f t="shared" si="300"/>
        <v>#NUM!</v>
      </c>
      <c r="V554" s="110" t="e">
        <f t="shared" si="301"/>
        <v>#NUM!</v>
      </c>
      <c r="W554" s="110" t="e">
        <f t="shared" si="302"/>
        <v>#NUM!</v>
      </c>
      <c r="X554" s="110" t="e">
        <f t="shared" si="303"/>
        <v>#NUM!</v>
      </c>
      <c r="Y554" s="110" t="e">
        <f t="shared" si="304"/>
        <v>#NUM!</v>
      </c>
      <c r="Z554" s="110" t="e">
        <f t="shared" si="305"/>
        <v>#NUM!</v>
      </c>
      <c r="AA554" s="110" t="e">
        <f t="shared" si="306"/>
        <v>#NUM!</v>
      </c>
      <c r="AB554" s="103" t="e">
        <f t="shared" si="307"/>
        <v>#NUM!</v>
      </c>
      <c r="AC554" s="103" t="e">
        <f t="shared" si="308"/>
        <v>#NUM!</v>
      </c>
      <c r="AD554" s="103" t="e">
        <f t="shared" si="309"/>
        <v>#NUM!</v>
      </c>
      <c r="AE554" s="111" t="e">
        <f t="shared" si="310"/>
        <v>#NUM!</v>
      </c>
      <c r="AF554" s="104" t="e">
        <f t="shared" si="311"/>
        <v>#NUM!</v>
      </c>
      <c r="AG554" s="155">
        <f t="shared" si="283"/>
        <v>0</v>
      </c>
      <c r="AH554" s="105">
        <f t="shared" si="312"/>
        <v>0</v>
      </c>
      <c r="AI554" s="134">
        <v>75</v>
      </c>
      <c r="AJ554" s="133" t="b">
        <f t="shared" si="313"/>
        <v>1</v>
      </c>
      <c r="AK554" s="139" t="e">
        <f t="shared" si="314"/>
        <v>#NUM!</v>
      </c>
      <c r="AL554" s="112" t="e">
        <f t="shared" si="315"/>
        <v>#NUM!</v>
      </c>
    </row>
    <row r="555" spans="1:38" s="128" customFormat="1" ht="50" customHeight="1" x14ac:dyDescent="0.2">
      <c r="A555" s="116">
        <v>553</v>
      </c>
      <c r="B555" s="108"/>
      <c r="C555" s="108" t="s">
        <v>550</v>
      </c>
      <c r="D555" s="108" t="s">
        <v>131</v>
      </c>
      <c r="E555" s="108">
        <v>1</v>
      </c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10" t="e">
        <f t="shared" si="300"/>
        <v>#NUM!</v>
      </c>
      <c r="V555" s="110" t="e">
        <f t="shared" si="301"/>
        <v>#NUM!</v>
      </c>
      <c r="W555" s="110" t="e">
        <f t="shared" si="302"/>
        <v>#NUM!</v>
      </c>
      <c r="X555" s="110" t="e">
        <f t="shared" si="303"/>
        <v>#NUM!</v>
      </c>
      <c r="Y555" s="110" t="e">
        <f t="shared" si="304"/>
        <v>#NUM!</v>
      </c>
      <c r="Z555" s="110" t="e">
        <f t="shared" si="305"/>
        <v>#NUM!</v>
      </c>
      <c r="AA555" s="110" t="e">
        <f t="shared" si="306"/>
        <v>#NUM!</v>
      </c>
      <c r="AB555" s="103" t="e">
        <f t="shared" si="307"/>
        <v>#NUM!</v>
      </c>
      <c r="AC555" s="103" t="e">
        <f t="shared" si="308"/>
        <v>#NUM!</v>
      </c>
      <c r="AD555" s="103" t="e">
        <f t="shared" si="309"/>
        <v>#NUM!</v>
      </c>
      <c r="AE555" s="111" t="e">
        <f t="shared" si="310"/>
        <v>#NUM!</v>
      </c>
      <c r="AF555" s="104" t="e">
        <f t="shared" si="311"/>
        <v>#NUM!</v>
      </c>
      <c r="AG555" s="155">
        <f t="shared" si="283"/>
        <v>0</v>
      </c>
      <c r="AH555" s="105">
        <f t="shared" si="312"/>
        <v>0</v>
      </c>
      <c r="AI555" s="134">
        <v>75</v>
      </c>
      <c r="AJ555" s="133" t="b">
        <f t="shared" si="313"/>
        <v>1</v>
      </c>
      <c r="AK555" s="139" t="e">
        <f t="shared" si="314"/>
        <v>#NUM!</v>
      </c>
      <c r="AL555" s="112" t="e">
        <f t="shared" si="315"/>
        <v>#NUM!</v>
      </c>
    </row>
    <row r="556" spans="1:38" s="128" customFormat="1" ht="50" customHeight="1" x14ac:dyDescent="0.2">
      <c r="A556" s="116">
        <v>554</v>
      </c>
      <c r="B556" s="108"/>
      <c r="C556" s="108" t="s">
        <v>551</v>
      </c>
      <c r="D556" s="108" t="s">
        <v>131</v>
      </c>
      <c r="E556" s="108">
        <v>1</v>
      </c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10" t="e">
        <f t="shared" si="300"/>
        <v>#NUM!</v>
      </c>
      <c r="V556" s="110" t="e">
        <f t="shared" si="301"/>
        <v>#NUM!</v>
      </c>
      <c r="W556" s="110" t="e">
        <f t="shared" si="302"/>
        <v>#NUM!</v>
      </c>
      <c r="X556" s="110" t="e">
        <f t="shared" si="303"/>
        <v>#NUM!</v>
      </c>
      <c r="Y556" s="110" t="e">
        <f t="shared" si="304"/>
        <v>#NUM!</v>
      </c>
      <c r="Z556" s="110" t="e">
        <f t="shared" si="305"/>
        <v>#NUM!</v>
      </c>
      <c r="AA556" s="110" t="e">
        <f t="shared" si="306"/>
        <v>#NUM!</v>
      </c>
      <c r="AB556" s="103" t="e">
        <f t="shared" si="307"/>
        <v>#NUM!</v>
      </c>
      <c r="AC556" s="103" t="e">
        <f t="shared" si="308"/>
        <v>#NUM!</v>
      </c>
      <c r="AD556" s="103" t="e">
        <f t="shared" si="309"/>
        <v>#NUM!</v>
      </c>
      <c r="AE556" s="111" t="e">
        <f t="shared" si="310"/>
        <v>#NUM!</v>
      </c>
      <c r="AF556" s="104" t="e">
        <f t="shared" si="311"/>
        <v>#NUM!</v>
      </c>
      <c r="AG556" s="155">
        <f t="shared" si="283"/>
        <v>0</v>
      </c>
      <c r="AH556" s="105">
        <f t="shared" si="312"/>
        <v>0</v>
      </c>
      <c r="AI556" s="134">
        <v>75</v>
      </c>
      <c r="AJ556" s="133" t="b">
        <f t="shared" si="313"/>
        <v>1</v>
      </c>
      <c r="AK556" s="139" t="e">
        <f t="shared" si="314"/>
        <v>#NUM!</v>
      </c>
      <c r="AL556" s="112" t="e">
        <f t="shared" si="315"/>
        <v>#NUM!</v>
      </c>
    </row>
    <row r="557" spans="1:38" s="128" customFormat="1" ht="50" customHeight="1" x14ac:dyDescent="0.2">
      <c r="A557" s="116">
        <v>555</v>
      </c>
      <c r="B557" s="108"/>
      <c r="C557" s="108" t="s">
        <v>552</v>
      </c>
      <c r="D557" s="108" t="s">
        <v>131</v>
      </c>
      <c r="E557" s="108">
        <v>1</v>
      </c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10" t="e">
        <f t="shared" si="300"/>
        <v>#NUM!</v>
      </c>
      <c r="V557" s="110" t="e">
        <f t="shared" si="301"/>
        <v>#NUM!</v>
      </c>
      <c r="W557" s="110" t="e">
        <f t="shared" si="302"/>
        <v>#NUM!</v>
      </c>
      <c r="X557" s="110" t="e">
        <f t="shared" si="303"/>
        <v>#NUM!</v>
      </c>
      <c r="Y557" s="110" t="e">
        <f t="shared" si="304"/>
        <v>#NUM!</v>
      </c>
      <c r="Z557" s="110" t="e">
        <f t="shared" si="305"/>
        <v>#NUM!</v>
      </c>
      <c r="AA557" s="110" t="e">
        <f t="shared" si="306"/>
        <v>#NUM!</v>
      </c>
      <c r="AB557" s="103" t="e">
        <f t="shared" si="307"/>
        <v>#NUM!</v>
      </c>
      <c r="AC557" s="103" t="e">
        <f t="shared" si="308"/>
        <v>#NUM!</v>
      </c>
      <c r="AD557" s="103" t="e">
        <f t="shared" si="309"/>
        <v>#NUM!</v>
      </c>
      <c r="AE557" s="111" t="e">
        <f t="shared" si="310"/>
        <v>#NUM!</v>
      </c>
      <c r="AF557" s="104" t="e">
        <f t="shared" si="311"/>
        <v>#NUM!</v>
      </c>
      <c r="AG557" s="155">
        <f t="shared" si="283"/>
        <v>0</v>
      </c>
      <c r="AH557" s="105">
        <f t="shared" si="312"/>
        <v>0</v>
      </c>
      <c r="AI557" s="134">
        <v>75</v>
      </c>
      <c r="AJ557" s="133" t="b">
        <f t="shared" si="313"/>
        <v>1</v>
      </c>
      <c r="AK557" s="139" t="e">
        <f t="shared" si="314"/>
        <v>#NUM!</v>
      </c>
      <c r="AL557" s="112" t="e">
        <f t="shared" si="315"/>
        <v>#NUM!</v>
      </c>
    </row>
    <row r="558" spans="1:38" s="128" customFormat="1" ht="50" customHeight="1" x14ac:dyDescent="0.2">
      <c r="A558" s="116">
        <v>556</v>
      </c>
      <c r="B558" s="108"/>
      <c r="C558" s="108" t="s">
        <v>553</v>
      </c>
      <c r="D558" s="108" t="s">
        <v>131</v>
      </c>
      <c r="E558" s="108">
        <v>1</v>
      </c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10" t="e">
        <f t="shared" si="300"/>
        <v>#NUM!</v>
      </c>
      <c r="V558" s="110" t="e">
        <f t="shared" si="301"/>
        <v>#NUM!</v>
      </c>
      <c r="W558" s="110" t="e">
        <f t="shared" si="302"/>
        <v>#NUM!</v>
      </c>
      <c r="X558" s="110" t="e">
        <f t="shared" si="303"/>
        <v>#NUM!</v>
      </c>
      <c r="Y558" s="110" t="e">
        <f t="shared" si="304"/>
        <v>#NUM!</v>
      </c>
      <c r="Z558" s="110" t="e">
        <f t="shared" si="305"/>
        <v>#NUM!</v>
      </c>
      <c r="AA558" s="110" t="e">
        <f t="shared" si="306"/>
        <v>#NUM!</v>
      </c>
      <c r="AB558" s="103" t="e">
        <f t="shared" si="307"/>
        <v>#NUM!</v>
      </c>
      <c r="AC558" s="103" t="e">
        <f t="shared" si="308"/>
        <v>#NUM!</v>
      </c>
      <c r="AD558" s="103" t="e">
        <f t="shared" si="309"/>
        <v>#NUM!</v>
      </c>
      <c r="AE558" s="111" t="e">
        <f t="shared" si="310"/>
        <v>#NUM!</v>
      </c>
      <c r="AF558" s="104" t="e">
        <f t="shared" si="311"/>
        <v>#NUM!</v>
      </c>
      <c r="AG558" s="155">
        <f t="shared" si="283"/>
        <v>0</v>
      </c>
      <c r="AH558" s="105">
        <f t="shared" si="312"/>
        <v>0</v>
      </c>
      <c r="AI558" s="134">
        <v>75</v>
      </c>
      <c r="AJ558" s="133" t="b">
        <f t="shared" si="313"/>
        <v>1</v>
      </c>
      <c r="AK558" s="139" t="e">
        <f t="shared" si="314"/>
        <v>#NUM!</v>
      </c>
      <c r="AL558" s="112" t="e">
        <f t="shared" si="315"/>
        <v>#NUM!</v>
      </c>
    </row>
    <row r="559" spans="1:38" s="128" customFormat="1" ht="50" customHeight="1" x14ac:dyDescent="0.2">
      <c r="A559" s="116">
        <v>557</v>
      </c>
      <c r="B559" s="108"/>
      <c r="C559" s="108" t="s">
        <v>554</v>
      </c>
      <c r="D559" s="108" t="s">
        <v>131</v>
      </c>
      <c r="E559" s="108">
        <v>1</v>
      </c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10" t="e">
        <f t="shared" si="300"/>
        <v>#NUM!</v>
      </c>
      <c r="V559" s="110" t="e">
        <f t="shared" si="301"/>
        <v>#NUM!</v>
      </c>
      <c r="W559" s="110" t="e">
        <f t="shared" si="302"/>
        <v>#NUM!</v>
      </c>
      <c r="X559" s="110" t="e">
        <f t="shared" si="303"/>
        <v>#NUM!</v>
      </c>
      <c r="Y559" s="110" t="e">
        <f t="shared" si="304"/>
        <v>#NUM!</v>
      </c>
      <c r="Z559" s="110" t="e">
        <f t="shared" si="305"/>
        <v>#NUM!</v>
      </c>
      <c r="AA559" s="110" t="e">
        <f t="shared" si="306"/>
        <v>#NUM!</v>
      </c>
      <c r="AB559" s="103" t="e">
        <f t="shared" si="307"/>
        <v>#NUM!</v>
      </c>
      <c r="AC559" s="103" t="e">
        <f t="shared" si="308"/>
        <v>#NUM!</v>
      </c>
      <c r="AD559" s="103" t="e">
        <f t="shared" si="309"/>
        <v>#NUM!</v>
      </c>
      <c r="AE559" s="111" t="e">
        <f t="shared" si="310"/>
        <v>#NUM!</v>
      </c>
      <c r="AF559" s="104" t="e">
        <f t="shared" si="311"/>
        <v>#NUM!</v>
      </c>
      <c r="AG559" s="155">
        <f t="shared" si="283"/>
        <v>0</v>
      </c>
      <c r="AH559" s="105">
        <f t="shared" si="312"/>
        <v>0</v>
      </c>
      <c r="AI559" s="134">
        <v>75</v>
      </c>
      <c r="AJ559" s="133" t="b">
        <f t="shared" si="313"/>
        <v>1</v>
      </c>
      <c r="AK559" s="139" t="e">
        <f t="shared" si="314"/>
        <v>#NUM!</v>
      </c>
      <c r="AL559" s="112" t="e">
        <f t="shared" si="315"/>
        <v>#NUM!</v>
      </c>
    </row>
    <row r="560" spans="1:38" s="128" customFormat="1" ht="50" customHeight="1" x14ac:dyDescent="0.2">
      <c r="A560" s="116">
        <v>558</v>
      </c>
      <c r="B560" s="108"/>
      <c r="C560" s="108" t="s">
        <v>550</v>
      </c>
      <c r="D560" s="108" t="s">
        <v>131</v>
      </c>
      <c r="E560" s="108">
        <v>4</v>
      </c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10" t="e">
        <f t="shared" si="300"/>
        <v>#NUM!</v>
      </c>
      <c r="V560" s="110" t="e">
        <f t="shared" si="301"/>
        <v>#NUM!</v>
      </c>
      <c r="W560" s="110" t="e">
        <f t="shared" si="302"/>
        <v>#NUM!</v>
      </c>
      <c r="X560" s="110" t="e">
        <f t="shared" si="303"/>
        <v>#NUM!</v>
      </c>
      <c r="Y560" s="110" t="e">
        <f t="shared" si="304"/>
        <v>#NUM!</v>
      </c>
      <c r="Z560" s="110" t="e">
        <f t="shared" si="305"/>
        <v>#NUM!</v>
      </c>
      <c r="AA560" s="110" t="e">
        <f t="shared" si="306"/>
        <v>#NUM!</v>
      </c>
      <c r="AB560" s="103" t="e">
        <f t="shared" si="307"/>
        <v>#NUM!</v>
      </c>
      <c r="AC560" s="103" t="e">
        <f t="shared" si="308"/>
        <v>#NUM!</v>
      </c>
      <c r="AD560" s="103" t="e">
        <f t="shared" si="309"/>
        <v>#NUM!</v>
      </c>
      <c r="AE560" s="111" t="e">
        <f t="shared" si="310"/>
        <v>#NUM!</v>
      </c>
      <c r="AF560" s="104" t="e">
        <f t="shared" si="311"/>
        <v>#NUM!</v>
      </c>
      <c r="AG560" s="155">
        <f t="shared" si="283"/>
        <v>0</v>
      </c>
      <c r="AH560" s="105">
        <f t="shared" si="312"/>
        <v>0</v>
      </c>
      <c r="AI560" s="134">
        <v>75</v>
      </c>
      <c r="AJ560" s="133" t="b">
        <f t="shared" si="313"/>
        <v>1</v>
      </c>
      <c r="AK560" s="139" t="e">
        <f t="shared" si="314"/>
        <v>#NUM!</v>
      </c>
      <c r="AL560" s="112" t="e">
        <f t="shared" si="315"/>
        <v>#NUM!</v>
      </c>
    </row>
    <row r="561" spans="1:38" s="128" customFormat="1" ht="50" customHeight="1" x14ac:dyDescent="0.2">
      <c r="A561" s="116">
        <v>559</v>
      </c>
      <c r="B561" s="108"/>
      <c r="C561" s="108" t="s">
        <v>551</v>
      </c>
      <c r="D561" s="108" t="s">
        <v>131</v>
      </c>
      <c r="E561" s="108">
        <v>4</v>
      </c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10" t="e">
        <f t="shared" si="300"/>
        <v>#NUM!</v>
      </c>
      <c r="V561" s="110" t="e">
        <f t="shared" si="301"/>
        <v>#NUM!</v>
      </c>
      <c r="W561" s="110" t="e">
        <f t="shared" si="302"/>
        <v>#NUM!</v>
      </c>
      <c r="X561" s="110" t="e">
        <f t="shared" si="303"/>
        <v>#NUM!</v>
      </c>
      <c r="Y561" s="110" t="e">
        <f t="shared" si="304"/>
        <v>#NUM!</v>
      </c>
      <c r="Z561" s="110" t="e">
        <f t="shared" si="305"/>
        <v>#NUM!</v>
      </c>
      <c r="AA561" s="110" t="e">
        <f t="shared" si="306"/>
        <v>#NUM!</v>
      </c>
      <c r="AB561" s="103" t="e">
        <f t="shared" si="307"/>
        <v>#NUM!</v>
      </c>
      <c r="AC561" s="103" t="e">
        <f t="shared" si="308"/>
        <v>#NUM!</v>
      </c>
      <c r="AD561" s="103" t="e">
        <f t="shared" si="309"/>
        <v>#NUM!</v>
      </c>
      <c r="AE561" s="111" t="e">
        <f t="shared" si="310"/>
        <v>#NUM!</v>
      </c>
      <c r="AF561" s="104" t="e">
        <f t="shared" si="311"/>
        <v>#NUM!</v>
      </c>
      <c r="AG561" s="155">
        <f t="shared" si="283"/>
        <v>0</v>
      </c>
      <c r="AH561" s="105">
        <f t="shared" si="312"/>
        <v>0</v>
      </c>
      <c r="AI561" s="134">
        <v>75</v>
      </c>
      <c r="AJ561" s="133" t="b">
        <f t="shared" si="313"/>
        <v>1</v>
      </c>
      <c r="AK561" s="139" t="e">
        <f t="shared" si="314"/>
        <v>#NUM!</v>
      </c>
      <c r="AL561" s="112" t="e">
        <f t="shared" si="315"/>
        <v>#NUM!</v>
      </c>
    </row>
    <row r="562" spans="1:38" s="128" customFormat="1" ht="50" customHeight="1" x14ac:dyDescent="0.2">
      <c r="A562" s="116">
        <v>560</v>
      </c>
      <c r="B562" s="108"/>
      <c r="C562" s="108" t="s">
        <v>552</v>
      </c>
      <c r="D562" s="108" t="s">
        <v>131</v>
      </c>
      <c r="E562" s="108">
        <v>4</v>
      </c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10" t="e">
        <f t="shared" si="300"/>
        <v>#NUM!</v>
      </c>
      <c r="V562" s="110" t="e">
        <f t="shared" si="301"/>
        <v>#NUM!</v>
      </c>
      <c r="W562" s="110" t="e">
        <f t="shared" si="302"/>
        <v>#NUM!</v>
      </c>
      <c r="X562" s="110" t="e">
        <f t="shared" si="303"/>
        <v>#NUM!</v>
      </c>
      <c r="Y562" s="110" t="e">
        <f t="shared" si="304"/>
        <v>#NUM!</v>
      </c>
      <c r="Z562" s="110" t="e">
        <f t="shared" si="305"/>
        <v>#NUM!</v>
      </c>
      <c r="AA562" s="110" t="e">
        <f t="shared" si="306"/>
        <v>#NUM!</v>
      </c>
      <c r="AB562" s="103" t="e">
        <f t="shared" si="307"/>
        <v>#NUM!</v>
      </c>
      <c r="AC562" s="103" t="e">
        <f t="shared" si="308"/>
        <v>#NUM!</v>
      </c>
      <c r="AD562" s="103" t="e">
        <f t="shared" si="309"/>
        <v>#NUM!</v>
      </c>
      <c r="AE562" s="111" t="e">
        <f t="shared" si="310"/>
        <v>#NUM!</v>
      </c>
      <c r="AF562" s="104" t="e">
        <f t="shared" si="311"/>
        <v>#NUM!</v>
      </c>
      <c r="AG562" s="155">
        <f t="shared" si="283"/>
        <v>0</v>
      </c>
      <c r="AH562" s="105">
        <f t="shared" si="312"/>
        <v>0</v>
      </c>
      <c r="AI562" s="134">
        <v>75</v>
      </c>
      <c r="AJ562" s="133" t="b">
        <f t="shared" si="313"/>
        <v>1</v>
      </c>
      <c r="AK562" s="139" t="e">
        <f t="shared" si="314"/>
        <v>#NUM!</v>
      </c>
      <c r="AL562" s="112" t="e">
        <f t="shared" si="315"/>
        <v>#NUM!</v>
      </c>
    </row>
    <row r="563" spans="1:38" s="128" customFormat="1" ht="50" customHeight="1" x14ac:dyDescent="0.2">
      <c r="A563" s="116">
        <v>561</v>
      </c>
      <c r="B563" s="108"/>
      <c r="C563" s="108" t="s">
        <v>553</v>
      </c>
      <c r="D563" s="108" t="s">
        <v>131</v>
      </c>
      <c r="E563" s="108">
        <v>4</v>
      </c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10" t="e">
        <f t="shared" si="300"/>
        <v>#NUM!</v>
      </c>
      <c r="V563" s="110" t="e">
        <f t="shared" si="301"/>
        <v>#NUM!</v>
      </c>
      <c r="W563" s="110" t="e">
        <f t="shared" si="302"/>
        <v>#NUM!</v>
      </c>
      <c r="X563" s="110" t="e">
        <f t="shared" si="303"/>
        <v>#NUM!</v>
      </c>
      <c r="Y563" s="110" t="e">
        <f t="shared" si="304"/>
        <v>#NUM!</v>
      </c>
      <c r="Z563" s="110" t="e">
        <f t="shared" si="305"/>
        <v>#NUM!</v>
      </c>
      <c r="AA563" s="110" t="e">
        <f t="shared" si="306"/>
        <v>#NUM!</v>
      </c>
      <c r="AB563" s="103" t="e">
        <f t="shared" si="307"/>
        <v>#NUM!</v>
      </c>
      <c r="AC563" s="103" t="e">
        <f t="shared" si="308"/>
        <v>#NUM!</v>
      </c>
      <c r="AD563" s="103" t="e">
        <f t="shared" si="309"/>
        <v>#NUM!</v>
      </c>
      <c r="AE563" s="111" t="e">
        <f t="shared" si="310"/>
        <v>#NUM!</v>
      </c>
      <c r="AF563" s="104" t="e">
        <f t="shared" si="311"/>
        <v>#NUM!</v>
      </c>
      <c r="AG563" s="155">
        <f t="shared" si="283"/>
        <v>0</v>
      </c>
      <c r="AH563" s="105">
        <f t="shared" si="312"/>
        <v>0</v>
      </c>
      <c r="AI563" s="134">
        <v>75</v>
      </c>
      <c r="AJ563" s="133" t="b">
        <f t="shared" si="313"/>
        <v>1</v>
      </c>
      <c r="AK563" s="139" t="e">
        <f t="shared" si="314"/>
        <v>#NUM!</v>
      </c>
      <c r="AL563" s="112" t="e">
        <f t="shared" si="315"/>
        <v>#NUM!</v>
      </c>
    </row>
    <row r="564" spans="1:38" s="128" customFormat="1" ht="50" customHeight="1" x14ac:dyDescent="0.2">
      <c r="A564" s="116">
        <v>562</v>
      </c>
      <c r="B564" s="108"/>
      <c r="C564" s="108" t="s">
        <v>554</v>
      </c>
      <c r="D564" s="108" t="s">
        <v>131</v>
      </c>
      <c r="E564" s="108">
        <v>4</v>
      </c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10" t="e">
        <f t="shared" si="300"/>
        <v>#NUM!</v>
      </c>
      <c r="V564" s="110" t="e">
        <f t="shared" si="301"/>
        <v>#NUM!</v>
      </c>
      <c r="W564" s="110" t="e">
        <f t="shared" si="302"/>
        <v>#NUM!</v>
      </c>
      <c r="X564" s="110" t="e">
        <f t="shared" si="303"/>
        <v>#NUM!</v>
      </c>
      <c r="Y564" s="110" t="e">
        <f t="shared" si="304"/>
        <v>#NUM!</v>
      </c>
      <c r="Z564" s="110" t="e">
        <f t="shared" si="305"/>
        <v>#NUM!</v>
      </c>
      <c r="AA564" s="110" t="e">
        <f t="shared" si="306"/>
        <v>#NUM!</v>
      </c>
      <c r="AB564" s="103" t="e">
        <f t="shared" si="307"/>
        <v>#NUM!</v>
      </c>
      <c r="AC564" s="103" t="e">
        <f t="shared" si="308"/>
        <v>#NUM!</v>
      </c>
      <c r="AD564" s="103" t="e">
        <f t="shared" si="309"/>
        <v>#NUM!</v>
      </c>
      <c r="AE564" s="111" t="e">
        <f t="shared" si="310"/>
        <v>#NUM!</v>
      </c>
      <c r="AF564" s="104" t="e">
        <f t="shared" si="311"/>
        <v>#NUM!</v>
      </c>
      <c r="AG564" s="155">
        <f t="shared" si="283"/>
        <v>0</v>
      </c>
      <c r="AH564" s="105">
        <f t="shared" si="312"/>
        <v>0</v>
      </c>
      <c r="AI564" s="134">
        <v>75</v>
      </c>
      <c r="AJ564" s="133" t="b">
        <f t="shared" si="313"/>
        <v>1</v>
      </c>
      <c r="AK564" s="139" t="e">
        <f t="shared" si="314"/>
        <v>#NUM!</v>
      </c>
      <c r="AL564" s="112" t="e">
        <f t="shared" si="315"/>
        <v>#NUM!</v>
      </c>
    </row>
    <row r="565" spans="1:38" s="128" customFormat="1" ht="50" customHeight="1" x14ac:dyDescent="0.2">
      <c r="A565" s="116">
        <v>563</v>
      </c>
      <c r="B565" s="108"/>
      <c r="C565" s="108" t="s">
        <v>555</v>
      </c>
      <c r="D565" s="108" t="s">
        <v>131</v>
      </c>
      <c r="E565" s="108">
        <v>1</v>
      </c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10" t="e">
        <f t="shared" si="300"/>
        <v>#NUM!</v>
      </c>
      <c r="V565" s="110" t="e">
        <f t="shared" si="301"/>
        <v>#NUM!</v>
      </c>
      <c r="W565" s="110" t="e">
        <f t="shared" si="302"/>
        <v>#NUM!</v>
      </c>
      <c r="X565" s="110" t="e">
        <f t="shared" si="303"/>
        <v>#NUM!</v>
      </c>
      <c r="Y565" s="110" t="e">
        <f t="shared" si="304"/>
        <v>#NUM!</v>
      </c>
      <c r="Z565" s="110" t="e">
        <f t="shared" si="305"/>
        <v>#NUM!</v>
      </c>
      <c r="AA565" s="110" t="e">
        <f t="shared" si="306"/>
        <v>#NUM!</v>
      </c>
      <c r="AB565" s="103" t="e">
        <f t="shared" si="307"/>
        <v>#NUM!</v>
      </c>
      <c r="AC565" s="103" t="e">
        <f t="shared" si="308"/>
        <v>#NUM!</v>
      </c>
      <c r="AD565" s="103" t="e">
        <f t="shared" si="309"/>
        <v>#NUM!</v>
      </c>
      <c r="AE565" s="111" t="e">
        <f t="shared" si="310"/>
        <v>#NUM!</v>
      </c>
      <c r="AF565" s="104" t="e">
        <f t="shared" si="311"/>
        <v>#NUM!</v>
      </c>
      <c r="AG565" s="155">
        <f t="shared" si="283"/>
        <v>0</v>
      </c>
      <c r="AH565" s="105">
        <f t="shared" si="312"/>
        <v>0</v>
      </c>
      <c r="AI565" s="134">
        <v>75</v>
      </c>
      <c r="AJ565" s="133" t="b">
        <f t="shared" si="313"/>
        <v>1</v>
      </c>
      <c r="AK565" s="139" t="e">
        <f t="shared" si="314"/>
        <v>#NUM!</v>
      </c>
      <c r="AL565" s="112" t="e">
        <f t="shared" si="315"/>
        <v>#NUM!</v>
      </c>
    </row>
    <row r="566" spans="1:38" s="128" customFormat="1" ht="50" customHeight="1" x14ac:dyDescent="0.2">
      <c r="A566" s="116">
        <v>564</v>
      </c>
      <c r="B566" s="108"/>
      <c r="C566" s="108" t="s">
        <v>530</v>
      </c>
      <c r="D566" s="108" t="s">
        <v>131</v>
      </c>
      <c r="E566" s="108">
        <v>1</v>
      </c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10" t="e">
        <f t="shared" si="300"/>
        <v>#NUM!</v>
      </c>
      <c r="V566" s="110" t="e">
        <f t="shared" si="301"/>
        <v>#NUM!</v>
      </c>
      <c r="W566" s="110" t="e">
        <f t="shared" si="302"/>
        <v>#NUM!</v>
      </c>
      <c r="X566" s="110" t="e">
        <f t="shared" si="303"/>
        <v>#NUM!</v>
      </c>
      <c r="Y566" s="110" t="e">
        <f t="shared" si="304"/>
        <v>#NUM!</v>
      </c>
      <c r="Z566" s="110" t="e">
        <f t="shared" si="305"/>
        <v>#NUM!</v>
      </c>
      <c r="AA566" s="110" t="e">
        <f t="shared" si="306"/>
        <v>#NUM!</v>
      </c>
      <c r="AB566" s="103" t="e">
        <f t="shared" si="307"/>
        <v>#NUM!</v>
      </c>
      <c r="AC566" s="103" t="e">
        <f t="shared" si="308"/>
        <v>#NUM!</v>
      </c>
      <c r="AD566" s="103" t="e">
        <f t="shared" si="309"/>
        <v>#NUM!</v>
      </c>
      <c r="AE566" s="111" t="e">
        <f t="shared" si="310"/>
        <v>#NUM!</v>
      </c>
      <c r="AF566" s="104" t="e">
        <f t="shared" si="311"/>
        <v>#NUM!</v>
      </c>
      <c r="AG566" s="155">
        <f t="shared" si="283"/>
        <v>0</v>
      </c>
      <c r="AH566" s="105">
        <f t="shared" si="312"/>
        <v>0</v>
      </c>
      <c r="AI566" s="134">
        <v>75</v>
      </c>
      <c r="AJ566" s="133" t="b">
        <f t="shared" si="313"/>
        <v>1</v>
      </c>
      <c r="AK566" s="139" t="e">
        <f t="shared" si="314"/>
        <v>#NUM!</v>
      </c>
      <c r="AL566" s="112" t="e">
        <f t="shared" si="315"/>
        <v>#NUM!</v>
      </c>
    </row>
    <row r="567" spans="1:38" s="128" customFormat="1" ht="50" customHeight="1" x14ac:dyDescent="0.2">
      <c r="A567" s="116">
        <v>565</v>
      </c>
      <c r="B567" s="108"/>
      <c r="C567" s="108" t="s">
        <v>535</v>
      </c>
      <c r="D567" s="108" t="s">
        <v>131</v>
      </c>
      <c r="E567" s="108">
        <v>1</v>
      </c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10" t="e">
        <f t="shared" si="300"/>
        <v>#NUM!</v>
      </c>
      <c r="V567" s="110" t="e">
        <f t="shared" si="301"/>
        <v>#NUM!</v>
      </c>
      <c r="W567" s="110" t="e">
        <f t="shared" si="302"/>
        <v>#NUM!</v>
      </c>
      <c r="X567" s="110" t="e">
        <f t="shared" si="303"/>
        <v>#NUM!</v>
      </c>
      <c r="Y567" s="110" t="e">
        <f t="shared" si="304"/>
        <v>#NUM!</v>
      </c>
      <c r="Z567" s="110" t="e">
        <f t="shared" si="305"/>
        <v>#NUM!</v>
      </c>
      <c r="AA567" s="110" t="e">
        <f t="shared" si="306"/>
        <v>#NUM!</v>
      </c>
      <c r="AB567" s="103" t="e">
        <f t="shared" si="307"/>
        <v>#NUM!</v>
      </c>
      <c r="AC567" s="103" t="e">
        <f t="shared" si="308"/>
        <v>#NUM!</v>
      </c>
      <c r="AD567" s="103" t="e">
        <f t="shared" si="309"/>
        <v>#NUM!</v>
      </c>
      <c r="AE567" s="111" t="e">
        <f t="shared" si="310"/>
        <v>#NUM!</v>
      </c>
      <c r="AF567" s="104" t="e">
        <f t="shared" si="311"/>
        <v>#NUM!</v>
      </c>
      <c r="AG567" s="155">
        <f t="shared" si="283"/>
        <v>0</v>
      </c>
      <c r="AH567" s="105">
        <f t="shared" si="312"/>
        <v>0</v>
      </c>
      <c r="AI567" s="134">
        <v>75</v>
      </c>
      <c r="AJ567" s="133" t="b">
        <f t="shared" si="313"/>
        <v>1</v>
      </c>
      <c r="AK567" s="139" t="e">
        <f t="shared" si="314"/>
        <v>#NUM!</v>
      </c>
      <c r="AL567" s="112" t="e">
        <f t="shared" si="315"/>
        <v>#NUM!</v>
      </c>
    </row>
    <row r="568" spans="1:38" s="128" customFormat="1" ht="50" customHeight="1" x14ac:dyDescent="0.2">
      <c r="A568" s="116">
        <v>566</v>
      </c>
      <c r="B568" s="108"/>
      <c r="C568" s="108" t="s">
        <v>503</v>
      </c>
      <c r="D568" s="108" t="s">
        <v>131</v>
      </c>
      <c r="E568" s="108">
        <v>1</v>
      </c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10" t="e">
        <f t="shared" si="300"/>
        <v>#NUM!</v>
      </c>
      <c r="V568" s="110" t="e">
        <f t="shared" si="301"/>
        <v>#NUM!</v>
      </c>
      <c r="W568" s="110" t="e">
        <f t="shared" si="302"/>
        <v>#NUM!</v>
      </c>
      <c r="X568" s="110" t="e">
        <f t="shared" si="303"/>
        <v>#NUM!</v>
      </c>
      <c r="Y568" s="110" t="e">
        <f t="shared" si="304"/>
        <v>#NUM!</v>
      </c>
      <c r="Z568" s="110" t="e">
        <f t="shared" si="305"/>
        <v>#NUM!</v>
      </c>
      <c r="AA568" s="110" t="e">
        <f t="shared" si="306"/>
        <v>#NUM!</v>
      </c>
      <c r="AB568" s="103" t="e">
        <f t="shared" si="307"/>
        <v>#NUM!</v>
      </c>
      <c r="AC568" s="103" t="e">
        <f t="shared" si="308"/>
        <v>#NUM!</v>
      </c>
      <c r="AD568" s="103" t="e">
        <f t="shared" si="309"/>
        <v>#NUM!</v>
      </c>
      <c r="AE568" s="111" t="e">
        <f t="shared" si="310"/>
        <v>#NUM!</v>
      </c>
      <c r="AF568" s="104" t="e">
        <f t="shared" si="311"/>
        <v>#NUM!</v>
      </c>
      <c r="AG568" s="155">
        <f t="shared" si="283"/>
        <v>0</v>
      </c>
      <c r="AH568" s="105">
        <f t="shared" si="312"/>
        <v>0</v>
      </c>
      <c r="AI568" s="134">
        <v>75</v>
      </c>
      <c r="AJ568" s="133" t="b">
        <f t="shared" si="313"/>
        <v>1</v>
      </c>
      <c r="AK568" s="139" t="e">
        <f t="shared" si="314"/>
        <v>#NUM!</v>
      </c>
      <c r="AL568" s="112" t="e">
        <f t="shared" si="315"/>
        <v>#NUM!</v>
      </c>
    </row>
    <row r="569" spans="1:38" s="128" customFormat="1" ht="50" customHeight="1" x14ac:dyDescent="0.2">
      <c r="A569" s="116">
        <v>567</v>
      </c>
      <c r="B569" s="108"/>
      <c r="C569" s="108" t="s">
        <v>530</v>
      </c>
      <c r="D569" s="108" t="s">
        <v>131</v>
      </c>
      <c r="E569" s="108">
        <v>5</v>
      </c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10" t="e">
        <f t="shared" si="300"/>
        <v>#NUM!</v>
      </c>
      <c r="V569" s="110" t="e">
        <f t="shared" si="301"/>
        <v>#NUM!</v>
      </c>
      <c r="W569" s="110" t="e">
        <f t="shared" si="302"/>
        <v>#NUM!</v>
      </c>
      <c r="X569" s="110" t="e">
        <f t="shared" si="303"/>
        <v>#NUM!</v>
      </c>
      <c r="Y569" s="110" t="e">
        <f t="shared" si="304"/>
        <v>#NUM!</v>
      </c>
      <c r="Z569" s="110" t="e">
        <f t="shared" si="305"/>
        <v>#NUM!</v>
      </c>
      <c r="AA569" s="110" t="e">
        <f t="shared" si="306"/>
        <v>#NUM!</v>
      </c>
      <c r="AB569" s="103" t="e">
        <f t="shared" si="307"/>
        <v>#NUM!</v>
      </c>
      <c r="AC569" s="103" t="e">
        <f t="shared" si="308"/>
        <v>#NUM!</v>
      </c>
      <c r="AD569" s="103" t="e">
        <f t="shared" si="309"/>
        <v>#NUM!</v>
      </c>
      <c r="AE569" s="111" t="e">
        <f t="shared" si="310"/>
        <v>#NUM!</v>
      </c>
      <c r="AF569" s="104" t="e">
        <f t="shared" si="311"/>
        <v>#NUM!</v>
      </c>
      <c r="AG569" s="155">
        <f t="shared" si="283"/>
        <v>0</v>
      </c>
      <c r="AH569" s="105">
        <f t="shared" si="312"/>
        <v>0</v>
      </c>
      <c r="AI569" s="134">
        <v>75</v>
      </c>
      <c r="AJ569" s="133" t="b">
        <f t="shared" si="313"/>
        <v>1</v>
      </c>
      <c r="AK569" s="139" t="e">
        <f t="shared" si="314"/>
        <v>#NUM!</v>
      </c>
      <c r="AL569" s="112" t="e">
        <f t="shared" si="315"/>
        <v>#NUM!</v>
      </c>
    </row>
    <row r="570" spans="1:38" s="128" customFormat="1" ht="50" customHeight="1" x14ac:dyDescent="0.2">
      <c r="A570" s="116">
        <v>568</v>
      </c>
      <c r="B570" s="108"/>
      <c r="C570" s="108" t="s">
        <v>535</v>
      </c>
      <c r="D570" s="108" t="s">
        <v>131</v>
      </c>
      <c r="E570" s="108">
        <v>5</v>
      </c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10" t="e">
        <f t="shared" si="300"/>
        <v>#NUM!</v>
      </c>
      <c r="V570" s="110" t="e">
        <f t="shared" si="301"/>
        <v>#NUM!</v>
      </c>
      <c r="W570" s="110" t="e">
        <f t="shared" si="302"/>
        <v>#NUM!</v>
      </c>
      <c r="X570" s="110" t="e">
        <f t="shared" si="303"/>
        <v>#NUM!</v>
      </c>
      <c r="Y570" s="110" t="e">
        <f t="shared" si="304"/>
        <v>#NUM!</v>
      </c>
      <c r="Z570" s="110" t="e">
        <f t="shared" si="305"/>
        <v>#NUM!</v>
      </c>
      <c r="AA570" s="110" t="e">
        <f t="shared" si="306"/>
        <v>#NUM!</v>
      </c>
      <c r="AB570" s="103" t="e">
        <f t="shared" si="307"/>
        <v>#NUM!</v>
      </c>
      <c r="AC570" s="103" t="e">
        <f t="shared" si="308"/>
        <v>#NUM!</v>
      </c>
      <c r="AD570" s="103" t="e">
        <f t="shared" si="309"/>
        <v>#NUM!</v>
      </c>
      <c r="AE570" s="111" t="e">
        <f t="shared" si="310"/>
        <v>#NUM!</v>
      </c>
      <c r="AF570" s="104" t="e">
        <f t="shared" si="311"/>
        <v>#NUM!</v>
      </c>
      <c r="AG570" s="155">
        <f t="shared" si="283"/>
        <v>0</v>
      </c>
      <c r="AH570" s="105">
        <f t="shared" si="312"/>
        <v>0</v>
      </c>
      <c r="AI570" s="134">
        <v>75</v>
      </c>
      <c r="AJ570" s="133" t="b">
        <f t="shared" si="313"/>
        <v>1</v>
      </c>
      <c r="AK570" s="139" t="e">
        <f t="shared" si="314"/>
        <v>#NUM!</v>
      </c>
      <c r="AL570" s="112" t="e">
        <f t="shared" si="315"/>
        <v>#NUM!</v>
      </c>
    </row>
    <row r="571" spans="1:38" s="128" customFormat="1" ht="50" customHeight="1" x14ac:dyDescent="0.2">
      <c r="A571" s="116">
        <v>569</v>
      </c>
      <c r="B571" s="108"/>
      <c r="C571" s="108" t="s">
        <v>503</v>
      </c>
      <c r="D571" s="108" t="s">
        <v>131</v>
      </c>
      <c r="E571" s="108">
        <v>5</v>
      </c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10" t="e">
        <f t="shared" si="300"/>
        <v>#NUM!</v>
      </c>
      <c r="V571" s="110" t="e">
        <f t="shared" si="301"/>
        <v>#NUM!</v>
      </c>
      <c r="W571" s="110" t="e">
        <f t="shared" si="302"/>
        <v>#NUM!</v>
      </c>
      <c r="X571" s="110" t="e">
        <f t="shared" si="303"/>
        <v>#NUM!</v>
      </c>
      <c r="Y571" s="110" t="e">
        <f t="shared" si="304"/>
        <v>#NUM!</v>
      </c>
      <c r="Z571" s="110" t="e">
        <f t="shared" si="305"/>
        <v>#NUM!</v>
      </c>
      <c r="AA571" s="110" t="e">
        <f t="shared" si="306"/>
        <v>#NUM!</v>
      </c>
      <c r="AB571" s="103" t="e">
        <f t="shared" si="307"/>
        <v>#NUM!</v>
      </c>
      <c r="AC571" s="103" t="e">
        <f t="shared" si="308"/>
        <v>#NUM!</v>
      </c>
      <c r="AD571" s="103" t="e">
        <f t="shared" si="309"/>
        <v>#NUM!</v>
      </c>
      <c r="AE571" s="111" t="e">
        <f t="shared" si="310"/>
        <v>#NUM!</v>
      </c>
      <c r="AF571" s="104" t="e">
        <f t="shared" si="311"/>
        <v>#NUM!</v>
      </c>
      <c r="AG571" s="155">
        <f t="shared" si="283"/>
        <v>0</v>
      </c>
      <c r="AH571" s="105">
        <f t="shared" si="312"/>
        <v>0</v>
      </c>
      <c r="AI571" s="134">
        <v>75</v>
      </c>
      <c r="AJ571" s="133" t="b">
        <f t="shared" si="313"/>
        <v>1</v>
      </c>
      <c r="AK571" s="139" t="e">
        <f t="shared" si="314"/>
        <v>#NUM!</v>
      </c>
      <c r="AL571" s="112" t="e">
        <f t="shared" si="315"/>
        <v>#NUM!</v>
      </c>
    </row>
    <row r="572" spans="1:38" s="128" customFormat="1" ht="50" customHeight="1" x14ac:dyDescent="0.2">
      <c r="A572" s="116">
        <v>570</v>
      </c>
      <c r="B572" s="108"/>
      <c r="C572" s="108" t="s">
        <v>556</v>
      </c>
      <c r="D572" s="108" t="s">
        <v>131</v>
      </c>
      <c r="E572" s="108">
        <v>1</v>
      </c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10" t="e">
        <f t="shared" si="300"/>
        <v>#NUM!</v>
      </c>
      <c r="V572" s="110" t="e">
        <f t="shared" si="301"/>
        <v>#NUM!</v>
      </c>
      <c r="W572" s="110" t="e">
        <f t="shared" si="302"/>
        <v>#NUM!</v>
      </c>
      <c r="X572" s="110" t="e">
        <f t="shared" si="303"/>
        <v>#NUM!</v>
      </c>
      <c r="Y572" s="110" t="e">
        <f t="shared" si="304"/>
        <v>#NUM!</v>
      </c>
      <c r="Z572" s="110" t="e">
        <f t="shared" si="305"/>
        <v>#NUM!</v>
      </c>
      <c r="AA572" s="110" t="e">
        <f t="shared" si="306"/>
        <v>#NUM!</v>
      </c>
      <c r="AB572" s="103" t="e">
        <f t="shared" si="307"/>
        <v>#NUM!</v>
      </c>
      <c r="AC572" s="103" t="e">
        <f t="shared" si="308"/>
        <v>#NUM!</v>
      </c>
      <c r="AD572" s="103" t="e">
        <f t="shared" si="309"/>
        <v>#NUM!</v>
      </c>
      <c r="AE572" s="111" t="e">
        <f t="shared" si="310"/>
        <v>#NUM!</v>
      </c>
      <c r="AF572" s="104" t="e">
        <f t="shared" si="311"/>
        <v>#NUM!</v>
      </c>
      <c r="AG572" s="155">
        <f t="shared" si="283"/>
        <v>0</v>
      </c>
      <c r="AH572" s="105">
        <f t="shared" si="312"/>
        <v>0</v>
      </c>
      <c r="AI572" s="134">
        <v>75</v>
      </c>
      <c r="AJ572" s="133" t="b">
        <f t="shared" si="313"/>
        <v>1</v>
      </c>
      <c r="AK572" s="139" t="e">
        <f t="shared" si="314"/>
        <v>#NUM!</v>
      </c>
      <c r="AL572" s="112" t="e">
        <f t="shared" si="315"/>
        <v>#NUM!</v>
      </c>
    </row>
    <row r="573" spans="1:38" s="128" customFormat="1" ht="50" customHeight="1" x14ac:dyDescent="0.2">
      <c r="A573" s="116">
        <v>571</v>
      </c>
      <c r="B573" s="108"/>
      <c r="C573" s="108" t="s">
        <v>557</v>
      </c>
      <c r="D573" s="108" t="s">
        <v>131</v>
      </c>
      <c r="E573" s="108">
        <v>1</v>
      </c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10" t="e">
        <f t="shared" si="300"/>
        <v>#NUM!</v>
      </c>
      <c r="V573" s="110" t="e">
        <f t="shared" si="301"/>
        <v>#NUM!</v>
      </c>
      <c r="W573" s="110" t="e">
        <f t="shared" si="302"/>
        <v>#NUM!</v>
      </c>
      <c r="X573" s="110" t="e">
        <f t="shared" si="303"/>
        <v>#NUM!</v>
      </c>
      <c r="Y573" s="110" t="e">
        <f t="shared" si="304"/>
        <v>#NUM!</v>
      </c>
      <c r="Z573" s="110" t="e">
        <f t="shared" si="305"/>
        <v>#NUM!</v>
      </c>
      <c r="AA573" s="110" t="e">
        <f t="shared" si="306"/>
        <v>#NUM!</v>
      </c>
      <c r="AB573" s="103" t="e">
        <f t="shared" si="307"/>
        <v>#NUM!</v>
      </c>
      <c r="AC573" s="103" t="e">
        <f t="shared" si="308"/>
        <v>#NUM!</v>
      </c>
      <c r="AD573" s="103" t="e">
        <f t="shared" si="309"/>
        <v>#NUM!</v>
      </c>
      <c r="AE573" s="111" t="e">
        <f t="shared" si="310"/>
        <v>#NUM!</v>
      </c>
      <c r="AF573" s="104" t="e">
        <f t="shared" si="311"/>
        <v>#NUM!</v>
      </c>
      <c r="AG573" s="155">
        <f t="shared" si="283"/>
        <v>0</v>
      </c>
      <c r="AH573" s="105">
        <f t="shared" si="312"/>
        <v>0</v>
      </c>
      <c r="AI573" s="134">
        <v>75</v>
      </c>
      <c r="AJ573" s="133" t="b">
        <f t="shared" si="313"/>
        <v>1</v>
      </c>
      <c r="AK573" s="139" t="e">
        <f t="shared" si="314"/>
        <v>#NUM!</v>
      </c>
      <c r="AL573" s="112" t="e">
        <f t="shared" si="315"/>
        <v>#NUM!</v>
      </c>
    </row>
    <row r="574" spans="1:38" s="128" customFormat="1" ht="50" customHeight="1" x14ac:dyDescent="0.2">
      <c r="A574" s="116">
        <v>572</v>
      </c>
      <c r="B574" s="108"/>
      <c r="C574" s="108" t="s">
        <v>558</v>
      </c>
      <c r="D574" s="108" t="s">
        <v>131</v>
      </c>
      <c r="E574" s="108">
        <v>1</v>
      </c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10" t="e">
        <f t="shared" si="300"/>
        <v>#NUM!</v>
      </c>
      <c r="V574" s="110" t="e">
        <f t="shared" si="301"/>
        <v>#NUM!</v>
      </c>
      <c r="W574" s="110" t="e">
        <f t="shared" si="302"/>
        <v>#NUM!</v>
      </c>
      <c r="X574" s="110" t="e">
        <f t="shared" si="303"/>
        <v>#NUM!</v>
      </c>
      <c r="Y574" s="110" t="e">
        <f t="shared" si="304"/>
        <v>#NUM!</v>
      </c>
      <c r="Z574" s="110" t="e">
        <f t="shared" si="305"/>
        <v>#NUM!</v>
      </c>
      <c r="AA574" s="110" t="e">
        <f t="shared" si="306"/>
        <v>#NUM!</v>
      </c>
      <c r="AB574" s="103" t="e">
        <f t="shared" si="307"/>
        <v>#NUM!</v>
      </c>
      <c r="AC574" s="103" t="e">
        <f t="shared" si="308"/>
        <v>#NUM!</v>
      </c>
      <c r="AD574" s="103" t="e">
        <f t="shared" si="309"/>
        <v>#NUM!</v>
      </c>
      <c r="AE574" s="111" t="e">
        <f t="shared" si="310"/>
        <v>#NUM!</v>
      </c>
      <c r="AF574" s="104" t="e">
        <f t="shared" si="311"/>
        <v>#NUM!</v>
      </c>
      <c r="AG574" s="155">
        <f t="shared" si="283"/>
        <v>0</v>
      </c>
      <c r="AH574" s="105">
        <f t="shared" si="312"/>
        <v>0</v>
      </c>
      <c r="AI574" s="134">
        <v>75</v>
      </c>
      <c r="AJ574" s="133" t="b">
        <f t="shared" si="313"/>
        <v>1</v>
      </c>
      <c r="AK574" s="139" t="e">
        <f t="shared" si="314"/>
        <v>#NUM!</v>
      </c>
      <c r="AL574" s="112" t="e">
        <f t="shared" si="315"/>
        <v>#NUM!</v>
      </c>
    </row>
    <row r="575" spans="1:38" s="128" customFormat="1" ht="50" customHeight="1" x14ac:dyDescent="0.2">
      <c r="A575" s="116">
        <v>573</v>
      </c>
      <c r="B575" s="108"/>
      <c r="C575" s="108" t="s">
        <v>559</v>
      </c>
      <c r="D575" s="108" t="s">
        <v>131</v>
      </c>
      <c r="E575" s="108">
        <v>1</v>
      </c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10" t="e">
        <f t="shared" si="300"/>
        <v>#NUM!</v>
      </c>
      <c r="V575" s="110" t="e">
        <f t="shared" si="301"/>
        <v>#NUM!</v>
      </c>
      <c r="W575" s="110" t="e">
        <f t="shared" si="302"/>
        <v>#NUM!</v>
      </c>
      <c r="X575" s="110" t="e">
        <f t="shared" si="303"/>
        <v>#NUM!</v>
      </c>
      <c r="Y575" s="110" t="e">
        <f t="shared" si="304"/>
        <v>#NUM!</v>
      </c>
      <c r="Z575" s="110" t="e">
        <f t="shared" si="305"/>
        <v>#NUM!</v>
      </c>
      <c r="AA575" s="110" t="e">
        <f t="shared" si="306"/>
        <v>#NUM!</v>
      </c>
      <c r="AB575" s="103" t="e">
        <f t="shared" si="307"/>
        <v>#NUM!</v>
      </c>
      <c r="AC575" s="103" t="e">
        <f t="shared" si="308"/>
        <v>#NUM!</v>
      </c>
      <c r="AD575" s="103" t="e">
        <f t="shared" si="309"/>
        <v>#NUM!</v>
      </c>
      <c r="AE575" s="111" t="e">
        <f t="shared" si="310"/>
        <v>#NUM!</v>
      </c>
      <c r="AF575" s="104" t="e">
        <f t="shared" si="311"/>
        <v>#NUM!</v>
      </c>
      <c r="AG575" s="155">
        <f t="shared" si="283"/>
        <v>0</v>
      </c>
      <c r="AH575" s="105">
        <f t="shared" si="312"/>
        <v>0</v>
      </c>
      <c r="AI575" s="134">
        <v>75</v>
      </c>
      <c r="AJ575" s="133" t="b">
        <f t="shared" si="313"/>
        <v>1</v>
      </c>
      <c r="AK575" s="139" t="e">
        <f t="shared" si="314"/>
        <v>#NUM!</v>
      </c>
      <c r="AL575" s="112" t="e">
        <f t="shared" si="315"/>
        <v>#NUM!</v>
      </c>
    </row>
    <row r="576" spans="1:38" s="128" customFormat="1" ht="50" customHeight="1" x14ac:dyDescent="0.2">
      <c r="A576" s="116">
        <v>574</v>
      </c>
      <c r="B576" s="108"/>
      <c r="C576" s="108" t="s">
        <v>560</v>
      </c>
      <c r="D576" s="108" t="s">
        <v>131</v>
      </c>
      <c r="E576" s="108">
        <v>1</v>
      </c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10" t="e">
        <f t="shared" si="300"/>
        <v>#NUM!</v>
      </c>
      <c r="V576" s="110" t="e">
        <f t="shared" si="301"/>
        <v>#NUM!</v>
      </c>
      <c r="W576" s="110" t="e">
        <f t="shared" si="302"/>
        <v>#NUM!</v>
      </c>
      <c r="X576" s="110" t="e">
        <f t="shared" si="303"/>
        <v>#NUM!</v>
      </c>
      <c r="Y576" s="110" t="e">
        <f t="shared" si="304"/>
        <v>#NUM!</v>
      </c>
      <c r="Z576" s="110" t="e">
        <f t="shared" si="305"/>
        <v>#NUM!</v>
      </c>
      <c r="AA576" s="110" t="e">
        <f t="shared" si="306"/>
        <v>#NUM!</v>
      </c>
      <c r="AB576" s="103" t="e">
        <f t="shared" si="307"/>
        <v>#NUM!</v>
      </c>
      <c r="AC576" s="103" t="e">
        <f t="shared" si="308"/>
        <v>#NUM!</v>
      </c>
      <c r="AD576" s="103" t="e">
        <f t="shared" si="309"/>
        <v>#NUM!</v>
      </c>
      <c r="AE576" s="111" t="e">
        <f t="shared" si="310"/>
        <v>#NUM!</v>
      </c>
      <c r="AF576" s="104" t="e">
        <f t="shared" si="311"/>
        <v>#NUM!</v>
      </c>
      <c r="AG576" s="155">
        <f t="shared" si="283"/>
        <v>0</v>
      </c>
      <c r="AH576" s="105">
        <f t="shared" si="312"/>
        <v>0</v>
      </c>
      <c r="AI576" s="134">
        <v>75</v>
      </c>
      <c r="AJ576" s="133" t="b">
        <f t="shared" si="313"/>
        <v>1</v>
      </c>
      <c r="AK576" s="139" t="e">
        <f t="shared" si="314"/>
        <v>#NUM!</v>
      </c>
      <c r="AL576" s="112" t="e">
        <f t="shared" si="315"/>
        <v>#NUM!</v>
      </c>
    </row>
    <row r="577" spans="1:38" s="128" customFormat="1" ht="50" customHeight="1" x14ac:dyDescent="0.2">
      <c r="A577" s="116">
        <v>575</v>
      </c>
      <c r="B577" s="108"/>
      <c r="C577" s="108" t="s">
        <v>561</v>
      </c>
      <c r="D577" s="108" t="s">
        <v>131</v>
      </c>
      <c r="E577" s="108">
        <v>1</v>
      </c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10" t="e">
        <f t="shared" si="300"/>
        <v>#NUM!</v>
      </c>
      <c r="V577" s="110" t="e">
        <f t="shared" si="301"/>
        <v>#NUM!</v>
      </c>
      <c r="W577" s="110" t="e">
        <f t="shared" si="302"/>
        <v>#NUM!</v>
      </c>
      <c r="X577" s="110" t="e">
        <f t="shared" si="303"/>
        <v>#NUM!</v>
      </c>
      <c r="Y577" s="110" t="e">
        <f t="shared" si="304"/>
        <v>#NUM!</v>
      </c>
      <c r="Z577" s="110" t="e">
        <f t="shared" si="305"/>
        <v>#NUM!</v>
      </c>
      <c r="AA577" s="110" t="e">
        <f t="shared" si="306"/>
        <v>#NUM!</v>
      </c>
      <c r="AB577" s="103" t="e">
        <f t="shared" si="307"/>
        <v>#NUM!</v>
      </c>
      <c r="AC577" s="103" t="e">
        <f t="shared" si="308"/>
        <v>#NUM!</v>
      </c>
      <c r="AD577" s="103" t="e">
        <f t="shared" si="309"/>
        <v>#NUM!</v>
      </c>
      <c r="AE577" s="111" t="e">
        <f t="shared" si="310"/>
        <v>#NUM!</v>
      </c>
      <c r="AF577" s="104" t="e">
        <f t="shared" si="311"/>
        <v>#NUM!</v>
      </c>
      <c r="AG577" s="155">
        <f t="shared" si="283"/>
        <v>0</v>
      </c>
      <c r="AH577" s="105">
        <f t="shared" si="312"/>
        <v>0</v>
      </c>
      <c r="AI577" s="134">
        <v>75</v>
      </c>
      <c r="AJ577" s="133" t="b">
        <f t="shared" si="313"/>
        <v>1</v>
      </c>
      <c r="AK577" s="139" t="e">
        <f t="shared" si="314"/>
        <v>#NUM!</v>
      </c>
      <c r="AL577" s="112" t="e">
        <f t="shared" si="315"/>
        <v>#NUM!</v>
      </c>
    </row>
    <row r="578" spans="1:38" s="128" customFormat="1" ht="50" customHeight="1" x14ac:dyDescent="0.2">
      <c r="A578" s="116">
        <v>576</v>
      </c>
      <c r="B578" s="108"/>
      <c r="C578" s="108" t="s">
        <v>562</v>
      </c>
      <c r="D578" s="108" t="s">
        <v>131</v>
      </c>
      <c r="E578" s="108">
        <v>1</v>
      </c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10" t="e">
        <f t="shared" si="300"/>
        <v>#NUM!</v>
      </c>
      <c r="V578" s="110" t="e">
        <f t="shared" si="301"/>
        <v>#NUM!</v>
      </c>
      <c r="W578" s="110" t="e">
        <f t="shared" si="302"/>
        <v>#NUM!</v>
      </c>
      <c r="X578" s="110" t="e">
        <f t="shared" si="303"/>
        <v>#NUM!</v>
      </c>
      <c r="Y578" s="110" t="e">
        <f t="shared" si="304"/>
        <v>#NUM!</v>
      </c>
      <c r="Z578" s="110" t="e">
        <f t="shared" si="305"/>
        <v>#NUM!</v>
      </c>
      <c r="AA578" s="110" t="e">
        <f t="shared" si="306"/>
        <v>#NUM!</v>
      </c>
      <c r="AB578" s="103" t="e">
        <f t="shared" si="307"/>
        <v>#NUM!</v>
      </c>
      <c r="AC578" s="103" t="e">
        <f t="shared" si="308"/>
        <v>#NUM!</v>
      </c>
      <c r="AD578" s="103" t="e">
        <f t="shared" si="309"/>
        <v>#NUM!</v>
      </c>
      <c r="AE578" s="111" t="e">
        <f t="shared" si="310"/>
        <v>#NUM!</v>
      </c>
      <c r="AF578" s="104" t="e">
        <f t="shared" si="311"/>
        <v>#NUM!</v>
      </c>
      <c r="AG578" s="155">
        <f t="shared" si="283"/>
        <v>0</v>
      </c>
      <c r="AH578" s="105">
        <f t="shared" si="312"/>
        <v>0</v>
      </c>
      <c r="AI578" s="134">
        <v>75</v>
      </c>
      <c r="AJ578" s="133" t="b">
        <f t="shared" si="313"/>
        <v>1</v>
      </c>
      <c r="AK578" s="139" t="e">
        <f t="shared" si="314"/>
        <v>#NUM!</v>
      </c>
      <c r="AL578" s="112" t="e">
        <f t="shared" si="315"/>
        <v>#NUM!</v>
      </c>
    </row>
    <row r="579" spans="1:38" s="128" customFormat="1" ht="50" customHeight="1" x14ac:dyDescent="0.2">
      <c r="A579" s="116">
        <v>577</v>
      </c>
      <c r="B579" s="108"/>
      <c r="C579" s="108" t="s">
        <v>563</v>
      </c>
      <c r="D579" s="108" t="s">
        <v>131</v>
      </c>
      <c r="E579" s="108">
        <v>1</v>
      </c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10" t="e">
        <f t="shared" si="300"/>
        <v>#NUM!</v>
      </c>
      <c r="V579" s="110" t="e">
        <f t="shared" si="301"/>
        <v>#NUM!</v>
      </c>
      <c r="W579" s="110" t="e">
        <f t="shared" si="302"/>
        <v>#NUM!</v>
      </c>
      <c r="X579" s="110" t="e">
        <f t="shared" si="303"/>
        <v>#NUM!</v>
      </c>
      <c r="Y579" s="110" t="e">
        <f t="shared" si="304"/>
        <v>#NUM!</v>
      </c>
      <c r="Z579" s="110" t="e">
        <f t="shared" si="305"/>
        <v>#NUM!</v>
      </c>
      <c r="AA579" s="110" t="e">
        <f t="shared" si="306"/>
        <v>#NUM!</v>
      </c>
      <c r="AB579" s="103" t="e">
        <f t="shared" si="307"/>
        <v>#NUM!</v>
      </c>
      <c r="AC579" s="103" t="e">
        <f t="shared" si="308"/>
        <v>#NUM!</v>
      </c>
      <c r="AD579" s="103" t="e">
        <f t="shared" si="309"/>
        <v>#NUM!</v>
      </c>
      <c r="AE579" s="111" t="e">
        <f t="shared" si="310"/>
        <v>#NUM!</v>
      </c>
      <c r="AF579" s="104" t="e">
        <f t="shared" si="311"/>
        <v>#NUM!</v>
      </c>
      <c r="AG579" s="155">
        <f t="shared" si="283"/>
        <v>0</v>
      </c>
      <c r="AH579" s="105">
        <f t="shared" si="312"/>
        <v>0</v>
      </c>
      <c r="AI579" s="134">
        <v>75</v>
      </c>
      <c r="AJ579" s="133" t="b">
        <f t="shared" si="313"/>
        <v>1</v>
      </c>
      <c r="AK579" s="139" t="e">
        <f t="shared" si="314"/>
        <v>#NUM!</v>
      </c>
      <c r="AL579" s="112" t="e">
        <f t="shared" si="315"/>
        <v>#NUM!</v>
      </c>
    </row>
    <row r="580" spans="1:38" s="128" customFormat="1" ht="50" customHeight="1" x14ac:dyDescent="0.2">
      <c r="A580" s="116">
        <v>578</v>
      </c>
      <c r="B580" s="108"/>
      <c r="C580" s="108" t="s">
        <v>564</v>
      </c>
      <c r="D580" s="108" t="s">
        <v>131</v>
      </c>
      <c r="E580" s="108">
        <v>1</v>
      </c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10" t="e">
        <f t="shared" si="300"/>
        <v>#NUM!</v>
      </c>
      <c r="V580" s="110" t="e">
        <f t="shared" si="301"/>
        <v>#NUM!</v>
      </c>
      <c r="W580" s="110" t="e">
        <f t="shared" si="302"/>
        <v>#NUM!</v>
      </c>
      <c r="X580" s="110" t="e">
        <f t="shared" si="303"/>
        <v>#NUM!</v>
      </c>
      <c r="Y580" s="110" t="e">
        <f t="shared" si="304"/>
        <v>#NUM!</v>
      </c>
      <c r="Z580" s="110" t="e">
        <f t="shared" si="305"/>
        <v>#NUM!</v>
      </c>
      <c r="AA580" s="110" t="e">
        <f t="shared" si="306"/>
        <v>#NUM!</v>
      </c>
      <c r="AB580" s="103" t="e">
        <f t="shared" si="307"/>
        <v>#NUM!</v>
      </c>
      <c r="AC580" s="103" t="e">
        <f t="shared" si="308"/>
        <v>#NUM!</v>
      </c>
      <c r="AD580" s="103" t="e">
        <f t="shared" si="309"/>
        <v>#NUM!</v>
      </c>
      <c r="AE580" s="111" t="e">
        <f t="shared" si="310"/>
        <v>#NUM!</v>
      </c>
      <c r="AF580" s="104" t="e">
        <f t="shared" si="311"/>
        <v>#NUM!</v>
      </c>
      <c r="AG580" s="155">
        <f t="shared" ref="AG580:AG602" si="316">G580</f>
        <v>0</v>
      </c>
      <c r="AH580" s="105">
        <f t="shared" si="312"/>
        <v>0</v>
      </c>
      <c r="AI580" s="134">
        <v>75</v>
      </c>
      <c r="AJ580" s="133" t="b">
        <f t="shared" si="313"/>
        <v>1</v>
      </c>
      <c r="AK580" s="139" t="e">
        <f t="shared" si="314"/>
        <v>#NUM!</v>
      </c>
      <c r="AL580" s="112" t="e">
        <f t="shared" si="315"/>
        <v>#NUM!</v>
      </c>
    </row>
    <row r="581" spans="1:38" s="128" customFormat="1" ht="50" customHeight="1" x14ac:dyDescent="0.2">
      <c r="A581" s="116">
        <v>579</v>
      </c>
      <c r="B581" s="108"/>
      <c r="C581" s="108" t="s">
        <v>565</v>
      </c>
      <c r="D581" s="108" t="s">
        <v>131</v>
      </c>
      <c r="E581" s="108">
        <v>1</v>
      </c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10" t="e">
        <f t="shared" si="300"/>
        <v>#NUM!</v>
      </c>
      <c r="V581" s="110" t="e">
        <f t="shared" si="301"/>
        <v>#NUM!</v>
      </c>
      <c r="W581" s="110" t="e">
        <f t="shared" si="302"/>
        <v>#NUM!</v>
      </c>
      <c r="X581" s="110" t="e">
        <f t="shared" si="303"/>
        <v>#NUM!</v>
      </c>
      <c r="Y581" s="110" t="e">
        <f t="shared" si="304"/>
        <v>#NUM!</v>
      </c>
      <c r="Z581" s="110" t="e">
        <f t="shared" si="305"/>
        <v>#NUM!</v>
      </c>
      <c r="AA581" s="110" t="e">
        <f t="shared" si="306"/>
        <v>#NUM!</v>
      </c>
      <c r="AB581" s="103" t="e">
        <f t="shared" si="307"/>
        <v>#NUM!</v>
      </c>
      <c r="AC581" s="103" t="e">
        <f t="shared" si="308"/>
        <v>#NUM!</v>
      </c>
      <c r="AD581" s="103" t="e">
        <f t="shared" si="309"/>
        <v>#NUM!</v>
      </c>
      <c r="AE581" s="111" t="e">
        <f t="shared" si="310"/>
        <v>#NUM!</v>
      </c>
      <c r="AF581" s="104" t="e">
        <f t="shared" si="311"/>
        <v>#NUM!</v>
      </c>
      <c r="AG581" s="155">
        <f t="shared" si="316"/>
        <v>0</v>
      </c>
      <c r="AH581" s="105">
        <f t="shared" si="312"/>
        <v>0</v>
      </c>
      <c r="AI581" s="134">
        <v>75</v>
      </c>
      <c r="AJ581" s="133" t="b">
        <f t="shared" si="313"/>
        <v>1</v>
      </c>
      <c r="AK581" s="139" t="e">
        <f t="shared" si="314"/>
        <v>#NUM!</v>
      </c>
      <c r="AL581" s="112" t="e">
        <f t="shared" si="315"/>
        <v>#NUM!</v>
      </c>
    </row>
    <row r="582" spans="1:38" s="128" customFormat="1" ht="50" customHeight="1" x14ac:dyDescent="0.2">
      <c r="A582" s="116">
        <v>580</v>
      </c>
      <c r="B582" s="108"/>
      <c r="C582" s="108" t="s">
        <v>566</v>
      </c>
      <c r="D582" s="108" t="s">
        <v>131</v>
      </c>
      <c r="E582" s="108">
        <v>1</v>
      </c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10" t="e">
        <f t="shared" si="300"/>
        <v>#NUM!</v>
      </c>
      <c r="V582" s="110" t="e">
        <f t="shared" si="301"/>
        <v>#NUM!</v>
      </c>
      <c r="W582" s="110" t="e">
        <f t="shared" si="302"/>
        <v>#NUM!</v>
      </c>
      <c r="X582" s="110" t="e">
        <f t="shared" si="303"/>
        <v>#NUM!</v>
      </c>
      <c r="Y582" s="110" t="e">
        <f t="shared" si="304"/>
        <v>#NUM!</v>
      </c>
      <c r="Z582" s="110" t="e">
        <f t="shared" si="305"/>
        <v>#NUM!</v>
      </c>
      <c r="AA582" s="110" t="e">
        <f t="shared" si="306"/>
        <v>#NUM!</v>
      </c>
      <c r="AB582" s="103" t="e">
        <f t="shared" si="307"/>
        <v>#NUM!</v>
      </c>
      <c r="AC582" s="103" t="e">
        <f t="shared" si="308"/>
        <v>#NUM!</v>
      </c>
      <c r="AD582" s="103" t="e">
        <f t="shared" si="309"/>
        <v>#NUM!</v>
      </c>
      <c r="AE582" s="111" t="e">
        <f t="shared" si="310"/>
        <v>#NUM!</v>
      </c>
      <c r="AF582" s="104" t="e">
        <f t="shared" si="311"/>
        <v>#NUM!</v>
      </c>
      <c r="AG582" s="155">
        <f t="shared" si="316"/>
        <v>0</v>
      </c>
      <c r="AH582" s="105">
        <f t="shared" si="312"/>
        <v>0</v>
      </c>
      <c r="AI582" s="134">
        <v>75</v>
      </c>
      <c r="AJ582" s="133" t="b">
        <f t="shared" si="313"/>
        <v>1</v>
      </c>
      <c r="AK582" s="139" t="e">
        <f t="shared" si="314"/>
        <v>#NUM!</v>
      </c>
      <c r="AL582" s="112" t="e">
        <f t="shared" si="315"/>
        <v>#NUM!</v>
      </c>
    </row>
    <row r="583" spans="1:38" s="128" customFormat="1" ht="50" customHeight="1" x14ac:dyDescent="0.2">
      <c r="A583" s="116">
        <v>581</v>
      </c>
      <c r="B583" s="108"/>
      <c r="C583" s="108" t="s">
        <v>567</v>
      </c>
      <c r="D583" s="108" t="s">
        <v>131</v>
      </c>
      <c r="E583" s="108">
        <v>1</v>
      </c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10" t="e">
        <f t="shared" si="300"/>
        <v>#NUM!</v>
      </c>
      <c r="V583" s="110" t="e">
        <f t="shared" si="301"/>
        <v>#NUM!</v>
      </c>
      <c r="W583" s="110" t="e">
        <f t="shared" si="302"/>
        <v>#NUM!</v>
      </c>
      <c r="X583" s="110" t="e">
        <f t="shared" si="303"/>
        <v>#NUM!</v>
      </c>
      <c r="Y583" s="110" t="e">
        <f t="shared" si="304"/>
        <v>#NUM!</v>
      </c>
      <c r="Z583" s="110" t="e">
        <f t="shared" si="305"/>
        <v>#NUM!</v>
      </c>
      <c r="AA583" s="110" t="e">
        <f t="shared" si="306"/>
        <v>#NUM!</v>
      </c>
      <c r="AB583" s="103" t="e">
        <f t="shared" si="307"/>
        <v>#NUM!</v>
      </c>
      <c r="AC583" s="103" t="e">
        <f t="shared" si="308"/>
        <v>#NUM!</v>
      </c>
      <c r="AD583" s="103" t="e">
        <f t="shared" si="309"/>
        <v>#NUM!</v>
      </c>
      <c r="AE583" s="111" t="e">
        <f t="shared" si="310"/>
        <v>#NUM!</v>
      </c>
      <c r="AF583" s="104" t="e">
        <f t="shared" si="311"/>
        <v>#NUM!</v>
      </c>
      <c r="AG583" s="155">
        <f t="shared" si="316"/>
        <v>0</v>
      </c>
      <c r="AH583" s="105">
        <f t="shared" si="312"/>
        <v>0</v>
      </c>
      <c r="AI583" s="134">
        <v>75</v>
      </c>
      <c r="AJ583" s="133" t="b">
        <f t="shared" si="313"/>
        <v>1</v>
      </c>
      <c r="AK583" s="139" t="e">
        <f t="shared" si="314"/>
        <v>#NUM!</v>
      </c>
      <c r="AL583" s="112" t="e">
        <f t="shared" si="315"/>
        <v>#NUM!</v>
      </c>
    </row>
    <row r="584" spans="1:38" s="128" customFormat="1" ht="50" customHeight="1" x14ac:dyDescent="0.2">
      <c r="A584" s="116">
        <v>582</v>
      </c>
      <c r="B584" s="108"/>
      <c r="C584" s="108" t="s">
        <v>568</v>
      </c>
      <c r="D584" s="108" t="s">
        <v>131</v>
      </c>
      <c r="E584" s="108">
        <v>1</v>
      </c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10" t="e">
        <f t="shared" si="300"/>
        <v>#NUM!</v>
      </c>
      <c r="V584" s="110" t="e">
        <f t="shared" si="301"/>
        <v>#NUM!</v>
      </c>
      <c r="W584" s="110" t="e">
        <f t="shared" si="302"/>
        <v>#NUM!</v>
      </c>
      <c r="X584" s="110" t="e">
        <f t="shared" si="303"/>
        <v>#NUM!</v>
      </c>
      <c r="Y584" s="110" t="e">
        <f t="shared" si="304"/>
        <v>#NUM!</v>
      </c>
      <c r="Z584" s="110" t="e">
        <f t="shared" si="305"/>
        <v>#NUM!</v>
      </c>
      <c r="AA584" s="110" t="e">
        <f t="shared" si="306"/>
        <v>#NUM!</v>
      </c>
      <c r="AB584" s="103" t="e">
        <f t="shared" si="307"/>
        <v>#NUM!</v>
      </c>
      <c r="AC584" s="103" t="e">
        <f t="shared" si="308"/>
        <v>#NUM!</v>
      </c>
      <c r="AD584" s="103" t="e">
        <f t="shared" si="309"/>
        <v>#NUM!</v>
      </c>
      <c r="AE584" s="111" t="e">
        <f t="shared" si="310"/>
        <v>#NUM!</v>
      </c>
      <c r="AF584" s="104" t="e">
        <f t="shared" si="311"/>
        <v>#NUM!</v>
      </c>
      <c r="AG584" s="155">
        <f t="shared" si="316"/>
        <v>0</v>
      </c>
      <c r="AH584" s="105">
        <f t="shared" si="312"/>
        <v>0</v>
      </c>
      <c r="AI584" s="134">
        <v>75</v>
      </c>
      <c r="AJ584" s="133" t="b">
        <f t="shared" si="313"/>
        <v>1</v>
      </c>
      <c r="AK584" s="139" t="e">
        <f t="shared" si="314"/>
        <v>#NUM!</v>
      </c>
      <c r="AL584" s="112" t="e">
        <f t="shared" si="315"/>
        <v>#NUM!</v>
      </c>
    </row>
    <row r="585" spans="1:38" s="128" customFormat="1" ht="50" customHeight="1" x14ac:dyDescent="0.2">
      <c r="A585" s="116">
        <v>583</v>
      </c>
      <c r="B585" s="108"/>
      <c r="C585" s="108" t="s">
        <v>569</v>
      </c>
      <c r="D585" s="108" t="s">
        <v>131</v>
      </c>
      <c r="E585" s="108">
        <v>1</v>
      </c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10" t="e">
        <f t="shared" si="300"/>
        <v>#NUM!</v>
      </c>
      <c r="V585" s="110" t="e">
        <f t="shared" si="301"/>
        <v>#NUM!</v>
      </c>
      <c r="W585" s="110" t="e">
        <f t="shared" si="302"/>
        <v>#NUM!</v>
      </c>
      <c r="X585" s="110" t="e">
        <f t="shared" si="303"/>
        <v>#NUM!</v>
      </c>
      <c r="Y585" s="110" t="e">
        <f t="shared" si="304"/>
        <v>#NUM!</v>
      </c>
      <c r="Z585" s="110" t="e">
        <f t="shared" si="305"/>
        <v>#NUM!</v>
      </c>
      <c r="AA585" s="110" t="e">
        <f t="shared" si="306"/>
        <v>#NUM!</v>
      </c>
      <c r="AB585" s="103" t="e">
        <f t="shared" si="307"/>
        <v>#NUM!</v>
      </c>
      <c r="AC585" s="103" t="e">
        <f t="shared" si="308"/>
        <v>#NUM!</v>
      </c>
      <c r="AD585" s="103" t="e">
        <f t="shared" si="309"/>
        <v>#NUM!</v>
      </c>
      <c r="AE585" s="111" t="e">
        <f t="shared" si="310"/>
        <v>#NUM!</v>
      </c>
      <c r="AF585" s="104" t="e">
        <f t="shared" si="311"/>
        <v>#NUM!</v>
      </c>
      <c r="AG585" s="155">
        <f t="shared" si="316"/>
        <v>0</v>
      </c>
      <c r="AH585" s="105">
        <f t="shared" si="312"/>
        <v>0</v>
      </c>
      <c r="AI585" s="134">
        <v>75</v>
      </c>
      <c r="AJ585" s="133" t="b">
        <f t="shared" si="313"/>
        <v>1</v>
      </c>
      <c r="AK585" s="139" t="e">
        <f t="shared" si="314"/>
        <v>#NUM!</v>
      </c>
      <c r="AL585" s="112" t="e">
        <f t="shared" si="315"/>
        <v>#NUM!</v>
      </c>
    </row>
    <row r="586" spans="1:38" s="128" customFormat="1" ht="50" customHeight="1" x14ac:dyDescent="0.2">
      <c r="A586" s="116">
        <v>584</v>
      </c>
      <c r="B586" s="108"/>
      <c r="C586" s="108" t="s">
        <v>570</v>
      </c>
      <c r="D586" s="108" t="s">
        <v>131</v>
      </c>
      <c r="E586" s="108">
        <v>1</v>
      </c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10" t="e">
        <f t="shared" si="300"/>
        <v>#NUM!</v>
      </c>
      <c r="V586" s="110" t="e">
        <f t="shared" si="301"/>
        <v>#NUM!</v>
      </c>
      <c r="W586" s="110" t="e">
        <f t="shared" si="302"/>
        <v>#NUM!</v>
      </c>
      <c r="X586" s="110" t="e">
        <f t="shared" si="303"/>
        <v>#NUM!</v>
      </c>
      <c r="Y586" s="110" t="e">
        <f t="shared" si="304"/>
        <v>#NUM!</v>
      </c>
      <c r="Z586" s="110" t="e">
        <f t="shared" si="305"/>
        <v>#NUM!</v>
      </c>
      <c r="AA586" s="110" t="e">
        <f t="shared" si="306"/>
        <v>#NUM!</v>
      </c>
      <c r="AB586" s="103" t="e">
        <f t="shared" si="307"/>
        <v>#NUM!</v>
      </c>
      <c r="AC586" s="103" t="e">
        <f t="shared" si="308"/>
        <v>#NUM!</v>
      </c>
      <c r="AD586" s="103" t="e">
        <f t="shared" si="309"/>
        <v>#NUM!</v>
      </c>
      <c r="AE586" s="111" t="e">
        <f t="shared" si="310"/>
        <v>#NUM!</v>
      </c>
      <c r="AF586" s="104" t="e">
        <f t="shared" si="311"/>
        <v>#NUM!</v>
      </c>
      <c r="AG586" s="155">
        <f t="shared" si="316"/>
        <v>0</v>
      </c>
      <c r="AH586" s="105">
        <f t="shared" si="312"/>
        <v>0</v>
      </c>
      <c r="AI586" s="134">
        <v>75</v>
      </c>
      <c r="AJ586" s="133" t="b">
        <f t="shared" si="313"/>
        <v>1</v>
      </c>
      <c r="AK586" s="139" t="e">
        <f t="shared" si="314"/>
        <v>#NUM!</v>
      </c>
      <c r="AL586" s="112" t="e">
        <f t="shared" si="315"/>
        <v>#NUM!</v>
      </c>
    </row>
    <row r="587" spans="1:38" s="128" customFormat="1" ht="50" customHeight="1" x14ac:dyDescent="0.2">
      <c r="A587" s="116">
        <v>585</v>
      </c>
      <c r="B587" s="108"/>
      <c r="C587" s="108" t="s">
        <v>571</v>
      </c>
      <c r="D587" s="108" t="s">
        <v>131</v>
      </c>
      <c r="E587" s="108">
        <v>1</v>
      </c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10" t="e">
        <f t="shared" si="300"/>
        <v>#NUM!</v>
      </c>
      <c r="V587" s="110" t="e">
        <f t="shared" si="301"/>
        <v>#NUM!</v>
      </c>
      <c r="W587" s="110" t="e">
        <f t="shared" si="302"/>
        <v>#NUM!</v>
      </c>
      <c r="X587" s="110" t="e">
        <f t="shared" si="303"/>
        <v>#NUM!</v>
      </c>
      <c r="Y587" s="110" t="e">
        <f t="shared" si="304"/>
        <v>#NUM!</v>
      </c>
      <c r="Z587" s="110" t="e">
        <f t="shared" si="305"/>
        <v>#NUM!</v>
      </c>
      <c r="AA587" s="110" t="e">
        <f t="shared" si="306"/>
        <v>#NUM!</v>
      </c>
      <c r="AB587" s="103" t="e">
        <f t="shared" si="307"/>
        <v>#NUM!</v>
      </c>
      <c r="AC587" s="103" t="e">
        <f t="shared" si="308"/>
        <v>#NUM!</v>
      </c>
      <c r="AD587" s="103" t="e">
        <f t="shared" si="309"/>
        <v>#NUM!</v>
      </c>
      <c r="AE587" s="111" t="e">
        <f t="shared" si="310"/>
        <v>#NUM!</v>
      </c>
      <c r="AF587" s="104" t="e">
        <f t="shared" si="311"/>
        <v>#NUM!</v>
      </c>
      <c r="AG587" s="155">
        <f t="shared" si="316"/>
        <v>0</v>
      </c>
      <c r="AH587" s="105">
        <f t="shared" si="312"/>
        <v>0</v>
      </c>
      <c r="AI587" s="134">
        <v>75</v>
      </c>
      <c r="AJ587" s="133" t="b">
        <f t="shared" si="313"/>
        <v>1</v>
      </c>
      <c r="AK587" s="139" t="e">
        <f t="shared" si="314"/>
        <v>#NUM!</v>
      </c>
      <c r="AL587" s="112" t="e">
        <f t="shared" si="315"/>
        <v>#NUM!</v>
      </c>
    </row>
    <row r="588" spans="1:38" s="128" customFormat="1" ht="50" customHeight="1" x14ac:dyDescent="0.2">
      <c r="A588" s="116">
        <v>586</v>
      </c>
      <c r="B588" s="108"/>
      <c r="C588" s="108" t="s">
        <v>572</v>
      </c>
      <c r="D588" s="108" t="s">
        <v>131</v>
      </c>
      <c r="E588" s="108">
        <v>1</v>
      </c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10" t="e">
        <f t="shared" si="300"/>
        <v>#NUM!</v>
      </c>
      <c r="V588" s="110" t="e">
        <f t="shared" si="301"/>
        <v>#NUM!</v>
      </c>
      <c r="W588" s="110" t="e">
        <f t="shared" si="302"/>
        <v>#NUM!</v>
      </c>
      <c r="X588" s="110" t="e">
        <f t="shared" si="303"/>
        <v>#NUM!</v>
      </c>
      <c r="Y588" s="110" t="e">
        <f t="shared" si="304"/>
        <v>#NUM!</v>
      </c>
      <c r="Z588" s="110" t="e">
        <f t="shared" si="305"/>
        <v>#NUM!</v>
      </c>
      <c r="AA588" s="110" t="e">
        <f t="shared" si="306"/>
        <v>#NUM!</v>
      </c>
      <c r="AB588" s="103" t="e">
        <f t="shared" si="307"/>
        <v>#NUM!</v>
      </c>
      <c r="AC588" s="103" t="e">
        <f t="shared" si="308"/>
        <v>#NUM!</v>
      </c>
      <c r="AD588" s="103" t="e">
        <f t="shared" si="309"/>
        <v>#NUM!</v>
      </c>
      <c r="AE588" s="111" t="e">
        <f t="shared" si="310"/>
        <v>#NUM!</v>
      </c>
      <c r="AF588" s="104" t="e">
        <f t="shared" si="311"/>
        <v>#NUM!</v>
      </c>
      <c r="AG588" s="155">
        <f t="shared" si="316"/>
        <v>0</v>
      </c>
      <c r="AH588" s="105">
        <f t="shared" si="312"/>
        <v>0</v>
      </c>
      <c r="AI588" s="134">
        <v>75</v>
      </c>
      <c r="AJ588" s="133" t="b">
        <f t="shared" si="313"/>
        <v>1</v>
      </c>
      <c r="AK588" s="139" t="e">
        <f t="shared" si="314"/>
        <v>#NUM!</v>
      </c>
      <c r="AL588" s="112" t="e">
        <f t="shared" si="315"/>
        <v>#NUM!</v>
      </c>
    </row>
    <row r="589" spans="1:38" s="128" customFormat="1" ht="50" customHeight="1" x14ac:dyDescent="0.2">
      <c r="A589" s="116">
        <v>587</v>
      </c>
      <c r="B589" s="108"/>
      <c r="C589" s="108" t="s">
        <v>573</v>
      </c>
      <c r="D589" s="108" t="s">
        <v>131</v>
      </c>
      <c r="E589" s="108">
        <v>1</v>
      </c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10" t="e">
        <f t="shared" si="300"/>
        <v>#NUM!</v>
      </c>
      <c r="V589" s="110" t="e">
        <f t="shared" si="301"/>
        <v>#NUM!</v>
      </c>
      <c r="W589" s="110" t="e">
        <f t="shared" si="302"/>
        <v>#NUM!</v>
      </c>
      <c r="X589" s="110" t="e">
        <f t="shared" si="303"/>
        <v>#NUM!</v>
      </c>
      <c r="Y589" s="110" t="e">
        <f t="shared" si="304"/>
        <v>#NUM!</v>
      </c>
      <c r="Z589" s="110" t="e">
        <f t="shared" si="305"/>
        <v>#NUM!</v>
      </c>
      <c r="AA589" s="110" t="e">
        <f t="shared" si="306"/>
        <v>#NUM!</v>
      </c>
      <c r="AB589" s="103" t="e">
        <f t="shared" si="307"/>
        <v>#NUM!</v>
      </c>
      <c r="AC589" s="103" t="e">
        <f t="shared" si="308"/>
        <v>#NUM!</v>
      </c>
      <c r="AD589" s="103" t="e">
        <f t="shared" si="309"/>
        <v>#NUM!</v>
      </c>
      <c r="AE589" s="111" t="e">
        <f t="shared" si="310"/>
        <v>#NUM!</v>
      </c>
      <c r="AF589" s="104" t="e">
        <f t="shared" si="311"/>
        <v>#NUM!</v>
      </c>
      <c r="AG589" s="155">
        <f t="shared" si="316"/>
        <v>0</v>
      </c>
      <c r="AH589" s="105">
        <f t="shared" si="312"/>
        <v>0</v>
      </c>
      <c r="AI589" s="134">
        <v>75</v>
      </c>
      <c r="AJ589" s="133" t="b">
        <f t="shared" si="313"/>
        <v>1</v>
      </c>
      <c r="AK589" s="139" t="e">
        <f t="shared" si="314"/>
        <v>#NUM!</v>
      </c>
      <c r="AL589" s="112" t="e">
        <f t="shared" si="315"/>
        <v>#NUM!</v>
      </c>
    </row>
    <row r="590" spans="1:38" s="128" customFormat="1" ht="50" customHeight="1" x14ac:dyDescent="0.2">
      <c r="A590" s="116">
        <v>588</v>
      </c>
      <c r="B590" s="108"/>
      <c r="C590" s="108" t="s">
        <v>574</v>
      </c>
      <c r="D590" s="108" t="s">
        <v>131</v>
      </c>
      <c r="E590" s="108">
        <v>1</v>
      </c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10" t="e">
        <f t="shared" si="300"/>
        <v>#NUM!</v>
      </c>
      <c r="V590" s="110" t="e">
        <f t="shared" si="301"/>
        <v>#NUM!</v>
      </c>
      <c r="W590" s="110" t="e">
        <f t="shared" si="302"/>
        <v>#NUM!</v>
      </c>
      <c r="X590" s="110" t="e">
        <f t="shared" si="303"/>
        <v>#NUM!</v>
      </c>
      <c r="Y590" s="110" t="e">
        <f t="shared" si="304"/>
        <v>#NUM!</v>
      </c>
      <c r="Z590" s="110" t="e">
        <f t="shared" si="305"/>
        <v>#NUM!</v>
      </c>
      <c r="AA590" s="110" t="e">
        <f t="shared" si="306"/>
        <v>#NUM!</v>
      </c>
      <c r="AB590" s="103" t="e">
        <f t="shared" si="307"/>
        <v>#NUM!</v>
      </c>
      <c r="AC590" s="103" t="e">
        <f t="shared" si="308"/>
        <v>#NUM!</v>
      </c>
      <c r="AD590" s="103" t="e">
        <f t="shared" si="309"/>
        <v>#NUM!</v>
      </c>
      <c r="AE590" s="111" t="e">
        <f t="shared" si="310"/>
        <v>#NUM!</v>
      </c>
      <c r="AF590" s="104" t="e">
        <f t="shared" si="311"/>
        <v>#NUM!</v>
      </c>
      <c r="AG590" s="155">
        <f t="shared" si="316"/>
        <v>0</v>
      </c>
      <c r="AH590" s="105">
        <f t="shared" si="312"/>
        <v>0</v>
      </c>
      <c r="AI590" s="134">
        <v>75</v>
      </c>
      <c r="AJ590" s="133" t="b">
        <f t="shared" si="313"/>
        <v>1</v>
      </c>
      <c r="AK590" s="139" t="e">
        <f t="shared" si="314"/>
        <v>#NUM!</v>
      </c>
      <c r="AL590" s="112" t="e">
        <f t="shared" si="315"/>
        <v>#NUM!</v>
      </c>
    </row>
    <row r="591" spans="1:38" s="128" customFormat="1" ht="50" customHeight="1" x14ac:dyDescent="0.2">
      <c r="A591" s="116">
        <v>589</v>
      </c>
      <c r="B591" s="108"/>
      <c r="C591" s="108" t="s">
        <v>575</v>
      </c>
      <c r="D591" s="108" t="s">
        <v>131</v>
      </c>
      <c r="E591" s="108">
        <v>1</v>
      </c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10" t="e">
        <f t="shared" si="300"/>
        <v>#NUM!</v>
      </c>
      <c r="V591" s="110" t="e">
        <f t="shared" si="301"/>
        <v>#NUM!</v>
      </c>
      <c r="W591" s="110" t="e">
        <f t="shared" si="302"/>
        <v>#NUM!</v>
      </c>
      <c r="X591" s="110" t="e">
        <f t="shared" si="303"/>
        <v>#NUM!</v>
      </c>
      <c r="Y591" s="110" t="e">
        <f t="shared" si="304"/>
        <v>#NUM!</v>
      </c>
      <c r="Z591" s="110" t="e">
        <f t="shared" si="305"/>
        <v>#NUM!</v>
      </c>
      <c r="AA591" s="110" t="e">
        <f t="shared" si="306"/>
        <v>#NUM!</v>
      </c>
      <c r="AB591" s="103" t="e">
        <f t="shared" si="307"/>
        <v>#NUM!</v>
      </c>
      <c r="AC591" s="103" t="e">
        <f t="shared" si="308"/>
        <v>#NUM!</v>
      </c>
      <c r="AD591" s="103" t="e">
        <f t="shared" si="309"/>
        <v>#NUM!</v>
      </c>
      <c r="AE591" s="111" t="e">
        <f t="shared" si="310"/>
        <v>#NUM!</v>
      </c>
      <c r="AF591" s="104" t="e">
        <f t="shared" si="311"/>
        <v>#NUM!</v>
      </c>
      <c r="AG591" s="155">
        <f t="shared" si="316"/>
        <v>0</v>
      </c>
      <c r="AH591" s="105">
        <f t="shared" si="312"/>
        <v>0</v>
      </c>
      <c r="AI591" s="134">
        <v>75</v>
      </c>
      <c r="AJ591" s="133" t="b">
        <f t="shared" si="313"/>
        <v>1</v>
      </c>
      <c r="AK591" s="139" t="e">
        <f t="shared" si="314"/>
        <v>#NUM!</v>
      </c>
      <c r="AL591" s="112" t="e">
        <f t="shared" si="315"/>
        <v>#NUM!</v>
      </c>
    </row>
    <row r="592" spans="1:38" s="128" customFormat="1" ht="50" customHeight="1" x14ac:dyDescent="0.2">
      <c r="A592" s="116">
        <v>590</v>
      </c>
      <c r="B592" s="108"/>
      <c r="C592" s="108" t="s">
        <v>576</v>
      </c>
      <c r="D592" s="108" t="s">
        <v>131</v>
      </c>
      <c r="E592" s="108">
        <v>1</v>
      </c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10" t="e">
        <f t="shared" si="300"/>
        <v>#NUM!</v>
      </c>
      <c r="V592" s="110" t="e">
        <f t="shared" si="301"/>
        <v>#NUM!</v>
      </c>
      <c r="W592" s="110" t="e">
        <f t="shared" si="302"/>
        <v>#NUM!</v>
      </c>
      <c r="X592" s="110" t="e">
        <f t="shared" si="303"/>
        <v>#NUM!</v>
      </c>
      <c r="Y592" s="110" t="e">
        <f t="shared" si="304"/>
        <v>#NUM!</v>
      </c>
      <c r="Z592" s="110" t="e">
        <f t="shared" si="305"/>
        <v>#NUM!</v>
      </c>
      <c r="AA592" s="110" t="e">
        <f t="shared" si="306"/>
        <v>#NUM!</v>
      </c>
      <c r="AB592" s="103" t="e">
        <f t="shared" si="307"/>
        <v>#NUM!</v>
      </c>
      <c r="AC592" s="103" t="e">
        <f t="shared" si="308"/>
        <v>#NUM!</v>
      </c>
      <c r="AD592" s="103" t="e">
        <f t="shared" si="309"/>
        <v>#NUM!</v>
      </c>
      <c r="AE592" s="111" t="e">
        <f t="shared" si="310"/>
        <v>#NUM!</v>
      </c>
      <c r="AF592" s="104" t="e">
        <f t="shared" si="311"/>
        <v>#NUM!</v>
      </c>
      <c r="AG592" s="155">
        <f t="shared" si="316"/>
        <v>0</v>
      </c>
      <c r="AH592" s="105">
        <f t="shared" si="312"/>
        <v>0</v>
      </c>
      <c r="AI592" s="134">
        <v>75</v>
      </c>
      <c r="AJ592" s="133" t="b">
        <f t="shared" si="313"/>
        <v>1</v>
      </c>
      <c r="AK592" s="139" t="e">
        <f t="shared" si="314"/>
        <v>#NUM!</v>
      </c>
      <c r="AL592" s="112" t="e">
        <f t="shared" si="315"/>
        <v>#NUM!</v>
      </c>
    </row>
    <row r="593" spans="1:38" s="128" customFormat="1" ht="50" customHeight="1" x14ac:dyDescent="0.2">
      <c r="A593" s="116">
        <v>591</v>
      </c>
      <c r="B593" s="108"/>
      <c r="C593" s="108" t="s">
        <v>577</v>
      </c>
      <c r="D593" s="108" t="s">
        <v>131</v>
      </c>
      <c r="E593" s="108">
        <v>1</v>
      </c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10" t="e">
        <f t="shared" si="300"/>
        <v>#NUM!</v>
      </c>
      <c r="V593" s="110" t="e">
        <f t="shared" si="301"/>
        <v>#NUM!</v>
      </c>
      <c r="W593" s="110" t="e">
        <f t="shared" si="302"/>
        <v>#NUM!</v>
      </c>
      <c r="X593" s="110" t="e">
        <f t="shared" si="303"/>
        <v>#NUM!</v>
      </c>
      <c r="Y593" s="110" t="e">
        <f t="shared" si="304"/>
        <v>#NUM!</v>
      </c>
      <c r="Z593" s="110" t="e">
        <f t="shared" si="305"/>
        <v>#NUM!</v>
      </c>
      <c r="AA593" s="110" t="e">
        <f t="shared" si="306"/>
        <v>#NUM!</v>
      </c>
      <c r="AB593" s="103" t="e">
        <f t="shared" si="307"/>
        <v>#NUM!</v>
      </c>
      <c r="AC593" s="103" t="e">
        <f t="shared" si="308"/>
        <v>#NUM!</v>
      </c>
      <c r="AD593" s="103" t="e">
        <f t="shared" si="309"/>
        <v>#NUM!</v>
      </c>
      <c r="AE593" s="111" t="e">
        <f t="shared" si="310"/>
        <v>#NUM!</v>
      </c>
      <c r="AF593" s="104" t="e">
        <f t="shared" si="311"/>
        <v>#NUM!</v>
      </c>
      <c r="AG593" s="155">
        <f t="shared" si="316"/>
        <v>0</v>
      </c>
      <c r="AH593" s="105">
        <f t="shared" si="312"/>
        <v>0</v>
      </c>
      <c r="AI593" s="134">
        <v>75</v>
      </c>
      <c r="AJ593" s="133" t="b">
        <f t="shared" si="313"/>
        <v>1</v>
      </c>
      <c r="AK593" s="139" t="e">
        <f t="shared" si="314"/>
        <v>#NUM!</v>
      </c>
      <c r="AL593" s="112" t="e">
        <f t="shared" si="315"/>
        <v>#NUM!</v>
      </c>
    </row>
    <row r="594" spans="1:38" s="128" customFormat="1" ht="50" customHeight="1" x14ac:dyDescent="0.2">
      <c r="A594" s="116">
        <v>592</v>
      </c>
      <c r="B594" s="108"/>
      <c r="C594" s="108" t="s">
        <v>578</v>
      </c>
      <c r="D594" s="108" t="s">
        <v>131</v>
      </c>
      <c r="E594" s="108">
        <v>1</v>
      </c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10" t="e">
        <f t="shared" si="300"/>
        <v>#NUM!</v>
      </c>
      <c r="V594" s="110" t="e">
        <f t="shared" si="301"/>
        <v>#NUM!</v>
      </c>
      <c r="W594" s="110" t="e">
        <f t="shared" si="302"/>
        <v>#NUM!</v>
      </c>
      <c r="X594" s="110" t="e">
        <f t="shared" si="303"/>
        <v>#NUM!</v>
      </c>
      <c r="Y594" s="110" t="e">
        <f t="shared" si="304"/>
        <v>#NUM!</v>
      </c>
      <c r="Z594" s="110" t="e">
        <f t="shared" si="305"/>
        <v>#NUM!</v>
      </c>
      <c r="AA594" s="110" t="e">
        <f t="shared" si="306"/>
        <v>#NUM!</v>
      </c>
      <c r="AB594" s="103" t="e">
        <f t="shared" si="307"/>
        <v>#NUM!</v>
      </c>
      <c r="AC594" s="103" t="e">
        <f t="shared" si="308"/>
        <v>#NUM!</v>
      </c>
      <c r="AD594" s="103" t="e">
        <f t="shared" si="309"/>
        <v>#NUM!</v>
      </c>
      <c r="AE594" s="111" t="e">
        <f t="shared" si="310"/>
        <v>#NUM!</v>
      </c>
      <c r="AF594" s="104" t="e">
        <f t="shared" si="311"/>
        <v>#NUM!</v>
      </c>
      <c r="AG594" s="155">
        <f t="shared" si="316"/>
        <v>0</v>
      </c>
      <c r="AH594" s="105">
        <f t="shared" si="312"/>
        <v>0</v>
      </c>
      <c r="AI594" s="134">
        <v>75</v>
      </c>
      <c r="AJ594" s="133" t="b">
        <f t="shared" si="313"/>
        <v>1</v>
      </c>
      <c r="AK594" s="139" t="e">
        <f t="shared" si="314"/>
        <v>#NUM!</v>
      </c>
      <c r="AL594" s="112" t="e">
        <f t="shared" si="315"/>
        <v>#NUM!</v>
      </c>
    </row>
    <row r="595" spans="1:38" s="128" customFormat="1" ht="50" customHeight="1" x14ac:dyDescent="0.2">
      <c r="A595" s="116">
        <v>593</v>
      </c>
      <c r="B595" s="108"/>
      <c r="C595" s="108" t="s">
        <v>140</v>
      </c>
      <c r="D595" s="108" t="s">
        <v>131</v>
      </c>
      <c r="E595" s="108">
        <v>1</v>
      </c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10" t="e">
        <f t="shared" si="300"/>
        <v>#NUM!</v>
      </c>
      <c r="V595" s="110" t="e">
        <f t="shared" si="301"/>
        <v>#NUM!</v>
      </c>
      <c r="W595" s="110" t="e">
        <f t="shared" si="302"/>
        <v>#NUM!</v>
      </c>
      <c r="X595" s="110" t="e">
        <f t="shared" si="303"/>
        <v>#NUM!</v>
      </c>
      <c r="Y595" s="110" t="e">
        <f t="shared" si="304"/>
        <v>#NUM!</v>
      </c>
      <c r="Z595" s="110" t="e">
        <f t="shared" si="305"/>
        <v>#NUM!</v>
      </c>
      <c r="AA595" s="110" t="e">
        <f t="shared" si="306"/>
        <v>#NUM!</v>
      </c>
      <c r="AB595" s="103" t="e">
        <f t="shared" si="307"/>
        <v>#NUM!</v>
      </c>
      <c r="AC595" s="103" t="e">
        <f t="shared" si="308"/>
        <v>#NUM!</v>
      </c>
      <c r="AD595" s="103" t="e">
        <f t="shared" si="309"/>
        <v>#NUM!</v>
      </c>
      <c r="AE595" s="111" t="e">
        <f t="shared" si="310"/>
        <v>#NUM!</v>
      </c>
      <c r="AF595" s="104" t="e">
        <f t="shared" si="311"/>
        <v>#NUM!</v>
      </c>
      <c r="AG595" s="155">
        <f t="shared" si="316"/>
        <v>0</v>
      </c>
      <c r="AH595" s="105">
        <f t="shared" si="312"/>
        <v>0</v>
      </c>
      <c r="AI595" s="134">
        <v>75</v>
      </c>
      <c r="AJ595" s="133" t="b">
        <f t="shared" si="313"/>
        <v>1</v>
      </c>
      <c r="AK595" s="139" t="e">
        <f t="shared" si="314"/>
        <v>#NUM!</v>
      </c>
      <c r="AL595" s="112" t="e">
        <f t="shared" si="315"/>
        <v>#NUM!</v>
      </c>
    </row>
    <row r="596" spans="1:38" s="128" customFormat="1" ht="50" customHeight="1" x14ac:dyDescent="0.2">
      <c r="A596" s="116">
        <v>594</v>
      </c>
      <c r="B596" s="108"/>
      <c r="C596" s="108" t="s">
        <v>579</v>
      </c>
      <c r="D596" s="108" t="s">
        <v>131</v>
      </c>
      <c r="E596" s="108">
        <v>1</v>
      </c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10" t="e">
        <f t="shared" si="300"/>
        <v>#NUM!</v>
      </c>
      <c r="V596" s="110" t="e">
        <f t="shared" si="301"/>
        <v>#NUM!</v>
      </c>
      <c r="W596" s="110" t="e">
        <f t="shared" si="302"/>
        <v>#NUM!</v>
      </c>
      <c r="X596" s="110" t="e">
        <f t="shared" si="303"/>
        <v>#NUM!</v>
      </c>
      <c r="Y596" s="110" t="e">
        <f t="shared" si="304"/>
        <v>#NUM!</v>
      </c>
      <c r="Z596" s="110" t="e">
        <f t="shared" si="305"/>
        <v>#NUM!</v>
      </c>
      <c r="AA596" s="110" t="e">
        <f t="shared" si="306"/>
        <v>#NUM!</v>
      </c>
      <c r="AB596" s="103" t="e">
        <f t="shared" si="307"/>
        <v>#NUM!</v>
      </c>
      <c r="AC596" s="103" t="e">
        <f t="shared" si="308"/>
        <v>#NUM!</v>
      </c>
      <c r="AD596" s="103" t="e">
        <f t="shared" si="309"/>
        <v>#NUM!</v>
      </c>
      <c r="AE596" s="111" t="e">
        <f t="shared" si="310"/>
        <v>#NUM!</v>
      </c>
      <c r="AF596" s="104" t="e">
        <f t="shared" si="311"/>
        <v>#NUM!</v>
      </c>
      <c r="AG596" s="155">
        <f t="shared" si="316"/>
        <v>0</v>
      </c>
      <c r="AH596" s="105">
        <f t="shared" si="312"/>
        <v>0</v>
      </c>
      <c r="AI596" s="134">
        <v>75</v>
      </c>
      <c r="AJ596" s="133" t="b">
        <f t="shared" si="313"/>
        <v>1</v>
      </c>
      <c r="AK596" s="139" t="e">
        <f t="shared" si="314"/>
        <v>#NUM!</v>
      </c>
      <c r="AL596" s="112" t="e">
        <f t="shared" si="315"/>
        <v>#NUM!</v>
      </c>
    </row>
    <row r="597" spans="1:38" s="128" customFormat="1" ht="50" customHeight="1" x14ac:dyDescent="0.2">
      <c r="A597" s="116">
        <v>595</v>
      </c>
      <c r="B597" s="108"/>
      <c r="C597" s="108" t="s">
        <v>164</v>
      </c>
      <c r="D597" s="108" t="s">
        <v>131</v>
      </c>
      <c r="E597" s="108">
        <v>1</v>
      </c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10" t="e">
        <f t="shared" si="300"/>
        <v>#NUM!</v>
      </c>
      <c r="V597" s="110" t="e">
        <f t="shared" si="301"/>
        <v>#NUM!</v>
      </c>
      <c r="W597" s="110" t="e">
        <f t="shared" si="302"/>
        <v>#NUM!</v>
      </c>
      <c r="X597" s="110" t="e">
        <f t="shared" si="303"/>
        <v>#NUM!</v>
      </c>
      <c r="Y597" s="110" t="e">
        <f t="shared" si="304"/>
        <v>#NUM!</v>
      </c>
      <c r="Z597" s="110" t="e">
        <f t="shared" si="305"/>
        <v>#NUM!</v>
      </c>
      <c r="AA597" s="110" t="e">
        <f t="shared" si="306"/>
        <v>#NUM!</v>
      </c>
      <c r="AB597" s="103" t="e">
        <f t="shared" si="307"/>
        <v>#NUM!</v>
      </c>
      <c r="AC597" s="103" t="e">
        <f t="shared" si="308"/>
        <v>#NUM!</v>
      </c>
      <c r="AD597" s="103" t="e">
        <f t="shared" si="309"/>
        <v>#NUM!</v>
      </c>
      <c r="AE597" s="111" t="e">
        <f t="shared" si="310"/>
        <v>#NUM!</v>
      </c>
      <c r="AF597" s="104" t="e">
        <f t="shared" si="311"/>
        <v>#NUM!</v>
      </c>
      <c r="AG597" s="155">
        <f t="shared" si="316"/>
        <v>0</v>
      </c>
      <c r="AH597" s="105">
        <f t="shared" si="312"/>
        <v>0</v>
      </c>
      <c r="AI597" s="134">
        <v>75</v>
      </c>
      <c r="AJ597" s="133" t="b">
        <f t="shared" si="313"/>
        <v>1</v>
      </c>
      <c r="AK597" s="139" t="e">
        <f t="shared" si="314"/>
        <v>#NUM!</v>
      </c>
      <c r="AL597" s="112" t="e">
        <f t="shared" si="315"/>
        <v>#NUM!</v>
      </c>
    </row>
    <row r="598" spans="1:38" s="128" customFormat="1" ht="50" customHeight="1" x14ac:dyDescent="0.2">
      <c r="A598" s="116">
        <v>596</v>
      </c>
      <c r="B598" s="108"/>
      <c r="C598" s="108" t="s">
        <v>145</v>
      </c>
      <c r="D598" s="108" t="s">
        <v>131</v>
      </c>
      <c r="E598" s="108">
        <v>1</v>
      </c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10" t="e">
        <f t="shared" si="300"/>
        <v>#NUM!</v>
      </c>
      <c r="V598" s="110" t="e">
        <f t="shared" si="301"/>
        <v>#NUM!</v>
      </c>
      <c r="W598" s="110" t="e">
        <f t="shared" si="302"/>
        <v>#NUM!</v>
      </c>
      <c r="X598" s="110" t="e">
        <f t="shared" si="303"/>
        <v>#NUM!</v>
      </c>
      <c r="Y598" s="110" t="e">
        <f t="shared" si="304"/>
        <v>#NUM!</v>
      </c>
      <c r="Z598" s="110" t="e">
        <f t="shared" si="305"/>
        <v>#NUM!</v>
      </c>
      <c r="AA598" s="110" t="e">
        <f t="shared" si="306"/>
        <v>#NUM!</v>
      </c>
      <c r="AB598" s="103" t="e">
        <f t="shared" si="307"/>
        <v>#NUM!</v>
      </c>
      <c r="AC598" s="103" t="e">
        <f t="shared" si="308"/>
        <v>#NUM!</v>
      </c>
      <c r="AD598" s="103" t="e">
        <f t="shared" si="309"/>
        <v>#NUM!</v>
      </c>
      <c r="AE598" s="111" t="e">
        <f t="shared" si="310"/>
        <v>#NUM!</v>
      </c>
      <c r="AF598" s="104" t="e">
        <f t="shared" si="311"/>
        <v>#NUM!</v>
      </c>
      <c r="AG598" s="155">
        <f t="shared" si="316"/>
        <v>0</v>
      </c>
      <c r="AH598" s="105">
        <f t="shared" si="312"/>
        <v>0</v>
      </c>
      <c r="AI598" s="134">
        <v>75</v>
      </c>
      <c r="AJ598" s="133" t="b">
        <f t="shared" si="313"/>
        <v>1</v>
      </c>
      <c r="AK598" s="139" t="e">
        <f t="shared" si="314"/>
        <v>#NUM!</v>
      </c>
      <c r="AL598" s="112" t="e">
        <f t="shared" si="315"/>
        <v>#NUM!</v>
      </c>
    </row>
    <row r="599" spans="1:38" s="128" customFormat="1" ht="50" customHeight="1" x14ac:dyDescent="0.2">
      <c r="A599" s="116">
        <v>597</v>
      </c>
      <c r="B599" s="108"/>
      <c r="C599" s="108" t="s">
        <v>580</v>
      </c>
      <c r="D599" s="108" t="s">
        <v>131</v>
      </c>
      <c r="E599" s="108">
        <v>1</v>
      </c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10" t="e">
        <f t="shared" si="300"/>
        <v>#NUM!</v>
      </c>
      <c r="V599" s="110" t="e">
        <f t="shared" si="301"/>
        <v>#NUM!</v>
      </c>
      <c r="W599" s="110" t="e">
        <f t="shared" si="302"/>
        <v>#NUM!</v>
      </c>
      <c r="X599" s="110" t="e">
        <f t="shared" si="303"/>
        <v>#NUM!</v>
      </c>
      <c r="Y599" s="110" t="e">
        <f t="shared" si="304"/>
        <v>#NUM!</v>
      </c>
      <c r="Z599" s="110" t="e">
        <f t="shared" si="305"/>
        <v>#NUM!</v>
      </c>
      <c r="AA599" s="110" t="e">
        <f t="shared" si="306"/>
        <v>#NUM!</v>
      </c>
      <c r="AB599" s="103" t="e">
        <f t="shared" si="307"/>
        <v>#NUM!</v>
      </c>
      <c r="AC599" s="103" t="e">
        <f t="shared" si="308"/>
        <v>#NUM!</v>
      </c>
      <c r="AD599" s="103" t="e">
        <f t="shared" si="309"/>
        <v>#NUM!</v>
      </c>
      <c r="AE599" s="111" t="e">
        <f t="shared" si="310"/>
        <v>#NUM!</v>
      </c>
      <c r="AF599" s="104" t="e">
        <f t="shared" si="311"/>
        <v>#NUM!</v>
      </c>
      <c r="AG599" s="155">
        <f t="shared" si="316"/>
        <v>0</v>
      </c>
      <c r="AH599" s="105">
        <f t="shared" si="312"/>
        <v>0</v>
      </c>
      <c r="AI599" s="134">
        <v>75</v>
      </c>
      <c r="AJ599" s="133" t="b">
        <f t="shared" si="313"/>
        <v>1</v>
      </c>
      <c r="AK599" s="139" t="e">
        <f t="shared" si="314"/>
        <v>#NUM!</v>
      </c>
      <c r="AL599" s="112" t="e">
        <f t="shared" si="315"/>
        <v>#NUM!</v>
      </c>
    </row>
    <row r="600" spans="1:38" s="128" customFormat="1" ht="50" customHeight="1" x14ac:dyDescent="0.2">
      <c r="A600" s="116">
        <v>598</v>
      </c>
      <c r="B600" s="108"/>
      <c r="C600" s="108" t="s">
        <v>581</v>
      </c>
      <c r="D600" s="108" t="s">
        <v>131</v>
      </c>
      <c r="E600" s="108">
        <v>1</v>
      </c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10" t="e">
        <f t="shared" si="300"/>
        <v>#NUM!</v>
      </c>
      <c r="V600" s="110" t="e">
        <f t="shared" si="301"/>
        <v>#NUM!</v>
      </c>
      <c r="W600" s="110" t="e">
        <f t="shared" si="302"/>
        <v>#NUM!</v>
      </c>
      <c r="X600" s="110" t="e">
        <f t="shared" si="303"/>
        <v>#NUM!</v>
      </c>
      <c r="Y600" s="110" t="e">
        <f t="shared" si="304"/>
        <v>#NUM!</v>
      </c>
      <c r="Z600" s="110" t="e">
        <f t="shared" si="305"/>
        <v>#NUM!</v>
      </c>
      <c r="AA600" s="110" t="e">
        <f t="shared" si="306"/>
        <v>#NUM!</v>
      </c>
      <c r="AB600" s="103" t="e">
        <f t="shared" si="307"/>
        <v>#NUM!</v>
      </c>
      <c r="AC600" s="103" t="e">
        <f t="shared" si="308"/>
        <v>#NUM!</v>
      </c>
      <c r="AD600" s="103" t="e">
        <f t="shared" si="309"/>
        <v>#NUM!</v>
      </c>
      <c r="AE600" s="111" t="e">
        <f t="shared" si="310"/>
        <v>#NUM!</v>
      </c>
      <c r="AF600" s="104" t="e">
        <f t="shared" si="311"/>
        <v>#NUM!</v>
      </c>
      <c r="AG600" s="155">
        <f t="shared" si="316"/>
        <v>0</v>
      </c>
      <c r="AH600" s="105">
        <f t="shared" si="312"/>
        <v>0</v>
      </c>
      <c r="AI600" s="134">
        <v>75</v>
      </c>
      <c r="AJ600" s="133" t="b">
        <f t="shared" si="313"/>
        <v>1</v>
      </c>
      <c r="AK600" s="139" t="e">
        <f t="shared" si="314"/>
        <v>#NUM!</v>
      </c>
      <c r="AL600" s="112" t="e">
        <f t="shared" si="315"/>
        <v>#NUM!</v>
      </c>
    </row>
    <row r="601" spans="1:38" s="128" customFormat="1" ht="50" customHeight="1" x14ac:dyDescent="0.2">
      <c r="A601" s="116">
        <v>599</v>
      </c>
      <c r="B601" s="108"/>
      <c r="C601" s="108" t="s">
        <v>582</v>
      </c>
      <c r="D601" s="108" t="s">
        <v>131</v>
      </c>
      <c r="E601" s="108">
        <v>1</v>
      </c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10" t="e">
        <f t="shared" si="300"/>
        <v>#NUM!</v>
      </c>
      <c r="V601" s="110" t="e">
        <f t="shared" si="301"/>
        <v>#NUM!</v>
      </c>
      <c r="W601" s="110" t="e">
        <f t="shared" si="302"/>
        <v>#NUM!</v>
      </c>
      <c r="X601" s="110" t="e">
        <f t="shared" si="303"/>
        <v>#NUM!</v>
      </c>
      <c r="Y601" s="110" t="e">
        <f t="shared" si="304"/>
        <v>#NUM!</v>
      </c>
      <c r="Z601" s="110" t="e">
        <f t="shared" si="305"/>
        <v>#NUM!</v>
      </c>
      <c r="AA601" s="110" t="e">
        <f t="shared" si="306"/>
        <v>#NUM!</v>
      </c>
      <c r="AB601" s="103" t="e">
        <f t="shared" si="307"/>
        <v>#NUM!</v>
      </c>
      <c r="AC601" s="103" t="e">
        <f t="shared" si="308"/>
        <v>#NUM!</v>
      </c>
      <c r="AD601" s="103" t="e">
        <f t="shared" si="309"/>
        <v>#NUM!</v>
      </c>
      <c r="AE601" s="111" t="e">
        <f t="shared" si="310"/>
        <v>#NUM!</v>
      </c>
      <c r="AF601" s="104" t="e">
        <f t="shared" si="311"/>
        <v>#NUM!</v>
      </c>
      <c r="AG601" s="155">
        <f t="shared" si="316"/>
        <v>0</v>
      </c>
      <c r="AH601" s="105">
        <f t="shared" si="312"/>
        <v>0</v>
      </c>
      <c r="AI601" s="134">
        <v>75</v>
      </c>
      <c r="AJ601" s="133" t="b">
        <f t="shared" si="313"/>
        <v>1</v>
      </c>
      <c r="AK601" s="139" t="e">
        <f t="shared" si="314"/>
        <v>#NUM!</v>
      </c>
      <c r="AL601" s="112" t="e">
        <f t="shared" si="315"/>
        <v>#NUM!</v>
      </c>
    </row>
    <row r="602" spans="1:38" s="90" customFormat="1" ht="33.75" customHeight="1" thickBot="1" x14ac:dyDescent="0.25">
      <c r="A602" s="24"/>
      <c r="B602" s="24"/>
      <c r="C602" s="24"/>
      <c r="D602" s="24"/>
      <c r="E602" s="141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55">
        <f t="shared" si="316"/>
        <v>0</v>
      </c>
      <c r="AH602" s="97">
        <f>SUM(AH3:AH601)</f>
        <v>0</v>
      </c>
      <c r="AI602" s="24"/>
      <c r="AJ602" s="107"/>
      <c r="AK602" s="107"/>
      <c r="AL602" s="107"/>
    </row>
    <row r="603" spans="1:38" s="73" customFormat="1" ht="13" x14ac:dyDescent="0.15">
      <c r="A603" s="74"/>
      <c r="B603" s="74"/>
      <c r="C603" s="75"/>
      <c r="D603" s="76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8"/>
      <c r="AG603" s="77"/>
      <c r="AH603" s="77"/>
      <c r="AI603" s="74"/>
    </row>
    <row r="604" spans="1:38" s="90" customFormat="1" ht="16" x14ac:dyDescent="0.2">
      <c r="A604" s="84"/>
      <c r="B604" s="85"/>
      <c r="C604" s="86"/>
      <c r="D604" s="87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9"/>
      <c r="AG604" s="88"/>
      <c r="AH604" s="88"/>
      <c r="AI604" s="84"/>
    </row>
    <row r="605" spans="1:38" s="90" customFormat="1" ht="16" x14ac:dyDescent="0.2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</row>
    <row r="606" spans="1:38" s="90" customFormat="1" ht="16" x14ac:dyDescent="0.2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/>
      <c r="AG606" s="91"/>
      <c r="AH606" s="91"/>
      <c r="AI606" s="96"/>
    </row>
    <row r="607" spans="1:38" s="90" customFormat="1" ht="16" x14ac:dyDescent="0.2">
      <c r="A607" s="92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  <c r="AB607" s="91"/>
      <c r="AC607" s="91"/>
      <c r="AD607" s="91"/>
      <c r="AE607" s="91"/>
      <c r="AF607" s="91"/>
      <c r="AG607" s="91"/>
      <c r="AH607" s="91"/>
      <c r="AI607" s="92"/>
    </row>
    <row r="608" spans="1:38" s="90" customFormat="1" ht="16" x14ac:dyDescent="0.2">
      <c r="A608" s="93"/>
      <c r="B608" s="93"/>
      <c r="C608" s="86"/>
      <c r="D608" s="87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  <c r="AA608" s="88"/>
      <c r="AB608" s="88"/>
      <c r="AC608" s="88"/>
      <c r="AD608" s="88"/>
      <c r="AE608" s="88"/>
      <c r="AF608" s="89"/>
      <c r="AG608" s="88"/>
      <c r="AH608" s="88"/>
      <c r="AI608" s="93"/>
    </row>
    <row r="609" spans="1:35" s="90" customFormat="1" ht="16" x14ac:dyDescent="0.2">
      <c r="A609" s="85"/>
      <c r="B609" s="85"/>
      <c r="C609" s="94"/>
      <c r="D609" s="87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  <c r="AA609" s="88"/>
      <c r="AB609" s="88"/>
      <c r="AC609" s="88"/>
      <c r="AD609" s="88"/>
      <c r="AE609" s="88"/>
      <c r="AF609" s="89"/>
      <c r="AG609" s="88"/>
      <c r="AH609" s="88"/>
      <c r="AI609" s="85"/>
    </row>
    <row r="610" spans="1:35" s="90" customFormat="1" ht="16" x14ac:dyDescent="0.2">
      <c r="A610" s="85"/>
      <c r="B610" s="85"/>
      <c r="C610" s="95"/>
      <c r="D610" s="87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  <c r="AA610" s="88"/>
      <c r="AB610" s="88"/>
      <c r="AC610" s="88"/>
      <c r="AD610" s="88"/>
      <c r="AE610" s="88"/>
      <c r="AF610" s="89"/>
      <c r="AG610" s="88"/>
      <c r="AH610" s="88"/>
      <c r="AI610" s="85"/>
    </row>
    <row r="611" spans="1:35" s="90" customFormat="1" ht="16" x14ac:dyDescent="0.2">
      <c r="A611" s="85"/>
      <c r="B611" s="85"/>
      <c r="C611" s="94"/>
      <c r="D611" s="87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  <c r="AA611" s="88"/>
      <c r="AB611" s="88"/>
      <c r="AC611" s="88"/>
      <c r="AD611" s="88"/>
      <c r="AE611" s="88"/>
      <c r="AF611" s="89"/>
      <c r="AG611" s="88"/>
      <c r="AH611" s="88"/>
      <c r="AI611" s="85"/>
    </row>
    <row r="612" spans="1:35" s="90" customFormat="1" ht="16" x14ac:dyDescent="0.2">
      <c r="A612" s="85"/>
      <c r="B612" s="85"/>
      <c r="C612" s="94"/>
      <c r="D612" s="87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  <c r="AA612" s="88"/>
      <c r="AB612" s="88"/>
      <c r="AC612" s="88"/>
      <c r="AD612" s="88"/>
      <c r="AE612" s="88"/>
      <c r="AF612" s="89"/>
      <c r="AG612" s="88"/>
      <c r="AH612" s="88"/>
      <c r="AI612" s="85"/>
    </row>
    <row r="613" spans="1:35" s="90" customFormat="1" ht="16" x14ac:dyDescent="0.2">
      <c r="A613" s="84"/>
      <c r="B613" s="85"/>
      <c r="C613" s="94"/>
      <c r="D613" s="87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  <c r="AA613" s="88"/>
      <c r="AB613" s="88"/>
      <c r="AC613" s="88"/>
      <c r="AD613" s="88"/>
      <c r="AE613" s="88"/>
      <c r="AF613" s="89"/>
      <c r="AG613" s="88"/>
      <c r="AH613" s="88"/>
      <c r="AI613" s="84"/>
    </row>
    <row r="614" spans="1:35" s="90" customFormat="1" ht="16" x14ac:dyDescent="0.2">
      <c r="A614" s="93"/>
      <c r="B614" s="93" t="s">
        <v>583</v>
      </c>
      <c r="C614" s="94"/>
      <c r="D614" s="87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  <c r="AA614" s="88"/>
      <c r="AB614" s="88"/>
      <c r="AC614" s="88"/>
      <c r="AD614" s="88"/>
      <c r="AE614" s="88"/>
      <c r="AF614" s="89"/>
      <c r="AG614" s="88"/>
      <c r="AH614" s="88"/>
      <c r="AI614" s="93"/>
    </row>
    <row r="615" spans="1:35" s="90" customFormat="1" ht="16" x14ac:dyDescent="0.2">
      <c r="A615" s="93"/>
      <c r="B615" s="140" t="s">
        <v>584</v>
      </c>
      <c r="C615" s="95"/>
      <c r="D615" s="87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  <c r="AA615" s="88"/>
      <c r="AB615" s="88"/>
      <c r="AC615" s="88"/>
      <c r="AD615" s="88"/>
      <c r="AE615" s="88"/>
      <c r="AF615" s="89"/>
      <c r="AG615" s="88"/>
      <c r="AH615" s="88"/>
      <c r="AI615" s="93"/>
    </row>
    <row r="616" spans="1:35" s="90" customFormat="1" ht="16" x14ac:dyDescent="0.2">
      <c r="A616" s="87"/>
      <c r="C616" s="86"/>
      <c r="D616" s="87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  <c r="AA616" s="88"/>
      <c r="AB616" s="88"/>
      <c r="AC616" s="88"/>
      <c r="AD616" s="88"/>
      <c r="AE616" s="88"/>
      <c r="AF616" s="89"/>
      <c r="AG616" s="88"/>
      <c r="AH616" s="88"/>
      <c r="AI616" s="87"/>
    </row>
    <row r="617" spans="1:35" s="90" customFormat="1" ht="16" x14ac:dyDescent="0.2">
      <c r="A617" s="93"/>
      <c r="B617" s="93"/>
      <c r="C617" s="86"/>
      <c r="D617" s="87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9"/>
      <c r="AG617" s="88"/>
      <c r="AH617" s="88"/>
      <c r="AI617" s="93"/>
    </row>
    <row r="618" spans="1:35" s="90" customFormat="1" ht="16" x14ac:dyDescent="0.2">
      <c r="A618" s="88"/>
      <c r="B618" s="87"/>
      <c r="C618" s="86"/>
      <c r="D618" s="87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  <c r="AA618" s="88"/>
      <c r="AB618" s="88"/>
      <c r="AC618" s="88"/>
      <c r="AD618" s="88"/>
      <c r="AE618" s="88"/>
      <c r="AF618" s="89"/>
      <c r="AG618" s="88"/>
      <c r="AH618" s="88"/>
      <c r="AI618" s="88"/>
    </row>
    <row r="619" spans="1:35" s="90" customFormat="1" ht="16" x14ac:dyDescent="0.2">
      <c r="A619" s="87"/>
      <c r="B619" s="87"/>
      <c r="C619" s="86"/>
      <c r="D619" s="87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9"/>
      <c r="AG619" s="88"/>
      <c r="AH619" s="88"/>
      <c r="AI619" s="87"/>
    </row>
    <row r="620" spans="1:35" s="90" customFormat="1" ht="16" x14ac:dyDescent="0.2">
      <c r="A620" s="87"/>
      <c r="B620" s="87"/>
      <c r="C620" s="86"/>
      <c r="D620" s="87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  <c r="AA620" s="88"/>
      <c r="AB620" s="88"/>
      <c r="AC620" s="88"/>
      <c r="AD620" s="88"/>
      <c r="AE620" s="88"/>
      <c r="AF620" s="89"/>
      <c r="AG620" s="88"/>
      <c r="AH620" s="88"/>
      <c r="AI620" s="87"/>
    </row>
    <row r="621" spans="1:35" s="90" customFormat="1" ht="16" x14ac:dyDescent="0.2">
      <c r="A621" s="87"/>
      <c r="B621" s="87"/>
      <c r="C621" s="95"/>
      <c r="D621" s="87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9"/>
      <c r="AG621" s="88"/>
      <c r="AH621" s="88"/>
      <c r="AI621" s="87"/>
    </row>
    <row r="622" spans="1:35" s="90" customFormat="1" ht="16" x14ac:dyDescent="0.2">
      <c r="A622" s="87"/>
      <c r="B622" s="87"/>
      <c r="C622" s="86"/>
      <c r="D622" s="87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  <c r="AA622" s="88"/>
      <c r="AB622" s="88"/>
      <c r="AC622" s="88"/>
      <c r="AD622" s="88"/>
      <c r="AE622" s="88"/>
      <c r="AF622" s="89"/>
      <c r="AG622" s="88"/>
      <c r="AH622" s="88"/>
      <c r="AI622" s="87"/>
    </row>
    <row r="623" spans="1:35" s="90" customFormat="1" ht="16" x14ac:dyDescent="0.2">
      <c r="A623" s="87"/>
      <c r="B623" s="87"/>
      <c r="C623" s="86"/>
      <c r="D623" s="87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9"/>
      <c r="AG623" s="88"/>
      <c r="AH623" s="88"/>
      <c r="AI623" s="87"/>
    </row>
    <row r="624" spans="1:35" s="90" customFormat="1" ht="16" x14ac:dyDescent="0.2">
      <c r="A624" s="87"/>
      <c r="B624" s="87"/>
      <c r="C624" s="86"/>
      <c r="D624" s="87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  <c r="AA624" s="88"/>
      <c r="AB624" s="88"/>
      <c r="AC624" s="88"/>
      <c r="AD624" s="88"/>
      <c r="AE624" s="88"/>
      <c r="AF624" s="89"/>
      <c r="AG624" s="88"/>
      <c r="AH624" s="88"/>
      <c r="AI624" s="87"/>
    </row>
    <row r="625" spans="1:35" s="90" customFormat="1" ht="16" x14ac:dyDescent="0.2">
      <c r="A625" s="87"/>
      <c r="B625" s="87"/>
      <c r="C625" s="86"/>
      <c r="D625" s="87"/>
      <c r="E625" s="88"/>
      <c r="F625" s="88"/>
      <c r="G625" s="88"/>
      <c r="H625" s="89"/>
      <c r="I625" s="93"/>
      <c r="J625" s="93"/>
      <c r="K625" s="93"/>
      <c r="L625" s="93"/>
      <c r="M625" s="88"/>
      <c r="N625" s="143"/>
      <c r="O625" s="143"/>
      <c r="P625" s="143"/>
      <c r="Q625" s="143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9"/>
      <c r="AG625" s="88"/>
      <c r="AH625" s="88"/>
      <c r="AI625" s="87"/>
    </row>
    <row r="626" spans="1:35" s="90" customFormat="1" ht="16" x14ac:dyDescent="0.2">
      <c r="A626" s="87"/>
      <c r="B626" s="87"/>
      <c r="C626" s="86"/>
      <c r="D626" s="87"/>
      <c r="E626" s="88"/>
      <c r="F626" s="88"/>
      <c r="G626" s="88"/>
      <c r="H626" s="89"/>
      <c r="I626" s="88"/>
      <c r="J626" s="88"/>
      <c r="K626" s="88"/>
      <c r="L626" s="88"/>
      <c r="M626" s="88"/>
      <c r="N626" s="143"/>
      <c r="O626" s="143"/>
      <c r="P626" s="143"/>
      <c r="Q626" s="143"/>
      <c r="R626" s="88"/>
      <c r="S626" s="88"/>
      <c r="T626" s="88"/>
      <c r="U626" s="88"/>
      <c r="V626" s="88"/>
      <c r="W626" s="88"/>
      <c r="X626" s="88"/>
      <c r="Y626" s="88"/>
      <c r="Z626" s="88"/>
      <c r="AA626" s="88"/>
      <c r="AB626" s="88"/>
      <c r="AC626" s="88"/>
      <c r="AD626" s="88"/>
      <c r="AE626" s="88"/>
      <c r="AF626" s="89"/>
      <c r="AG626" s="88"/>
      <c r="AH626" s="88"/>
      <c r="AI626" s="87"/>
    </row>
    <row r="627" spans="1:35" s="90" customFormat="1" ht="16" x14ac:dyDescent="0.2">
      <c r="A627" s="87"/>
      <c r="B627" s="87"/>
      <c r="C627" s="86"/>
      <c r="D627" s="87"/>
      <c r="E627" s="88"/>
      <c r="F627" s="88"/>
      <c r="G627" s="88"/>
      <c r="H627" s="89"/>
      <c r="I627" s="93"/>
      <c r="J627" s="93"/>
      <c r="K627" s="93"/>
      <c r="L627" s="93"/>
      <c r="M627" s="88"/>
      <c r="N627" s="143"/>
      <c r="O627" s="143"/>
      <c r="P627" s="143"/>
      <c r="Q627" s="143"/>
      <c r="R627" s="88"/>
      <c r="S627" s="88"/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9"/>
      <c r="AG627" s="88"/>
      <c r="AH627" s="88"/>
      <c r="AI627" s="87"/>
    </row>
    <row r="628" spans="1:35" s="90" customFormat="1" ht="16" x14ac:dyDescent="0.2">
      <c r="A628" s="87"/>
      <c r="B628" s="87"/>
      <c r="C628" s="86"/>
      <c r="D628" s="87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9"/>
      <c r="AG628" s="88"/>
      <c r="AH628" s="88"/>
      <c r="AI628" s="87"/>
    </row>
    <row r="629" spans="1:35" s="73" customFormat="1" ht="13" x14ac:dyDescent="0.15">
      <c r="A629" s="76"/>
      <c r="B629" s="76"/>
      <c r="C629" s="75"/>
      <c r="D629" s="76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8"/>
      <c r="AG629" s="77"/>
      <c r="AH629" s="77"/>
      <c r="AI629" s="76"/>
    </row>
    <row r="630" spans="1:35" s="73" customFormat="1" ht="13" x14ac:dyDescent="0.15">
      <c r="A630" s="76"/>
      <c r="B630" s="76"/>
      <c r="C630" s="75"/>
      <c r="D630" s="76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8"/>
      <c r="AG630" s="77"/>
      <c r="AH630" s="77"/>
      <c r="AI630" s="76"/>
    </row>
    <row r="631" spans="1:35" s="73" customFormat="1" ht="37.5" customHeight="1" x14ac:dyDescent="0.15">
      <c r="A631" s="142"/>
      <c r="B631" s="142"/>
      <c r="C631" s="142"/>
      <c r="D631" s="142"/>
      <c r="E631" s="142"/>
      <c r="F631" s="142"/>
      <c r="G631" s="142"/>
      <c r="H631" s="142"/>
      <c r="I631" s="142"/>
      <c r="J631" s="142"/>
      <c r="K631" s="142"/>
      <c r="L631" s="142"/>
      <c r="M631" s="142"/>
      <c r="N631" s="142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8"/>
      <c r="AG631" s="77"/>
      <c r="AH631" s="77"/>
    </row>
    <row r="632" spans="1:35" s="83" customFormat="1" ht="14" x14ac:dyDescent="0.2">
      <c r="A632" s="79"/>
      <c r="B632" s="80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  <c r="AD632" s="81"/>
      <c r="AE632" s="81"/>
      <c r="AF632" s="82"/>
      <c r="AG632" s="81"/>
      <c r="AH632" s="81"/>
      <c r="AI632" s="79"/>
    </row>
    <row r="633" spans="1:35" s="70" customFormat="1" ht="19" x14ac:dyDescent="0.25">
      <c r="A633" s="57"/>
      <c r="B633" s="71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69"/>
      <c r="AG633" s="58"/>
      <c r="AH633" s="58"/>
      <c r="AI633" s="57"/>
    </row>
    <row r="634" spans="1:35" s="70" customFormat="1" ht="19" x14ac:dyDescent="0.25">
      <c r="A634" s="57"/>
      <c r="B634" s="72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69"/>
      <c r="AG634" s="58"/>
      <c r="AH634" s="58"/>
      <c r="AI634" s="57"/>
    </row>
    <row r="635" spans="1:35" ht="16" x14ac:dyDescent="0.2">
      <c r="A635" s="6"/>
      <c r="B635" s="68"/>
      <c r="C635" s="2"/>
      <c r="D635" s="2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I635" s="6"/>
    </row>
    <row r="636" spans="1:35" ht="16" x14ac:dyDescent="0.2">
      <c r="A636" s="4"/>
      <c r="B636" s="68"/>
      <c r="C636" s="2"/>
      <c r="D636" s="2"/>
      <c r="AI636" s="4"/>
    </row>
    <row r="637" spans="1:35" ht="16" x14ac:dyDescent="0.2">
      <c r="A637" s="6"/>
      <c r="B637" s="62"/>
      <c r="C637" s="2"/>
      <c r="D637" s="2"/>
      <c r="AI637" s="6"/>
    </row>
  </sheetData>
  <autoFilter ref="A2:AJ602" xr:uid="{00000000-0009-0000-0000-000000000000}"/>
  <mergeCells count="6">
    <mergeCell ref="A631:N631"/>
    <mergeCell ref="N627:Q627"/>
    <mergeCell ref="C1:AG1"/>
    <mergeCell ref="A605:AH605"/>
    <mergeCell ref="N625:Q625"/>
    <mergeCell ref="N626:Q626"/>
  </mergeCells>
  <conditionalFormatting sqref="F3:AA27 F305:AA305 F419 F28:F77 U28:AA77 G28:T87 U419:AA419">
    <cfRule type="cellIs" dxfId="2094" priority="2301" operator="greaterThan">
      <formula>$AD3</formula>
    </cfRule>
  </conditionalFormatting>
  <conditionalFormatting sqref="F3:P27 F305:P305 F419 F28:F77 G28:P87">
    <cfRule type="containsBlanks" dxfId="2093" priority="2299">
      <formula>LEN(TRIM(F3))=0</formula>
    </cfRule>
    <cfRule type="cellIs" dxfId="2092" priority="2300" operator="lessThan">
      <formula>$AC3</formula>
    </cfRule>
  </conditionalFormatting>
  <conditionalFormatting sqref="AL3:AL77 AL305 AL419">
    <cfRule type="cellIs" dxfId="2091" priority="2288" operator="lessThan">
      <formula>0</formula>
    </cfRule>
  </conditionalFormatting>
  <conditionalFormatting sqref="F100 U100:AA100">
    <cfRule type="cellIs" dxfId="2090" priority="2280" operator="greaterThan">
      <formula>$AD100</formula>
    </cfRule>
  </conditionalFormatting>
  <conditionalFormatting sqref="F100">
    <cfRule type="containsBlanks" dxfId="2089" priority="2278">
      <formula>LEN(TRIM(F100))=0</formula>
    </cfRule>
    <cfRule type="cellIs" dxfId="2088" priority="2279" operator="lessThan">
      <formula>$AC100</formula>
    </cfRule>
  </conditionalFormatting>
  <conditionalFormatting sqref="AL100">
    <cfRule type="cellIs" dxfId="2087" priority="2277" operator="lessThan">
      <formula>0</formula>
    </cfRule>
  </conditionalFormatting>
  <conditionalFormatting sqref="F78 U78:AA78">
    <cfRule type="cellIs" dxfId="2086" priority="2276" operator="greaterThan">
      <formula>$AD78</formula>
    </cfRule>
  </conditionalFormatting>
  <conditionalFormatting sqref="F78">
    <cfRule type="containsBlanks" dxfId="2085" priority="2274">
      <formula>LEN(TRIM(F78))=0</formula>
    </cfRule>
    <cfRule type="cellIs" dxfId="2084" priority="2275" operator="lessThan">
      <formula>$AC78</formula>
    </cfRule>
  </conditionalFormatting>
  <conditionalFormatting sqref="AL78">
    <cfRule type="cellIs" dxfId="2083" priority="2273" operator="lessThan">
      <formula>0</formula>
    </cfRule>
  </conditionalFormatting>
  <conditionalFormatting sqref="F79 U79:AA79">
    <cfRule type="cellIs" dxfId="2082" priority="2272" operator="greaterThan">
      <formula>$AD79</formula>
    </cfRule>
  </conditionalFormatting>
  <conditionalFormatting sqref="F79">
    <cfRule type="containsBlanks" dxfId="2081" priority="2270">
      <formula>LEN(TRIM(F79))=0</formula>
    </cfRule>
    <cfRule type="cellIs" dxfId="2080" priority="2271" operator="lessThan">
      <formula>$AC79</formula>
    </cfRule>
  </conditionalFormatting>
  <conditionalFormatting sqref="AL79">
    <cfRule type="cellIs" dxfId="2079" priority="2269" operator="lessThan">
      <formula>0</formula>
    </cfRule>
  </conditionalFormatting>
  <conditionalFormatting sqref="F80 U80:AA80">
    <cfRule type="cellIs" dxfId="2078" priority="2268" operator="greaterThan">
      <formula>$AD80</formula>
    </cfRule>
  </conditionalFormatting>
  <conditionalFormatting sqref="F80">
    <cfRule type="containsBlanks" dxfId="2077" priority="2266">
      <formula>LEN(TRIM(F80))=0</formula>
    </cfRule>
    <cfRule type="cellIs" dxfId="2076" priority="2267" operator="lessThan">
      <formula>$AC80</formula>
    </cfRule>
  </conditionalFormatting>
  <conditionalFormatting sqref="AL80">
    <cfRule type="cellIs" dxfId="2075" priority="2265" operator="lessThan">
      <formula>0</formula>
    </cfRule>
  </conditionalFormatting>
  <conditionalFormatting sqref="F81 U81:AA81">
    <cfRule type="cellIs" dxfId="2074" priority="2264" operator="greaterThan">
      <formula>$AD81</formula>
    </cfRule>
  </conditionalFormatting>
  <conditionalFormatting sqref="F81">
    <cfRule type="containsBlanks" dxfId="2073" priority="2262">
      <formula>LEN(TRIM(F81))=0</formula>
    </cfRule>
    <cfRule type="cellIs" dxfId="2072" priority="2263" operator="lessThan">
      <formula>$AC81</formula>
    </cfRule>
  </conditionalFormatting>
  <conditionalFormatting sqref="AL81">
    <cfRule type="cellIs" dxfId="2071" priority="2261" operator="lessThan">
      <formula>0</formula>
    </cfRule>
  </conditionalFormatting>
  <conditionalFormatting sqref="F82 U82:AA82">
    <cfRule type="cellIs" dxfId="2070" priority="2260" operator="greaterThan">
      <formula>$AD82</formula>
    </cfRule>
  </conditionalFormatting>
  <conditionalFormatting sqref="F82">
    <cfRule type="containsBlanks" dxfId="2069" priority="2258">
      <formula>LEN(TRIM(F82))=0</formula>
    </cfRule>
    <cfRule type="cellIs" dxfId="2068" priority="2259" operator="lessThan">
      <formula>$AC82</formula>
    </cfRule>
  </conditionalFormatting>
  <conditionalFormatting sqref="AL82">
    <cfRule type="cellIs" dxfId="2067" priority="2257" operator="lessThan">
      <formula>0</formula>
    </cfRule>
  </conditionalFormatting>
  <conditionalFormatting sqref="F83 U83:AA83">
    <cfRule type="cellIs" dxfId="2066" priority="2256" operator="greaterThan">
      <formula>$AD83</formula>
    </cfRule>
  </conditionalFormatting>
  <conditionalFormatting sqref="F83">
    <cfRule type="containsBlanks" dxfId="2065" priority="2254">
      <formula>LEN(TRIM(F83))=0</formula>
    </cfRule>
    <cfRule type="cellIs" dxfId="2064" priority="2255" operator="lessThan">
      <formula>$AC83</formula>
    </cfRule>
  </conditionalFormatting>
  <conditionalFormatting sqref="AL83">
    <cfRule type="cellIs" dxfId="2063" priority="2253" operator="lessThan">
      <formula>0</formula>
    </cfRule>
  </conditionalFormatting>
  <conditionalFormatting sqref="F84 U84:AA84">
    <cfRule type="cellIs" dxfId="2062" priority="2252" operator="greaterThan">
      <formula>$AD84</formula>
    </cfRule>
  </conditionalFormatting>
  <conditionalFormatting sqref="F84">
    <cfRule type="containsBlanks" dxfId="2061" priority="2250">
      <formula>LEN(TRIM(F84))=0</formula>
    </cfRule>
    <cfRule type="cellIs" dxfId="2060" priority="2251" operator="lessThan">
      <formula>$AC84</formula>
    </cfRule>
  </conditionalFormatting>
  <conditionalFormatting sqref="AL84">
    <cfRule type="cellIs" dxfId="2059" priority="2249" operator="lessThan">
      <formula>0</formula>
    </cfRule>
  </conditionalFormatting>
  <conditionalFormatting sqref="F85 U85:AA85">
    <cfRule type="cellIs" dxfId="2058" priority="2248" operator="greaterThan">
      <formula>$AD85</formula>
    </cfRule>
  </conditionalFormatting>
  <conditionalFormatting sqref="F85">
    <cfRule type="containsBlanks" dxfId="2057" priority="2246">
      <formula>LEN(TRIM(F85))=0</formula>
    </cfRule>
    <cfRule type="cellIs" dxfId="2056" priority="2247" operator="lessThan">
      <formula>$AC85</formula>
    </cfRule>
  </conditionalFormatting>
  <conditionalFormatting sqref="AL85">
    <cfRule type="cellIs" dxfId="2055" priority="2245" operator="lessThan">
      <formula>0</formula>
    </cfRule>
  </conditionalFormatting>
  <conditionalFormatting sqref="F86 U86:AA86">
    <cfRule type="cellIs" dxfId="2054" priority="2244" operator="greaterThan">
      <formula>$AD86</formula>
    </cfRule>
  </conditionalFormatting>
  <conditionalFormatting sqref="F86">
    <cfRule type="containsBlanks" dxfId="2053" priority="2242">
      <formula>LEN(TRIM(F86))=0</formula>
    </cfRule>
    <cfRule type="cellIs" dxfId="2052" priority="2243" operator="lessThan">
      <formula>$AC86</formula>
    </cfRule>
  </conditionalFormatting>
  <conditionalFormatting sqref="AL86">
    <cfRule type="cellIs" dxfId="2051" priority="2241" operator="lessThan">
      <formula>0</formula>
    </cfRule>
  </conditionalFormatting>
  <conditionalFormatting sqref="F87 U87:AA87">
    <cfRule type="cellIs" dxfId="2050" priority="2240" operator="greaterThan">
      <formula>$AD87</formula>
    </cfRule>
  </conditionalFormatting>
  <conditionalFormatting sqref="F87">
    <cfRule type="containsBlanks" dxfId="2049" priority="2238">
      <formula>LEN(TRIM(F87))=0</formula>
    </cfRule>
    <cfRule type="cellIs" dxfId="2048" priority="2239" operator="lessThan">
      <formula>$AC87</formula>
    </cfRule>
  </conditionalFormatting>
  <conditionalFormatting sqref="AL87">
    <cfRule type="cellIs" dxfId="2047" priority="2237" operator="lessThan">
      <formula>0</formula>
    </cfRule>
  </conditionalFormatting>
  <conditionalFormatting sqref="F88:AA88 G89:T179">
    <cfRule type="cellIs" dxfId="2046" priority="2236" operator="greaterThan">
      <formula>$AD88</formula>
    </cfRule>
  </conditionalFormatting>
  <conditionalFormatting sqref="F88:T88 G89:T179">
    <cfRule type="containsBlanks" dxfId="2045" priority="2234">
      <formula>LEN(TRIM(F88))=0</formula>
    </cfRule>
    <cfRule type="cellIs" dxfId="2044" priority="2235" operator="lessThan">
      <formula>$AC88</formula>
    </cfRule>
  </conditionalFormatting>
  <conditionalFormatting sqref="AL88">
    <cfRule type="cellIs" dxfId="2043" priority="2233" operator="lessThan">
      <formula>0</formula>
    </cfRule>
  </conditionalFormatting>
  <conditionalFormatting sqref="F89 U89:AA89">
    <cfRule type="cellIs" dxfId="2042" priority="2232" operator="greaterThan">
      <formula>$AD89</formula>
    </cfRule>
  </conditionalFormatting>
  <conditionalFormatting sqref="F89">
    <cfRule type="containsBlanks" dxfId="2041" priority="2230">
      <formula>LEN(TRIM(F89))=0</formula>
    </cfRule>
    <cfRule type="cellIs" dxfId="2040" priority="2231" operator="lessThan">
      <formula>$AC89</formula>
    </cfRule>
  </conditionalFormatting>
  <conditionalFormatting sqref="AL89">
    <cfRule type="cellIs" dxfId="2039" priority="2229" operator="lessThan">
      <formula>0</formula>
    </cfRule>
  </conditionalFormatting>
  <conditionalFormatting sqref="F90 U90:AA90">
    <cfRule type="cellIs" dxfId="2038" priority="2228" operator="greaterThan">
      <formula>$AD90</formula>
    </cfRule>
  </conditionalFormatting>
  <conditionalFormatting sqref="F90">
    <cfRule type="containsBlanks" dxfId="2037" priority="2226">
      <formula>LEN(TRIM(F90))=0</formula>
    </cfRule>
    <cfRule type="cellIs" dxfId="2036" priority="2227" operator="lessThan">
      <formula>$AC90</formula>
    </cfRule>
  </conditionalFormatting>
  <conditionalFormatting sqref="AL90">
    <cfRule type="cellIs" dxfId="2035" priority="2225" operator="lessThan">
      <formula>0</formula>
    </cfRule>
  </conditionalFormatting>
  <conditionalFormatting sqref="F91 U91:AA91">
    <cfRule type="cellIs" dxfId="2034" priority="2224" operator="greaterThan">
      <formula>$AD91</formula>
    </cfRule>
  </conditionalFormatting>
  <conditionalFormatting sqref="F91">
    <cfRule type="containsBlanks" dxfId="2033" priority="2222">
      <formula>LEN(TRIM(F91))=0</formula>
    </cfRule>
    <cfRule type="cellIs" dxfId="2032" priority="2223" operator="lessThan">
      <formula>$AC91</formula>
    </cfRule>
  </conditionalFormatting>
  <conditionalFormatting sqref="AL91">
    <cfRule type="cellIs" dxfId="2031" priority="2221" operator="lessThan">
      <formula>0</formula>
    </cfRule>
  </conditionalFormatting>
  <conditionalFormatting sqref="F92 U92:AA92">
    <cfRule type="cellIs" dxfId="2030" priority="2220" operator="greaterThan">
      <formula>$AD92</formula>
    </cfRule>
  </conditionalFormatting>
  <conditionalFormatting sqref="F92">
    <cfRule type="containsBlanks" dxfId="2029" priority="2218">
      <formula>LEN(TRIM(F92))=0</formula>
    </cfRule>
    <cfRule type="cellIs" dxfId="2028" priority="2219" operator="lessThan">
      <formula>$AC92</formula>
    </cfRule>
  </conditionalFormatting>
  <conditionalFormatting sqref="AL92">
    <cfRule type="cellIs" dxfId="2027" priority="2217" operator="lessThan">
      <formula>0</formula>
    </cfRule>
  </conditionalFormatting>
  <conditionalFormatting sqref="F93 U93:AA93">
    <cfRule type="cellIs" dxfId="2026" priority="2216" operator="greaterThan">
      <formula>$AD93</formula>
    </cfRule>
  </conditionalFormatting>
  <conditionalFormatting sqref="F93">
    <cfRule type="containsBlanks" dxfId="2025" priority="2214">
      <formula>LEN(TRIM(F93))=0</formula>
    </cfRule>
    <cfRule type="cellIs" dxfId="2024" priority="2215" operator="lessThan">
      <formula>$AC93</formula>
    </cfRule>
  </conditionalFormatting>
  <conditionalFormatting sqref="AL93">
    <cfRule type="cellIs" dxfId="2023" priority="2213" operator="lessThan">
      <formula>0</formula>
    </cfRule>
  </conditionalFormatting>
  <conditionalFormatting sqref="F94 U94:AA94">
    <cfRule type="cellIs" dxfId="2022" priority="2212" operator="greaterThan">
      <formula>$AD94</formula>
    </cfRule>
  </conditionalFormatting>
  <conditionalFormatting sqref="F94">
    <cfRule type="containsBlanks" dxfId="2021" priority="2210">
      <formula>LEN(TRIM(F94))=0</formula>
    </cfRule>
    <cfRule type="cellIs" dxfId="2020" priority="2211" operator="lessThan">
      <formula>$AC94</formula>
    </cfRule>
  </conditionalFormatting>
  <conditionalFormatting sqref="AL94">
    <cfRule type="cellIs" dxfId="2019" priority="2209" operator="lessThan">
      <formula>0</formula>
    </cfRule>
  </conditionalFormatting>
  <conditionalFormatting sqref="F95 U95:AA95">
    <cfRule type="cellIs" dxfId="2018" priority="2208" operator="greaterThan">
      <formula>$AD95</formula>
    </cfRule>
  </conditionalFormatting>
  <conditionalFormatting sqref="F95">
    <cfRule type="containsBlanks" dxfId="2017" priority="2206">
      <formula>LEN(TRIM(F95))=0</formula>
    </cfRule>
    <cfRule type="cellIs" dxfId="2016" priority="2207" operator="lessThan">
      <formula>$AC95</formula>
    </cfRule>
  </conditionalFormatting>
  <conditionalFormatting sqref="AL95">
    <cfRule type="cellIs" dxfId="2015" priority="2205" operator="lessThan">
      <formula>0</formula>
    </cfRule>
  </conditionalFormatting>
  <conditionalFormatting sqref="F96 U96:AA96">
    <cfRule type="cellIs" dxfId="2014" priority="2204" operator="greaterThan">
      <formula>$AD96</formula>
    </cfRule>
  </conditionalFormatting>
  <conditionalFormatting sqref="F96">
    <cfRule type="containsBlanks" dxfId="2013" priority="2202">
      <formula>LEN(TRIM(F96))=0</formula>
    </cfRule>
    <cfRule type="cellIs" dxfId="2012" priority="2203" operator="lessThan">
      <formula>$AC96</formula>
    </cfRule>
  </conditionalFormatting>
  <conditionalFormatting sqref="AL96">
    <cfRule type="cellIs" dxfId="2011" priority="2201" operator="lessThan">
      <formula>0</formula>
    </cfRule>
  </conditionalFormatting>
  <conditionalFormatting sqref="F97 U97:AA97">
    <cfRule type="cellIs" dxfId="2010" priority="2200" operator="greaterThan">
      <formula>$AD97</formula>
    </cfRule>
  </conditionalFormatting>
  <conditionalFormatting sqref="F97">
    <cfRule type="containsBlanks" dxfId="2009" priority="2198">
      <formula>LEN(TRIM(F97))=0</formula>
    </cfRule>
    <cfRule type="cellIs" dxfId="2008" priority="2199" operator="lessThan">
      <formula>$AC97</formula>
    </cfRule>
  </conditionalFormatting>
  <conditionalFormatting sqref="AL97">
    <cfRule type="cellIs" dxfId="2007" priority="2197" operator="lessThan">
      <formula>0</formula>
    </cfRule>
  </conditionalFormatting>
  <conditionalFormatting sqref="F98 U98:AA98">
    <cfRule type="cellIs" dxfId="2006" priority="2196" operator="greaterThan">
      <formula>$AD98</formula>
    </cfRule>
  </conditionalFormatting>
  <conditionalFormatting sqref="F98">
    <cfRule type="containsBlanks" dxfId="2005" priority="2194">
      <formula>LEN(TRIM(F98))=0</formula>
    </cfRule>
    <cfRule type="cellIs" dxfId="2004" priority="2195" operator="lessThan">
      <formula>$AC98</formula>
    </cfRule>
  </conditionalFormatting>
  <conditionalFormatting sqref="AL98">
    <cfRule type="cellIs" dxfId="2003" priority="2193" operator="lessThan">
      <formula>0</formula>
    </cfRule>
  </conditionalFormatting>
  <conditionalFormatting sqref="F99 U99:AA99">
    <cfRule type="cellIs" dxfId="2002" priority="2192" operator="greaterThan">
      <formula>$AD99</formula>
    </cfRule>
  </conditionalFormatting>
  <conditionalFormatting sqref="F99">
    <cfRule type="containsBlanks" dxfId="2001" priority="2190">
      <formula>LEN(TRIM(F99))=0</formula>
    </cfRule>
    <cfRule type="cellIs" dxfId="2000" priority="2191" operator="lessThan">
      <formula>$AC99</formula>
    </cfRule>
  </conditionalFormatting>
  <conditionalFormatting sqref="AL99">
    <cfRule type="cellIs" dxfId="1999" priority="2189" operator="lessThan">
      <formula>0</formula>
    </cfRule>
  </conditionalFormatting>
  <conditionalFormatting sqref="F101 U101:AA101">
    <cfRule type="cellIs" dxfId="1998" priority="2188" operator="greaterThan">
      <formula>$AD101</formula>
    </cfRule>
  </conditionalFormatting>
  <conditionalFormatting sqref="F101">
    <cfRule type="containsBlanks" dxfId="1997" priority="2186">
      <formula>LEN(TRIM(F101))=0</formula>
    </cfRule>
    <cfRule type="cellIs" dxfId="1996" priority="2187" operator="lessThan">
      <formula>$AC101</formula>
    </cfRule>
  </conditionalFormatting>
  <conditionalFormatting sqref="AL101">
    <cfRule type="cellIs" dxfId="1995" priority="2185" operator="lessThan">
      <formula>0</formula>
    </cfRule>
  </conditionalFormatting>
  <conditionalFormatting sqref="F102 U102:AA102">
    <cfRule type="cellIs" dxfId="1994" priority="2184" operator="greaterThan">
      <formula>$AD102</formula>
    </cfRule>
  </conditionalFormatting>
  <conditionalFormatting sqref="F102">
    <cfRule type="containsBlanks" dxfId="1993" priority="2182">
      <formula>LEN(TRIM(F102))=0</formula>
    </cfRule>
    <cfRule type="cellIs" dxfId="1992" priority="2183" operator="lessThan">
      <formula>$AC102</formula>
    </cfRule>
  </conditionalFormatting>
  <conditionalFormatting sqref="AL102">
    <cfRule type="cellIs" dxfId="1991" priority="2181" operator="lessThan">
      <formula>0</formula>
    </cfRule>
  </conditionalFormatting>
  <conditionalFormatting sqref="F103 U103:AA103">
    <cfRule type="cellIs" dxfId="1990" priority="2180" operator="greaterThan">
      <formula>$AD103</formula>
    </cfRule>
  </conditionalFormatting>
  <conditionalFormatting sqref="F103">
    <cfRule type="containsBlanks" dxfId="1989" priority="2178">
      <formula>LEN(TRIM(F103))=0</formula>
    </cfRule>
    <cfRule type="cellIs" dxfId="1988" priority="2179" operator="lessThan">
      <formula>$AC103</formula>
    </cfRule>
  </conditionalFormatting>
  <conditionalFormatting sqref="AL103">
    <cfRule type="cellIs" dxfId="1987" priority="2177" operator="lessThan">
      <formula>0</formula>
    </cfRule>
  </conditionalFormatting>
  <conditionalFormatting sqref="F104 U104:AA104">
    <cfRule type="cellIs" dxfId="1986" priority="2176" operator="greaterThan">
      <formula>$AD104</formula>
    </cfRule>
  </conditionalFormatting>
  <conditionalFormatting sqref="F104">
    <cfRule type="containsBlanks" dxfId="1985" priority="2174">
      <formula>LEN(TRIM(F104))=0</formula>
    </cfRule>
    <cfRule type="cellIs" dxfId="1984" priority="2175" operator="lessThan">
      <formula>$AC104</formula>
    </cfRule>
  </conditionalFormatting>
  <conditionalFormatting sqref="AL104">
    <cfRule type="cellIs" dxfId="1983" priority="2173" operator="lessThan">
      <formula>0</formula>
    </cfRule>
  </conditionalFormatting>
  <conditionalFormatting sqref="F105 U105:AA105">
    <cfRule type="cellIs" dxfId="1982" priority="2172" operator="greaterThan">
      <formula>$AD105</formula>
    </cfRule>
  </conditionalFormatting>
  <conditionalFormatting sqref="F105">
    <cfRule type="containsBlanks" dxfId="1981" priority="2170">
      <formula>LEN(TRIM(F105))=0</formula>
    </cfRule>
    <cfRule type="cellIs" dxfId="1980" priority="2171" operator="lessThan">
      <formula>$AC105</formula>
    </cfRule>
  </conditionalFormatting>
  <conditionalFormatting sqref="AL105">
    <cfRule type="cellIs" dxfId="1979" priority="2169" operator="lessThan">
      <formula>0</formula>
    </cfRule>
  </conditionalFormatting>
  <conditionalFormatting sqref="F106 U106:AA106">
    <cfRule type="cellIs" dxfId="1978" priority="2168" operator="greaterThan">
      <formula>$AD106</formula>
    </cfRule>
  </conditionalFormatting>
  <conditionalFormatting sqref="F106">
    <cfRule type="containsBlanks" dxfId="1977" priority="2166">
      <formula>LEN(TRIM(F106))=0</formula>
    </cfRule>
    <cfRule type="cellIs" dxfId="1976" priority="2167" operator="lessThan">
      <formula>$AC106</formula>
    </cfRule>
  </conditionalFormatting>
  <conditionalFormatting sqref="AL106">
    <cfRule type="cellIs" dxfId="1975" priority="2165" operator="lessThan">
      <formula>0</formula>
    </cfRule>
  </conditionalFormatting>
  <conditionalFormatting sqref="F107 U107:AA107">
    <cfRule type="cellIs" dxfId="1974" priority="2164" operator="greaterThan">
      <formula>$AD107</formula>
    </cfRule>
  </conditionalFormatting>
  <conditionalFormatting sqref="F107">
    <cfRule type="containsBlanks" dxfId="1973" priority="2162">
      <formula>LEN(TRIM(F107))=0</formula>
    </cfRule>
    <cfRule type="cellIs" dxfId="1972" priority="2163" operator="lessThan">
      <formula>$AC107</formula>
    </cfRule>
  </conditionalFormatting>
  <conditionalFormatting sqref="AL107">
    <cfRule type="cellIs" dxfId="1971" priority="2161" operator="lessThan">
      <formula>0</formula>
    </cfRule>
  </conditionalFormatting>
  <conditionalFormatting sqref="F108 U108:AA108">
    <cfRule type="cellIs" dxfId="1970" priority="2160" operator="greaterThan">
      <formula>$AD108</formula>
    </cfRule>
  </conditionalFormatting>
  <conditionalFormatting sqref="F108">
    <cfRule type="containsBlanks" dxfId="1969" priority="2158">
      <formula>LEN(TRIM(F108))=0</formula>
    </cfRule>
    <cfRule type="cellIs" dxfId="1968" priority="2159" operator="lessThan">
      <formula>$AC108</formula>
    </cfRule>
  </conditionalFormatting>
  <conditionalFormatting sqref="AL108">
    <cfRule type="cellIs" dxfId="1967" priority="2157" operator="lessThan">
      <formula>0</formula>
    </cfRule>
  </conditionalFormatting>
  <conditionalFormatting sqref="F109 U109:AA109">
    <cfRule type="cellIs" dxfId="1966" priority="2156" operator="greaterThan">
      <formula>$AD109</formula>
    </cfRule>
  </conditionalFormatting>
  <conditionalFormatting sqref="F109">
    <cfRule type="containsBlanks" dxfId="1965" priority="2154">
      <formula>LEN(TRIM(F109))=0</formula>
    </cfRule>
    <cfRule type="cellIs" dxfId="1964" priority="2155" operator="lessThan">
      <formula>$AC109</formula>
    </cfRule>
  </conditionalFormatting>
  <conditionalFormatting sqref="AL109">
    <cfRule type="cellIs" dxfId="1963" priority="2153" operator="lessThan">
      <formula>0</formula>
    </cfRule>
  </conditionalFormatting>
  <conditionalFormatting sqref="F110 U110:AA110">
    <cfRule type="cellIs" dxfId="1962" priority="2152" operator="greaterThan">
      <formula>$AD110</formula>
    </cfRule>
  </conditionalFormatting>
  <conditionalFormatting sqref="F110">
    <cfRule type="containsBlanks" dxfId="1961" priority="2150">
      <formula>LEN(TRIM(F110))=0</formula>
    </cfRule>
    <cfRule type="cellIs" dxfId="1960" priority="2151" operator="lessThan">
      <formula>$AC110</formula>
    </cfRule>
  </conditionalFormatting>
  <conditionalFormatting sqref="AL110">
    <cfRule type="cellIs" dxfId="1959" priority="2149" operator="lessThan">
      <formula>0</formula>
    </cfRule>
  </conditionalFormatting>
  <conditionalFormatting sqref="F111 U111:AA111">
    <cfRule type="cellIs" dxfId="1958" priority="2148" operator="greaterThan">
      <formula>$AD111</formula>
    </cfRule>
  </conditionalFormatting>
  <conditionalFormatting sqref="F111">
    <cfRule type="containsBlanks" dxfId="1957" priority="2146">
      <formula>LEN(TRIM(F111))=0</formula>
    </cfRule>
    <cfRule type="cellIs" dxfId="1956" priority="2147" operator="lessThan">
      <formula>$AC111</formula>
    </cfRule>
  </conditionalFormatting>
  <conditionalFormatting sqref="AL111">
    <cfRule type="cellIs" dxfId="1955" priority="2145" operator="lessThan">
      <formula>0</formula>
    </cfRule>
  </conditionalFormatting>
  <conditionalFormatting sqref="F112 U112:AA112">
    <cfRule type="cellIs" dxfId="1954" priority="2144" operator="greaterThan">
      <formula>$AD112</formula>
    </cfRule>
  </conditionalFormatting>
  <conditionalFormatting sqref="F112">
    <cfRule type="containsBlanks" dxfId="1953" priority="2142">
      <formula>LEN(TRIM(F112))=0</formula>
    </cfRule>
    <cfRule type="cellIs" dxfId="1952" priority="2143" operator="lessThan">
      <formula>$AC112</formula>
    </cfRule>
  </conditionalFormatting>
  <conditionalFormatting sqref="AL112">
    <cfRule type="cellIs" dxfId="1951" priority="2141" operator="lessThan">
      <formula>0</formula>
    </cfRule>
  </conditionalFormatting>
  <conditionalFormatting sqref="F113 U113:AA113">
    <cfRule type="cellIs" dxfId="1950" priority="2140" operator="greaterThan">
      <formula>$AD113</formula>
    </cfRule>
  </conditionalFormatting>
  <conditionalFormatting sqref="F113">
    <cfRule type="containsBlanks" dxfId="1949" priority="2138">
      <formula>LEN(TRIM(F113))=0</formula>
    </cfRule>
    <cfRule type="cellIs" dxfId="1948" priority="2139" operator="lessThan">
      <formula>$AC113</formula>
    </cfRule>
  </conditionalFormatting>
  <conditionalFormatting sqref="AL113">
    <cfRule type="cellIs" dxfId="1947" priority="2137" operator="lessThan">
      <formula>0</formula>
    </cfRule>
  </conditionalFormatting>
  <conditionalFormatting sqref="F114 U114:AA114">
    <cfRule type="cellIs" dxfId="1946" priority="2136" operator="greaterThan">
      <formula>$AD114</formula>
    </cfRule>
  </conditionalFormatting>
  <conditionalFormatting sqref="F114">
    <cfRule type="containsBlanks" dxfId="1945" priority="2134">
      <formula>LEN(TRIM(F114))=0</formula>
    </cfRule>
    <cfRule type="cellIs" dxfId="1944" priority="2135" operator="lessThan">
      <formula>$AC114</formula>
    </cfRule>
  </conditionalFormatting>
  <conditionalFormatting sqref="AL114">
    <cfRule type="cellIs" dxfId="1943" priority="2133" operator="lessThan">
      <formula>0</formula>
    </cfRule>
  </conditionalFormatting>
  <conditionalFormatting sqref="F115 U115:AA115">
    <cfRule type="cellIs" dxfId="1942" priority="2132" operator="greaterThan">
      <formula>$AD115</formula>
    </cfRule>
  </conditionalFormatting>
  <conditionalFormatting sqref="F115">
    <cfRule type="containsBlanks" dxfId="1941" priority="2130">
      <formula>LEN(TRIM(F115))=0</formula>
    </cfRule>
    <cfRule type="cellIs" dxfId="1940" priority="2131" operator="lessThan">
      <formula>$AC115</formula>
    </cfRule>
  </conditionalFormatting>
  <conditionalFormatting sqref="AL115">
    <cfRule type="cellIs" dxfId="1939" priority="2129" operator="lessThan">
      <formula>0</formula>
    </cfRule>
  </conditionalFormatting>
  <conditionalFormatting sqref="F116 U116:AA116">
    <cfRule type="cellIs" dxfId="1938" priority="2128" operator="greaterThan">
      <formula>$AD116</formula>
    </cfRule>
  </conditionalFormatting>
  <conditionalFormatting sqref="F116">
    <cfRule type="containsBlanks" dxfId="1937" priority="2126">
      <formula>LEN(TRIM(F116))=0</formula>
    </cfRule>
    <cfRule type="cellIs" dxfId="1936" priority="2127" operator="lessThan">
      <formula>$AC116</formula>
    </cfRule>
  </conditionalFormatting>
  <conditionalFormatting sqref="AL116">
    <cfRule type="cellIs" dxfId="1935" priority="2125" operator="lessThan">
      <formula>0</formula>
    </cfRule>
  </conditionalFormatting>
  <conditionalFormatting sqref="F117 U117:AA117">
    <cfRule type="cellIs" dxfId="1934" priority="2124" operator="greaterThan">
      <formula>$AD117</formula>
    </cfRule>
  </conditionalFormatting>
  <conditionalFormatting sqref="F117">
    <cfRule type="containsBlanks" dxfId="1933" priority="2122">
      <formula>LEN(TRIM(F117))=0</formula>
    </cfRule>
    <cfRule type="cellIs" dxfId="1932" priority="2123" operator="lessThan">
      <formula>$AC117</formula>
    </cfRule>
  </conditionalFormatting>
  <conditionalFormatting sqref="AL117">
    <cfRule type="cellIs" dxfId="1931" priority="2121" operator="lessThan">
      <formula>0</formula>
    </cfRule>
  </conditionalFormatting>
  <conditionalFormatting sqref="F118 U118:AA118">
    <cfRule type="cellIs" dxfId="1930" priority="2120" operator="greaterThan">
      <formula>$AD118</formula>
    </cfRule>
  </conditionalFormatting>
  <conditionalFormatting sqref="F118">
    <cfRule type="containsBlanks" dxfId="1929" priority="2118">
      <formula>LEN(TRIM(F118))=0</formula>
    </cfRule>
    <cfRule type="cellIs" dxfId="1928" priority="2119" operator="lessThan">
      <formula>$AC118</formula>
    </cfRule>
  </conditionalFormatting>
  <conditionalFormatting sqref="AL118">
    <cfRule type="cellIs" dxfId="1927" priority="2117" operator="lessThan">
      <formula>0</formula>
    </cfRule>
  </conditionalFormatting>
  <conditionalFormatting sqref="F119 U119:AA119">
    <cfRule type="cellIs" dxfId="1926" priority="2116" operator="greaterThan">
      <formula>$AD119</formula>
    </cfRule>
  </conditionalFormatting>
  <conditionalFormatting sqref="F119">
    <cfRule type="containsBlanks" dxfId="1925" priority="2114">
      <formula>LEN(TRIM(F119))=0</formula>
    </cfRule>
    <cfRule type="cellIs" dxfId="1924" priority="2115" operator="lessThan">
      <formula>$AC119</formula>
    </cfRule>
  </conditionalFormatting>
  <conditionalFormatting sqref="AL119">
    <cfRule type="cellIs" dxfId="1923" priority="2113" operator="lessThan">
      <formula>0</formula>
    </cfRule>
  </conditionalFormatting>
  <conditionalFormatting sqref="F120 U120:AA120">
    <cfRule type="cellIs" dxfId="1922" priority="2112" operator="greaterThan">
      <formula>$AD120</formula>
    </cfRule>
  </conditionalFormatting>
  <conditionalFormatting sqref="F120">
    <cfRule type="containsBlanks" dxfId="1921" priority="2110">
      <formula>LEN(TRIM(F120))=0</formula>
    </cfRule>
    <cfRule type="cellIs" dxfId="1920" priority="2111" operator="lessThan">
      <formula>$AC120</formula>
    </cfRule>
  </conditionalFormatting>
  <conditionalFormatting sqref="AL120">
    <cfRule type="cellIs" dxfId="1919" priority="2109" operator="lessThan">
      <formula>0</formula>
    </cfRule>
  </conditionalFormatting>
  <conditionalFormatting sqref="F121 U121:AA121">
    <cfRule type="cellIs" dxfId="1918" priority="2108" operator="greaterThan">
      <formula>$AD121</formula>
    </cfRule>
  </conditionalFormatting>
  <conditionalFormatting sqref="F121">
    <cfRule type="containsBlanks" dxfId="1917" priority="2106">
      <formula>LEN(TRIM(F121))=0</formula>
    </cfRule>
    <cfRule type="cellIs" dxfId="1916" priority="2107" operator="lessThan">
      <formula>$AC121</formula>
    </cfRule>
  </conditionalFormatting>
  <conditionalFormatting sqref="AL121">
    <cfRule type="cellIs" dxfId="1915" priority="2105" operator="lessThan">
      <formula>0</formula>
    </cfRule>
  </conditionalFormatting>
  <conditionalFormatting sqref="F122 U122:AA122">
    <cfRule type="cellIs" dxfId="1914" priority="2104" operator="greaterThan">
      <formula>$AD122</formula>
    </cfRule>
  </conditionalFormatting>
  <conditionalFormatting sqref="F122">
    <cfRule type="containsBlanks" dxfId="1913" priority="2102">
      <formula>LEN(TRIM(F122))=0</formula>
    </cfRule>
    <cfRule type="cellIs" dxfId="1912" priority="2103" operator="lessThan">
      <formula>$AC122</formula>
    </cfRule>
  </conditionalFormatting>
  <conditionalFormatting sqref="AL122">
    <cfRule type="cellIs" dxfId="1911" priority="2101" operator="lessThan">
      <formula>0</formula>
    </cfRule>
  </conditionalFormatting>
  <conditionalFormatting sqref="F123 U123:AA123">
    <cfRule type="cellIs" dxfId="1910" priority="2100" operator="greaterThan">
      <formula>$AD123</formula>
    </cfRule>
  </conditionalFormatting>
  <conditionalFormatting sqref="F123">
    <cfRule type="containsBlanks" dxfId="1909" priority="2098">
      <formula>LEN(TRIM(F123))=0</formula>
    </cfRule>
    <cfRule type="cellIs" dxfId="1908" priority="2099" operator="lessThan">
      <formula>$AC123</formula>
    </cfRule>
  </conditionalFormatting>
  <conditionalFormatting sqref="AL123">
    <cfRule type="cellIs" dxfId="1907" priority="2097" operator="lessThan">
      <formula>0</formula>
    </cfRule>
  </conditionalFormatting>
  <conditionalFormatting sqref="F124 U124:AA124">
    <cfRule type="cellIs" dxfId="1906" priority="2096" operator="greaterThan">
      <formula>$AD124</formula>
    </cfRule>
  </conditionalFormatting>
  <conditionalFormatting sqref="F124">
    <cfRule type="containsBlanks" dxfId="1905" priority="2094">
      <formula>LEN(TRIM(F124))=0</formula>
    </cfRule>
    <cfRule type="cellIs" dxfId="1904" priority="2095" operator="lessThan">
      <formula>$AC124</formula>
    </cfRule>
  </conditionalFormatting>
  <conditionalFormatting sqref="AL124">
    <cfRule type="cellIs" dxfId="1903" priority="2093" operator="lessThan">
      <formula>0</formula>
    </cfRule>
  </conditionalFormatting>
  <conditionalFormatting sqref="F125 U125:AA125">
    <cfRule type="cellIs" dxfId="1902" priority="2092" operator="greaterThan">
      <formula>$AD125</formula>
    </cfRule>
  </conditionalFormatting>
  <conditionalFormatting sqref="F125">
    <cfRule type="containsBlanks" dxfId="1901" priority="2090">
      <formula>LEN(TRIM(F125))=0</formula>
    </cfRule>
    <cfRule type="cellIs" dxfId="1900" priority="2091" operator="lessThan">
      <formula>$AC125</formula>
    </cfRule>
  </conditionalFormatting>
  <conditionalFormatting sqref="AL125">
    <cfRule type="cellIs" dxfId="1899" priority="2089" operator="lessThan">
      <formula>0</formula>
    </cfRule>
  </conditionalFormatting>
  <conditionalFormatting sqref="F126 U126:AA126">
    <cfRule type="cellIs" dxfId="1898" priority="2088" operator="greaterThan">
      <formula>$AD126</formula>
    </cfRule>
  </conditionalFormatting>
  <conditionalFormatting sqref="F126">
    <cfRule type="containsBlanks" dxfId="1897" priority="2086">
      <formula>LEN(TRIM(F126))=0</formula>
    </cfRule>
    <cfRule type="cellIs" dxfId="1896" priority="2087" operator="lessThan">
      <formula>$AC126</formula>
    </cfRule>
  </conditionalFormatting>
  <conditionalFormatting sqref="AL126">
    <cfRule type="cellIs" dxfId="1895" priority="2085" operator="lessThan">
      <formula>0</formula>
    </cfRule>
  </conditionalFormatting>
  <conditionalFormatting sqref="F127 U127:AA127">
    <cfRule type="cellIs" dxfId="1894" priority="2084" operator="greaterThan">
      <formula>$AD127</formula>
    </cfRule>
  </conditionalFormatting>
  <conditionalFormatting sqref="F127">
    <cfRule type="containsBlanks" dxfId="1893" priority="2082">
      <formula>LEN(TRIM(F127))=0</formula>
    </cfRule>
    <cfRule type="cellIs" dxfId="1892" priority="2083" operator="lessThan">
      <formula>$AC127</formula>
    </cfRule>
  </conditionalFormatting>
  <conditionalFormatting sqref="AL127">
    <cfRule type="cellIs" dxfId="1891" priority="2081" operator="lessThan">
      <formula>0</formula>
    </cfRule>
  </conditionalFormatting>
  <conditionalFormatting sqref="F128 U128:AA128">
    <cfRule type="cellIs" dxfId="1890" priority="2080" operator="greaterThan">
      <formula>$AD128</formula>
    </cfRule>
  </conditionalFormatting>
  <conditionalFormatting sqref="F128">
    <cfRule type="containsBlanks" dxfId="1889" priority="2078">
      <formula>LEN(TRIM(F128))=0</formula>
    </cfRule>
    <cfRule type="cellIs" dxfId="1888" priority="2079" operator="lessThan">
      <formula>$AC128</formula>
    </cfRule>
  </conditionalFormatting>
  <conditionalFormatting sqref="AL128">
    <cfRule type="cellIs" dxfId="1887" priority="2077" operator="lessThan">
      <formula>0</formula>
    </cfRule>
  </conditionalFormatting>
  <conditionalFormatting sqref="F129 U129:AA129">
    <cfRule type="cellIs" dxfId="1886" priority="2076" operator="greaterThan">
      <formula>$AD129</formula>
    </cfRule>
  </conditionalFormatting>
  <conditionalFormatting sqref="F129">
    <cfRule type="containsBlanks" dxfId="1885" priority="2074">
      <formula>LEN(TRIM(F129))=0</formula>
    </cfRule>
    <cfRule type="cellIs" dxfId="1884" priority="2075" operator="lessThan">
      <formula>$AC129</formula>
    </cfRule>
  </conditionalFormatting>
  <conditionalFormatting sqref="AL129">
    <cfRule type="cellIs" dxfId="1883" priority="2073" operator="lessThan">
      <formula>0</formula>
    </cfRule>
  </conditionalFormatting>
  <conditionalFormatting sqref="F130 U130:AA130">
    <cfRule type="cellIs" dxfId="1882" priority="2072" operator="greaterThan">
      <formula>$AD130</formula>
    </cfRule>
  </conditionalFormatting>
  <conditionalFormatting sqref="F130">
    <cfRule type="containsBlanks" dxfId="1881" priority="2070">
      <formula>LEN(TRIM(F130))=0</formula>
    </cfRule>
    <cfRule type="cellIs" dxfId="1880" priority="2071" operator="lessThan">
      <formula>$AC130</formula>
    </cfRule>
  </conditionalFormatting>
  <conditionalFormatting sqref="AL130">
    <cfRule type="cellIs" dxfId="1879" priority="2069" operator="lessThan">
      <formula>0</formula>
    </cfRule>
  </conditionalFormatting>
  <conditionalFormatting sqref="F131 U131:AA131">
    <cfRule type="cellIs" dxfId="1878" priority="2068" operator="greaterThan">
      <formula>$AD131</formula>
    </cfRule>
  </conditionalFormatting>
  <conditionalFormatting sqref="F131">
    <cfRule type="containsBlanks" dxfId="1877" priority="2066">
      <formula>LEN(TRIM(F131))=0</formula>
    </cfRule>
    <cfRule type="cellIs" dxfId="1876" priority="2067" operator="lessThan">
      <formula>$AC131</formula>
    </cfRule>
  </conditionalFormatting>
  <conditionalFormatting sqref="AL131">
    <cfRule type="cellIs" dxfId="1875" priority="2065" operator="lessThan">
      <formula>0</formula>
    </cfRule>
  </conditionalFormatting>
  <conditionalFormatting sqref="F132 U132:AA132">
    <cfRule type="cellIs" dxfId="1874" priority="2064" operator="greaterThan">
      <formula>$AD132</formula>
    </cfRule>
  </conditionalFormatting>
  <conditionalFormatting sqref="F132">
    <cfRule type="containsBlanks" dxfId="1873" priority="2062">
      <formula>LEN(TRIM(F132))=0</formula>
    </cfRule>
    <cfRule type="cellIs" dxfId="1872" priority="2063" operator="lessThan">
      <formula>$AC132</formula>
    </cfRule>
  </conditionalFormatting>
  <conditionalFormatting sqref="AL132">
    <cfRule type="cellIs" dxfId="1871" priority="2061" operator="lessThan">
      <formula>0</formula>
    </cfRule>
  </conditionalFormatting>
  <conditionalFormatting sqref="F133 U133:AA133">
    <cfRule type="cellIs" dxfId="1870" priority="2060" operator="greaterThan">
      <formula>$AD133</formula>
    </cfRule>
  </conditionalFormatting>
  <conditionalFormatting sqref="F133">
    <cfRule type="containsBlanks" dxfId="1869" priority="2058">
      <formula>LEN(TRIM(F133))=0</formula>
    </cfRule>
    <cfRule type="cellIs" dxfId="1868" priority="2059" operator="lessThan">
      <formula>$AC133</formula>
    </cfRule>
  </conditionalFormatting>
  <conditionalFormatting sqref="AL133">
    <cfRule type="cellIs" dxfId="1867" priority="2057" operator="lessThan">
      <formula>0</formula>
    </cfRule>
  </conditionalFormatting>
  <conditionalFormatting sqref="F134 U134:AA134">
    <cfRule type="cellIs" dxfId="1866" priority="2056" operator="greaterThan">
      <formula>$AD134</formula>
    </cfRule>
  </conditionalFormatting>
  <conditionalFormatting sqref="F134">
    <cfRule type="containsBlanks" dxfId="1865" priority="2054">
      <formula>LEN(TRIM(F134))=0</formula>
    </cfRule>
    <cfRule type="cellIs" dxfId="1864" priority="2055" operator="lessThan">
      <formula>$AC134</formula>
    </cfRule>
  </conditionalFormatting>
  <conditionalFormatting sqref="AL134">
    <cfRule type="cellIs" dxfId="1863" priority="2053" operator="lessThan">
      <formula>0</formula>
    </cfRule>
  </conditionalFormatting>
  <conditionalFormatting sqref="F135 U135:AA135">
    <cfRule type="cellIs" dxfId="1862" priority="2052" operator="greaterThan">
      <formula>$AD135</formula>
    </cfRule>
  </conditionalFormatting>
  <conditionalFormatting sqref="F135">
    <cfRule type="containsBlanks" dxfId="1861" priority="2050">
      <formula>LEN(TRIM(F135))=0</formula>
    </cfRule>
    <cfRule type="cellIs" dxfId="1860" priority="2051" operator="lessThan">
      <formula>$AC135</formula>
    </cfRule>
  </conditionalFormatting>
  <conditionalFormatting sqref="AL135">
    <cfRule type="cellIs" dxfId="1859" priority="2049" operator="lessThan">
      <formula>0</formula>
    </cfRule>
  </conditionalFormatting>
  <conditionalFormatting sqref="F136 U136:AA136">
    <cfRule type="cellIs" dxfId="1858" priority="2048" operator="greaterThan">
      <formula>$AD136</formula>
    </cfRule>
  </conditionalFormatting>
  <conditionalFormatting sqref="F136">
    <cfRule type="containsBlanks" dxfId="1857" priority="2046">
      <formula>LEN(TRIM(F136))=0</formula>
    </cfRule>
    <cfRule type="cellIs" dxfId="1856" priority="2047" operator="lessThan">
      <formula>$AC136</formula>
    </cfRule>
  </conditionalFormatting>
  <conditionalFormatting sqref="AL136">
    <cfRule type="cellIs" dxfId="1855" priority="2045" operator="lessThan">
      <formula>0</formula>
    </cfRule>
  </conditionalFormatting>
  <conditionalFormatting sqref="F137 U137:AA137">
    <cfRule type="cellIs" dxfId="1854" priority="2044" operator="greaterThan">
      <formula>$AD137</formula>
    </cfRule>
  </conditionalFormatting>
  <conditionalFormatting sqref="F137">
    <cfRule type="containsBlanks" dxfId="1853" priority="2042">
      <formula>LEN(TRIM(F137))=0</formula>
    </cfRule>
    <cfRule type="cellIs" dxfId="1852" priority="2043" operator="lessThan">
      <formula>$AC137</formula>
    </cfRule>
  </conditionalFormatting>
  <conditionalFormatting sqref="AL137">
    <cfRule type="cellIs" dxfId="1851" priority="2041" operator="lessThan">
      <formula>0</formula>
    </cfRule>
  </conditionalFormatting>
  <conditionalFormatting sqref="F138 U138:AA138">
    <cfRule type="cellIs" dxfId="1850" priority="2040" operator="greaterThan">
      <formula>$AD138</formula>
    </cfRule>
  </conditionalFormatting>
  <conditionalFormatting sqref="F138">
    <cfRule type="containsBlanks" dxfId="1849" priority="2038">
      <formula>LEN(TRIM(F138))=0</formula>
    </cfRule>
    <cfRule type="cellIs" dxfId="1848" priority="2039" operator="lessThan">
      <formula>$AC138</formula>
    </cfRule>
  </conditionalFormatting>
  <conditionalFormatting sqref="AL138">
    <cfRule type="cellIs" dxfId="1847" priority="2037" operator="lessThan">
      <formula>0</formula>
    </cfRule>
  </conditionalFormatting>
  <conditionalFormatting sqref="F139 U139:AA139">
    <cfRule type="cellIs" dxfId="1846" priority="2036" operator="greaterThan">
      <formula>$AD139</formula>
    </cfRule>
  </conditionalFormatting>
  <conditionalFormatting sqref="F139">
    <cfRule type="containsBlanks" dxfId="1845" priority="2034">
      <formula>LEN(TRIM(F139))=0</formula>
    </cfRule>
    <cfRule type="cellIs" dxfId="1844" priority="2035" operator="lessThan">
      <formula>$AC139</formula>
    </cfRule>
  </conditionalFormatting>
  <conditionalFormatting sqref="AL139">
    <cfRule type="cellIs" dxfId="1843" priority="2033" operator="lessThan">
      <formula>0</formula>
    </cfRule>
  </conditionalFormatting>
  <conditionalFormatting sqref="F140 U140:AA140">
    <cfRule type="cellIs" dxfId="1842" priority="2032" operator="greaterThan">
      <formula>$AD140</formula>
    </cfRule>
  </conditionalFormatting>
  <conditionalFormatting sqref="F140">
    <cfRule type="containsBlanks" dxfId="1841" priority="2030">
      <formula>LEN(TRIM(F140))=0</formula>
    </cfRule>
    <cfRule type="cellIs" dxfId="1840" priority="2031" operator="lessThan">
      <formula>$AC140</formula>
    </cfRule>
  </conditionalFormatting>
  <conditionalFormatting sqref="AL140">
    <cfRule type="cellIs" dxfId="1839" priority="2029" operator="lessThan">
      <formula>0</formula>
    </cfRule>
  </conditionalFormatting>
  <conditionalFormatting sqref="F141 U141:AA141">
    <cfRule type="cellIs" dxfId="1838" priority="2024" operator="greaterThan">
      <formula>$AD141</formula>
    </cfRule>
  </conditionalFormatting>
  <conditionalFormatting sqref="F141">
    <cfRule type="containsBlanks" dxfId="1837" priority="2022">
      <formula>LEN(TRIM(F141))=0</formula>
    </cfRule>
    <cfRule type="cellIs" dxfId="1836" priority="2023" operator="lessThan">
      <formula>$AC141</formula>
    </cfRule>
  </conditionalFormatting>
  <conditionalFormatting sqref="AL141">
    <cfRule type="cellIs" dxfId="1835" priority="2021" operator="lessThan">
      <formula>0</formula>
    </cfRule>
  </conditionalFormatting>
  <conditionalFormatting sqref="F236 U236:AA236">
    <cfRule type="cellIs" dxfId="1834" priority="1644" operator="greaterThan">
      <formula>$AD236</formula>
    </cfRule>
  </conditionalFormatting>
  <conditionalFormatting sqref="F236">
    <cfRule type="containsBlanks" dxfId="1833" priority="1642">
      <formula>LEN(TRIM(F236))=0</formula>
    </cfRule>
    <cfRule type="cellIs" dxfId="1832" priority="1643" operator="lessThan">
      <formula>$AC236</formula>
    </cfRule>
  </conditionalFormatting>
  <conditionalFormatting sqref="AL236">
    <cfRule type="cellIs" dxfId="1831" priority="1641" operator="lessThan">
      <formula>0</formula>
    </cfRule>
  </conditionalFormatting>
  <conditionalFormatting sqref="F142 U142:AA142">
    <cfRule type="cellIs" dxfId="1830" priority="2020" operator="greaterThan">
      <formula>$AD142</formula>
    </cfRule>
  </conditionalFormatting>
  <conditionalFormatting sqref="F142">
    <cfRule type="containsBlanks" dxfId="1829" priority="2018">
      <formula>LEN(TRIM(F142))=0</formula>
    </cfRule>
    <cfRule type="cellIs" dxfId="1828" priority="2019" operator="lessThan">
      <formula>$AC142</formula>
    </cfRule>
  </conditionalFormatting>
  <conditionalFormatting sqref="AL142">
    <cfRule type="cellIs" dxfId="1827" priority="2017" operator="lessThan">
      <formula>0</formula>
    </cfRule>
  </conditionalFormatting>
  <conditionalFormatting sqref="F143 U143:AA143">
    <cfRule type="cellIs" dxfId="1826" priority="2016" operator="greaterThan">
      <formula>$AD143</formula>
    </cfRule>
  </conditionalFormatting>
  <conditionalFormatting sqref="F143">
    <cfRule type="containsBlanks" dxfId="1825" priority="2014">
      <formula>LEN(TRIM(F143))=0</formula>
    </cfRule>
    <cfRule type="cellIs" dxfId="1824" priority="2015" operator="lessThan">
      <formula>$AC143</formula>
    </cfRule>
  </conditionalFormatting>
  <conditionalFormatting sqref="AL143">
    <cfRule type="cellIs" dxfId="1823" priority="2013" operator="lessThan">
      <formula>0</formula>
    </cfRule>
  </conditionalFormatting>
  <conditionalFormatting sqref="F144 U144:AA144">
    <cfRule type="cellIs" dxfId="1822" priority="2012" operator="greaterThan">
      <formula>$AD144</formula>
    </cfRule>
  </conditionalFormatting>
  <conditionalFormatting sqref="F144">
    <cfRule type="containsBlanks" dxfId="1821" priority="2010">
      <formula>LEN(TRIM(F144))=0</formula>
    </cfRule>
    <cfRule type="cellIs" dxfId="1820" priority="2011" operator="lessThan">
      <formula>$AC144</formula>
    </cfRule>
  </conditionalFormatting>
  <conditionalFormatting sqref="AL144">
    <cfRule type="cellIs" dxfId="1819" priority="2009" operator="lessThan">
      <formula>0</formula>
    </cfRule>
  </conditionalFormatting>
  <conditionalFormatting sqref="F145 U145:AA145">
    <cfRule type="cellIs" dxfId="1818" priority="2008" operator="greaterThan">
      <formula>$AD145</formula>
    </cfRule>
  </conditionalFormatting>
  <conditionalFormatting sqref="F145">
    <cfRule type="containsBlanks" dxfId="1817" priority="2006">
      <formula>LEN(TRIM(F145))=0</formula>
    </cfRule>
    <cfRule type="cellIs" dxfId="1816" priority="2007" operator="lessThan">
      <formula>$AC145</formula>
    </cfRule>
  </conditionalFormatting>
  <conditionalFormatting sqref="AL145">
    <cfRule type="cellIs" dxfId="1815" priority="2005" operator="lessThan">
      <formula>0</formula>
    </cfRule>
  </conditionalFormatting>
  <conditionalFormatting sqref="F146 U146:AA146">
    <cfRule type="cellIs" dxfId="1814" priority="2004" operator="greaterThan">
      <formula>$AD146</formula>
    </cfRule>
  </conditionalFormatting>
  <conditionalFormatting sqref="F146">
    <cfRule type="containsBlanks" dxfId="1813" priority="2002">
      <formula>LEN(TRIM(F146))=0</formula>
    </cfRule>
    <cfRule type="cellIs" dxfId="1812" priority="2003" operator="lessThan">
      <formula>$AC146</formula>
    </cfRule>
  </conditionalFormatting>
  <conditionalFormatting sqref="AL146">
    <cfRule type="cellIs" dxfId="1811" priority="2001" operator="lessThan">
      <formula>0</formula>
    </cfRule>
  </conditionalFormatting>
  <conditionalFormatting sqref="F147 U147:AA147">
    <cfRule type="cellIs" dxfId="1810" priority="2000" operator="greaterThan">
      <formula>$AD147</formula>
    </cfRule>
  </conditionalFormatting>
  <conditionalFormatting sqref="F147">
    <cfRule type="containsBlanks" dxfId="1809" priority="1998">
      <formula>LEN(TRIM(F147))=0</formula>
    </cfRule>
    <cfRule type="cellIs" dxfId="1808" priority="1999" operator="lessThan">
      <formula>$AC147</formula>
    </cfRule>
  </conditionalFormatting>
  <conditionalFormatting sqref="AL147">
    <cfRule type="cellIs" dxfId="1807" priority="1997" operator="lessThan">
      <formula>0</formula>
    </cfRule>
  </conditionalFormatting>
  <conditionalFormatting sqref="F148 U148:AA148">
    <cfRule type="cellIs" dxfId="1806" priority="1996" operator="greaterThan">
      <formula>$AD148</formula>
    </cfRule>
  </conditionalFormatting>
  <conditionalFormatting sqref="F148">
    <cfRule type="containsBlanks" dxfId="1805" priority="1994">
      <formula>LEN(TRIM(F148))=0</formula>
    </cfRule>
    <cfRule type="cellIs" dxfId="1804" priority="1995" operator="lessThan">
      <formula>$AC148</formula>
    </cfRule>
  </conditionalFormatting>
  <conditionalFormatting sqref="AL148">
    <cfRule type="cellIs" dxfId="1803" priority="1993" operator="lessThan">
      <formula>0</formula>
    </cfRule>
  </conditionalFormatting>
  <conditionalFormatting sqref="F149 U149:AA149">
    <cfRule type="cellIs" dxfId="1802" priority="1992" operator="greaterThan">
      <formula>$AD149</formula>
    </cfRule>
  </conditionalFormatting>
  <conditionalFormatting sqref="F149">
    <cfRule type="containsBlanks" dxfId="1801" priority="1990">
      <formula>LEN(TRIM(F149))=0</formula>
    </cfRule>
    <cfRule type="cellIs" dxfId="1800" priority="1991" operator="lessThan">
      <formula>$AC149</formula>
    </cfRule>
  </conditionalFormatting>
  <conditionalFormatting sqref="AL149">
    <cfRule type="cellIs" dxfId="1799" priority="1989" operator="lessThan">
      <formula>0</formula>
    </cfRule>
  </conditionalFormatting>
  <conditionalFormatting sqref="F150 U150:AA150">
    <cfRule type="cellIs" dxfId="1798" priority="1988" operator="greaterThan">
      <formula>$AD150</formula>
    </cfRule>
  </conditionalFormatting>
  <conditionalFormatting sqref="F150">
    <cfRule type="containsBlanks" dxfId="1797" priority="1986">
      <formula>LEN(TRIM(F150))=0</formula>
    </cfRule>
    <cfRule type="cellIs" dxfId="1796" priority="1987" operator="lessThan">
      <formula>$AC150</formula>
    </cfRule>
  </conditionalFormatting>
  <conditionalFormatting sqref="AL150">
    <cfRule type="cellIs" dxfId="1795" priority="1985" operator="lessThan">
      <formula>0</formula>
    </cfRule>
  </conditionalFormatting>
  <conditionalFormatting sqref="F151 U151:AA151">
    <cfRule type="cellIs" dxfId="1794" priority="1984" operator="greaterThan">
      <formula>$AD151</formula>
    </cfRule>
  </conditionalFormatting>
  <conditionalFormatting sqref="F151">
    <cfRule type="containsBlanks" dxfId="1793" priority="1982">
      <formula>LEN(TRIM(F151))=0</formula>
    </cfRule>
    <cfRule type="cellIs" dxfId="1792" priority="1983" operator="lessThan">
      <formula>$AC151</formula>
    </cfRule>
  </conditionalFormatting>
  <conditionalFormatting sqref="AL151">
    <cfRule type="cellIs" dxfId="1791" priority="1981" operator="lessThan">
      <formula>0</formula>
    </cfRule>
  </conditionalFormatting>
  <conditionalFormatting sqref="F152 U152:AA152">
    <cfRule type="cellIs" dxfId="1790" priority="1980" operator="greaterThan">
      <formula>$AD152</formula>
    </cfRule>
  </conditionalFormatting>
  <conditionalFormatting sqref="F152">
    <cfRule type="containsBlanks" dxfId="1789" priority="1978">
      <formula>LEN(TRIM(F152))=0</formula>
    </cfRule>
    <cfRule type="cellIs" dxfId="1788" priority="1979" operator="lessThan">
      <formula>$AC152</formula>
    </cfRule>
  </conditionalFormatting>
  <conditionalFormatting sqref="AL152">
    <cfRule type="cellIs" dxfId="1787" priority="1977" operator="lessThan">
      <formula>0</formula>
    </cfRule>
  </conditionalFormatting>
  <conditionalFormatting sqref="F153 U153:AA153">
    <cfRule type="cellIs" dxfId="1786" priority="1976" operator="greaterThan">
      <formula>$AD153</formula>
    </cfRule>
  </conditionalFormatting>
  <conditionalFormatting sqref="F153">
    <cfRule type="containsBlanks" dxfId="1785" priority="1974">
      <formula>LEN(TRIM(F153))=0</formula>
    </cfRule>
    <cfRule type="cellIs" dxfId="1784" priority="1975" operator="lessThan">
      <formula>$AC153</formula>
    </cfRule>
  </conditionalFormatting>
  <conditionalFormatting sqref="AL153">
    <cfRule type="cellIs" dxfId="1783" priority="1973" operator="lessThan">
      <formula>0</formula>
    </cfRule>
  </conditionalFormatting>
  <conditionalFormatting sqref="F154 U154:AA154">
    <cfRule type="cellIs" dxfId="1782" priority="1972" operator="greaterThan">
      <formula>$AD154</formula>
    </cfRule>
  </conditionalFormatting>
  <conditionalFormatting sqref="F154">
    <cfRule type="containsBlanks" dxfId="1781" priority="1970">
      <formula>LEN(TRIM(F154))=0</formula>
    </cfRule>
    <cfRule type="cellIs" dxfId="1780" priority="1971" operator="lessThan">
      <formula>$AC154</formula>
    </cfRule>
  </conditionalFormatting>
  <conditionalFormatting sqref="AL154">
    <cfRule type="cellIs" dxfId="1779" priority="1969" operator="lessThan">
      <formula>0</formula>
    </cfRule>
  </conditionalFormatting>
  <conditionalFormatting sqref="F155 U155:AA155">
    <cfRule type="cellIs" dxfId="1778" priority="1968" operator="greaterThan">
      <formula>$AD155</formula>
    </cfRule>
  </conditionalFormatting>
  <conditionalFormatting sqref="F155">
    <cfRule type="containsBlanks" dxfId="1777" priority="1966">
      <formula>LEN(TRIM(F155))=0</formula>
    </cfRule>
    <cfRule type="cellIs" dxfId="1776" priority="1967" operator="lessThan">
      <formula>$AC155</formula>
    </cfRule>
  </conditionalFormatting>
  <conditionalFormatting sqref="AL155">
    <cfRule type="cellIs" dxfId="1775" priority="1965" operator="lessThan">
      <formula>0</formula>
    </cfRule>
  </conditionalFormatting>
  <conditionalFormatting sqref="F156 U156:AA156">
    <cfRule type="cellIs" dxfId="1774" priority="1964" operator="greaterThan">
      <formula>$AD156</formula>
    </cfRule>
  </conditionalFormatting>
  <conditionalFormatting sqref="F156">
    <cfRule type="containsBlanks" dxfId="1773" priority="1962">
      <formula>LEN(TRIM(F156))=0</formula>
    </cfRule>
    <cfRule type="cellIs" dxfId="1772" priority="1963" operator="lessThan">
      <formula>$AC156</formula>
    </cfRule>
  </conditionalFormatting>
  <conditionalFormatting sqref="AL156">
    <cfRule type="cellIs" dxfId="1771" priority="1961" operator="lessThan">
      <formula>0</formula>
    </cfRule>
  </conditionalFormatting>
  <conditionalFormatting sqref="F157 U157:AA157">
    <cfRule type="cellIs" dxfId="1770" priority="1960" operator="greaterThan">
      <formula>$AD157</formula>
    </cfRule>
  </conditionalFormatting>
  <conditionalFormatting sqref="F157">
    <cfRule type="containsBlanks" dxfId="1769" priority="1958">
      <formula>LEN(TRIM(F157))=0</formula>
    </cfRule>
    <cfRule type="cellIs" dxfId="1768" priority="1959" operator="lessThan">
      <formula>$AC157</formula>
    </cfRule>
  </conditionalFormatting>
  <conditionalFormatting sqref="AL157">
    <cfRule type="cellIs" dxfId="1767" priority="1957" operator="lessThan">
      <formula>0</formula>
    </cfRule>
  </conditionalFormatting>
  <conditionalFormatting sqref="F158 U158:AA158">
    <cfRule type="cellIs" dxfId="1766" priority="1956" operator="greaterThan">
      <formula>$AD158</formula>
    </cfRule>
  </conditionalFormatting>
  <conditionalFormatting sqref="F158">
    <cfRule type="containsBlanks" dxfId="1765" priority="1954">
      <formula>LEN(TRIM(F158))=0</formula>
    </cfRule>
    <cfRule type="cellIs" dxfId="1764" priority="1955" operator="lessThan">
      <formula>$AC158</formula>
    </cfRule>
  </conditionalFormatting>
  <conditionalFormatting sqref="AL158">
    <cfRule type="cellIs" dxfId="1763" priority="1953" operator="lessThan">
      <formula>0</formula>
    </cfRule>
  </conditionalFormatting>
  <conditionalFormatting sqref="F159 U159:AA159">
    <cfRule type="cellIs" dxfId="1762" priority="1952" operator="greaterThan">
      <formula>$AD159</formula>
    </cfRule>
  </conditionalFormatting>
  <conditionalFormatting sqref="F159">
    <cfRule type="containsBlanks" dxfId="1761" priority="1950">
      <formula>LEN(TRIM(F159))=0</formula>
    </cfRule>
    <cfRule type="cellIs" dxfId="1760" priority="1951" operator="lessThan">
      <formula>$AC159</formula>
    </cfRule>
  </conditionalFormatting>
  <conditionalFormatting sqref="AL159">
    <cfRule type="cellIs" dxfId="1759" priority="1949" operator="lessThan">
      <formula>0</formula>
    </cfRule>
  </conditionalFormatting>
  <conditionalFormatting sqref="F160 U160:AA160">
    <cfRule type="cellIs" dxfId="1758" priority="1948" operator="greaterThan">
      <formula>$AD160</formula>
    </cfRule>
  </conditionalFormatting>
  <conditionalFormatting sqref="F160">
    <cfRule type="containsBlanks" dxfId="1757" priority="1946">
      <formula>LEN(TRIM(F160))=0</formula>
    </cfRule>
    <cfRule type="cellIs" dxfId="1756" priority="1947" operator="lessThan">
      <formula>$AC160</formula>
    </cfRule>
  </conditionalFormatting>
  <conditionalFormatting sqref="AL160">
    <cfRule type="cellIs" dxfId="1755" priority="1945" operator="lessThan">
      <formula>0</formula>
    </cfRule>
  </conditionalFormatting>
  <conditionalFormatting sqref="F161 U161:AA161">
    <cfRule type="cellIs" dxfId="1754" priority="1944" operator="greaterThan">
      <formula>$AD161</formula>
    </cfRule>
  </conditionalFormatting>
  <conditionalFormatting sqref="F161">
    <cfRule type="containsBlanks" dxfId="1753" priority="1942">
      <formula>LEN(TRIM(F161))=0</formula>
    </cfRule>
    <cfRule type="cellIs" dxfId="1752" priority="1943" operator="lessThan">
      <formula>$AC161</formula>
    </cfRule>
  </conditionalFormatting>
  <conditionalFormatting sqref="AL161">
    <cfRule type="cellIs" dxfId="1751" priority="1941" operator="lessThan">
      <formula>0</formula>
    </cfRule>
  </conditionalFormatting>
  <conditionalFormatting sqref="F162 U162:AA162">
    <cfRule type="cellIs" dxfId="1750" priority="1940" operator="greaterThan">
      <formula>$AD162</formula>
    </cfRule>
  </conditionalFormatting>
  <conditionalFormatting sqref="F162">
    <cfRule type="containsBlanks" dxfId="1749" priority="1938">
      <formula>LEN(TRIM(F162))=0</formula>
    </cfRule>
    <cfRule type="cellIs" dxfId="1748" priority="1939" operator="lessThan">
      <formula>$AC162</formula>
    </cfRule>
  </conditionalFormatting>
  <conditionalFormatting sqref="AL162">
    <cfRule type="cellIs" dxfId="1747" priority="1937" operator="lessThan">
      <formula>0</formula>
    </cfRule>
  </conditionalFormatting>
  <conditionalFormatting sqref="F163 U163:AA163">
    <cfRule type="cellIs" dxfId="1746" priority="1936" operator="greaterThan">
      <formula>$AD163</formula>
    </cfRule>
  </conditionalFormatting>
  <conditionalFormatting sqref="F163">
    <cfRule type="containsBlanks" dxfId="1745" priority="1934">
      <formula>LEN(TRIM(F163))=0</formula>
    </cfRule>
    <cfRule type="cellIs" dxfId="1744" priority="1935" operator="lessThan">
      <formula>$AC163</formula>
    </cfRule>
  </conditionalFormatting>
  <conditionalFormatting sqref="AL163">
    <cfRule type="cellIs" dxfId="1743" priority="1933" operator="lessThan">
      <formula>0</formula>
    </cfRule>
  </conditionalFormatting>
  <conditionalFormatting sqref="F164 U164:AA164">
    <cfRule type="cellIs" dxfId="1742" priority="1932" operator="greaterThan">
      <formula>$AD164</formula>
    </cfRule>
  </conditionalFormatting>
  <conditionalFormatting sqref="F164">
    <cfRule type="containsBlanks" dxfId="1741" priority="1930">
      <formula>LEN(TRIM(F164))=0</formula>
    </cfRule>
    <cfRule type="cellIs" dxfId="1740" priority="1931" operator="lessThan">
      <formula>$AC164</formula>
    </cfRule>
  </conditionalFormatting>
  <conditionalFormatting sqref="AL164">
    <cfRule type="cellIs" dxfId="1739" priority="1929" operator="lessThan">
      <formula>0</formula>
    </cfRule>
  </conditionalFormatting>
  <conditionalFormatting sqref="F165 U165:AA165">
    <cfRule type="cellIs" dxfId="1738" priority="1928" operator="greaterThan">
      <formula>$AD165</formula>
    </cfRule>
  </conditionalFormatting>
  <conditionalFormatting sqref="F165">
    <cfRule type="containsBlanks" dxfId="1737" priority="1926">
      <formula>LEN(TRIM(F165))=0</formula>
    </cfRule>
    <cfRule type="cellIs" dxfId="1736" priority="1927" operator="lessThan">
      <formula>$AC165</formula>
    </cfRule>
  </conditionalFormatting>
  <conditionalFormatting sqref="AL165">
    <cfRule type="cellIs" dxfId="1735" priority="1925" operator="lessThan">
      <formula>0</formula>
    </cfRule>
  </conditionalFormatting>
  <conditionalFormatting sqref="F166 U166:AA166">
    <cfRule type="cellIs" dxfId="1734" priority="1924" operator="greaterThan">
      <formula>$AD166</formula>
    </cfRule>
  </conditionalFormatting>
  <conditionalFormatting sqref="F166">
    <cfRule type="containsBlanks" dxfId="1733" priority="1922">
      <formula>LEN(TRIM(F166))=0</formula>
    </cfRule>
    <cfRule type="cellIs" dxfId="1732" priority="1923" operator="lessThan">
      <formula>$AC166</formula>
    </cfRule>
  </conditionalFormatting>
  <conditionalFormatting sqref="AL166">
    <cfRule type="cellIs" dxfId="1731" priority="1921" operator="lessThan">
      <formula>0</formula>
    </cfRule>
  </conditionalFormatting>
  <conditionalFormatting sqref="F167 U167:AA167">
    <cfRule type="cellIs" dxfId="1730" priority="1920" operator="greaterThan">
      <formula>$AD167</formula>
    </cfRule>
  </conditionalFormatting>
  <conditionalFormatting sqref="F167">
    <cfRule type="containsBlanks" dxfId="1729" priority="1918">
      <formula>LEN(TRIM(F167))=0</formula>
    </cfRule>
    <cfRule type="cellIs" dxfId="1728" priority="1919" operator="lessThan">
      <formula>$AC167</formula>
    </cfRule>
  </conditionalFormatting>
  <conditionalFormatting sqref="AL167">
    <cfRule type="cellIs" dxfId="1727" priority="1917" operator="lessThan">
      <formula>0</formula>
    </cfRule>
  </conditionalFormatting>
  <conditionalFormatting sqref="F168 U168:AA168">
    <cfRule type="cellIs" dxfId="1726" priority="1916" operator="greaterThan">
      <formula>$AD168</formula>
    </cfRule>
  </conditionalFormatting>
  <conditionalFormatting sqref="F168">
    <cfRule type="containsBlanks" dxfId="1725" priority="1914">
      <formula>LEN(TRIM(F168))=0</formula>
    </cfRule>
    <cfRule type="cellIs" dxfId="1724" priority="1915" operator="lessThan">
      <formula>$AC168</formula>
    </cfRule>
  </conditionalFormatting>
  <conditionalFormatting sqref="AL168">
    <cfRule type="cellIs" dxfId="1723" priority="1913" operator="lessThan">
      <formula>0</formula>
    </cfRule>
  </conditionalFormatting>
  <conditionalFormatting sqref="F169 U169:AA169">
    <cfRule type="cellIs" dxfId="1722" priority="1912" operator="greaterThan">
      <formula>$AD169</formula>
    </cfRule>
  </conditionalFormatting>
  <conditionalFormatting sqref="F169">
    <cfRule type="containsBlanks" dxfId="1721" priority="1910">
      <formula>LEN(TRIM(F169))=0</formula>
    </cfRule>
    <cfRule type="cellIs" dxfId="1720" priority="1911" operator="lessThan">
      <formula>$AC169</formula>
    </cfRule>
  </conditionalFormatting>
  <conditionalFormatting sqref="AL169">
    <cfRule type="cellIs" dxfId="1719" priority="1909" operator="lessThan">
      <formula>0</formula>
    </cfRule>
  </conditionalFormatting>
  <conditionalFormatting sqref="F170 U170:AA170">
    <cfRule type="cellIs" dxfId="1718" priority="1908" operator="greaterThan">
      <formula>$AD170</formula>
    </cfRule>
  </conditionalFormatting>
  <conditionalFormatting sqref="F170">
    <cfRule type="containsBlanks" dxfId="1717" priority="1906">
      <formula>LEN(TRIM(F170))=0</formula>
    </cfRule>
    <cfRule type="cellIs" dxfId="1716" priority="1907" operator="lessThan">
      <formula>$AC170</formula>
    </cfRule>
  </conditionalFormatting>
  <conditionalFormatting sqref="AL170">
    <cfRule type="cellIs" dxfId="1715" priority="1905" operator="lessThan">
      <formula>0</formula>
    </cfRule>
  </conditionalFormatting>
  <conditionalFormatting sqref="F171 U171:AA171">
    <cfRule type="cellIs" dxfId="1714" priority="1904" operator="greaterThan">
      <formula>$AD171</formula>
    </cfRule>
  </conditionalFormatting>
  <conditionalFormatting sqref="F171">
    <cfRule type="containsBlanks" dxfId="1713" priority="1902">
      <formula>LEN(TRIM(F171))=0</formula>
    </cfRule>
    <cfRule type="cellIs" dxfId="1712" priority="1903" operator="lessThan">
      <formula>$AC171</formula>
    </cfRule>
  </conditionalFormatting>
  <conditionalFormatting sqref="AL171">
    <cfRule type="cellIs" dxfId="1711" priority="1901" operator="lessThan">
      <formula>0</formula>
    </cfRule>
  </conditionalFormatting>
  <conditionalFormatting sqref="F172 U172:AA172">
    <cfRule type="cellIs" dxfId="1710" priority="1900" operator="greaterThan">
      <formula>$AD172</formula>
    </cfRule>
  </conditionalFormatting>
  <conditionalFormatting sqref="F172">
    <cfRule type="containsBlanks" dxfId="1709" priority="1898">
      <formula>LEN(TRIM(F172))=0</formula>
    </cfRule>
    <cfRule type="cellIs" dxfId="1708" priority="1899" operator="lessThan">
      <formula>$AC172</formula>
    </cfRule>
  </conditionalFormatting>
  <conditionalFormatting sqref="AL172">
    <cfRule type="cellIs" dxfId="1707" priority="1897" operator="lessThan">
      <formula>0</formula>
    </cfRule>
  </conditionalFormatting>
  <conditionalFormatting sqref="F173 U173:AA173">
    <cfRule type="cellIs" dxfId="1706" priority="1896" operator="greaterThan">
      <formula>$AD173</formula>
    </cfRule>
  </conditionalFormatting>
  <conditionalFormatting sqref="F173">
    <cfRule type="containsBlanks" dxfId="1705" priority="1894">
      <formula>LEN(TRIM(F173))=0</formula>
    </cfRule>
    <cfRule type="cellIs" dxfId="1704" priority="1895" operator="lessThan">
      <formula>$AC173</formula>
    </cfRule>
  </conditionalFormatting>
  <conditionalFormatting sqref="AL173">
    <cfRule type="cellIs" dxfId="1703" priority="1893" operator="lessThan">
      <formula>0</formula>
    </cfRule>
  </conditionalFormatting>
  <conditionalFormatting sqref="F174 U174:AA174">
    <cfRule type="cellIs" dxfId="1702" priority="1892" operator="greaterThan">
      <formula>$AD174</formula>
    </cfRule>
  </conditionalFormatting>
  <conditionalFormatting sqref="F174">
    <cfRule type="containsBlanks" dxfId="1701" priority="1890">
      <formula>LEN(TRIM(F174))=0</formula>
    </cfRule>
    <cfRule type="cellIs" dxfId="1700" priority="1891" operator="lessThan">
      <formula>$AC174</formula>
    </cfRule>
  </conditionalFormatting>
  <conditionalFormatting sqref="AL174">
    <cfRule type="cellIs" dxfId="1699" priority="1889" operator="lessThan">
      <formula>0</formula>
    </cfRule>
  </conditionalFormatting>
  <conditionalFormatting sqref="F175 U175:AA175">
    <cfRule type="cellIs" dxfId="1698" priority="1888" operator="greaterThan">
      <formula>$AD175</formula>
    </cfRule>
  </conditionalFormatting>
  <conditionalFormatting sqref="F175">
    <cfRule type="containsBlanks" dxfId="1697" priority="1886">
      <formula>LEN(TRIM(F175))=0</formula>
    </cfRule>
    <cfRule type="cellIs" dxfId="1696" priority="1887" operator="lessThan">
      <formula>$AC175</formula>
    </cfRule>
  </conditionalFormatting>
  <conditionalFormatting sqref="AL175">
    <cfRule type="cellIs" dxfId="1695" priority="1885" operator="lessThan">
      <formula>0</formula>
    </cfRule>
  </conditionalFormatting>
  <conditionalFormatting sqref="F176 U176:AA176">
    <cfRule type="cellIs" dxfId="1694" priority="1884" operator="greaterThan">
      <formula>$AD176</formula>
    </cfRule>
  </conditionalFormatting>
  <conditionalFormatting sqref="F176">
    <cfRule type="containsBlanks" dxfId="1693" priority="1882">
      <formula>LEN(TRIM(F176))=0</formula>
    </cfRule>
    <cfRule type="cellIs" dxfId="1692" priority="1883" operator="lessThan">
      <formula>$AC176</formula>
    </cfRule>
  </conditionalFormatting>
  <conditionalFormatting sqref="AL176">
    <cfRule type="cellIs" dxfId="1691" priority="1881" operator="lessThan">
      <formula>0</formula>
    </cfRule>
  </conditionalFormatting>
  <conditionalFormatting sqref="F177 U177:AA177">
    <cfRule type="cellIs" dxfId="1690" priority="1880" operator="greaterThan">
      <formula>$AD177</formula>
    </cfRule>
  </conditionalFormatting>
  <conditionalFormatting sqref="F177">
    <cfRule type="containsBlanks" dxfId="1689" priority="1878">
      <formula>LEN(TRIM(F177))=0</formula>
    </cfRule>
    <cfRule type="cellIs" dxfId="1688" priority="1879" operator="lessThan">
      <formula>$AC177</formula>
    </cfRule>
  </conditionalFormatting>
  <conditionalFormatting sqref="AL177">
    <cfRule type="cellIs" dxfId="1687" priority="1877" operator="lessThan">
      <formula>0</formula>
    </cfRule>
  </conditionalFormatting>
  <conditionalFormatting sqref="F178 U178:AA178">
    <cfRule type="cellIs" dxfId="1686" priority="1876" operator="greaterThan">
      <formula>$AD178</formula>
    </cfRule>
  </conditionalFormatting>
  <conditionalFormatting sqref="F178">
    <cfRule type="containsBlanks" dxfId="1685" priority="1874">
      <formula>LEN(TRIM(F178))=0</formula>
    </cfRule>
    <cfRule type="cellIs" dxfId="1684" priority="1875" operator="lessThan">
      <formula>$AC178</formula>
    </cfRule>
  </conditionalFormatting>
  <conditionalFormatting sqref="AL178">
    <cfRule type="cellIs" dxfId="1683" priority="1873" operator="lessThan">
      <formula>0</formula>
    </cfRule>
  </conditionalFormatting>
  <conditionalFormatting sqref="F179 U179:AA179">
    <cfRule type="cellIs" dxfId="1682" priority="1872" operator="greaterThan">
      <formula>$AD179</formula>
    </cfRule>
  </conditionalFormatting>
  <conditionalFormatting sqref="F179">
    <cfRule type="containsBlanks" dxfId="1681" priority="1870">
      <formula>LEN(TRIM(F179))=0</formula>
    </cfRule>
    <cfRule type="cellIs" dxfId="1680" priority="1871" operator="lessThan">
      <formula>$AC179</formula>
    </cfRule>
  </conditionalFormatting>
  <conditionalFormatting sqref="AL179">
    <cfRule type="cellIs" dxfId="1679" priority="1869" operator="lessThan">
      <formula>0</formula>
    </cfRule>
  </conditionalFormatting>
  <conditionalFormatting sqref="F180:AA180 G181:T288">
    <cfRule type="cellIs" dxfId="1678" priority="1868" operator="greaterThan">
      <formula>$AD180</formula>
    </cfRule>
  </conditionalFormatting>
  <conditionalFormatting sqref="F180:T180 G181:T288">
    <cfRule type="containsBlanks" dxfId="1677" priority="1866">
      <formula>LEN(TRIM(F180))=0</formula>
    </cfRule>
    <cfRule type="cellIs" dxfId="1676" priority="1867" operator="lessThan">
      <formula>$AC180</formula>
    </cfRule>
  </conditionalFormatting>
  <conditionalFormatting sqref="AL180">
    <cfRule type="cellIs" dxfId="1675" priority="1865" operator="lessThan">
      <formula>0</formula>
    </cfRule>
  </conditionalFormatting>
  <conditionalFormatting sqref="F181 U181:AA181">
    <cfRule type="cellIs" dxfId="1674" priority="1864" operator="greaterThan">
      <formula>$AD181</formula>
    </cfRule>
  </conditionalFormatting>
  <conditionalFormatting sqref="F181">
    <cfRule type="containsBlanks" dxfId="1673" priority="1862">
      <formula>LEN(TRIM(F181))=0</formula>
    </cfRule>
    <cfRule type="cellIs" dxfId="1672" priority="1863" operator="lessThan">
      <formula>$AC181</formula>
    </cfRule>
  </conditionalFormatting>
  <conditionalFormatting sqref="AL181">
    <cfRule type="cellIs" dxfId="1671" priority="1861" operator="lessThan">
      <formula>0</formula>
    </cfRule>
  </conditionalFormatting>
  <conditionalFormatting sqref="F182 U182:AA182">
    <cfRule type="cellIs" dxfId="1670" priority="1860" operator="greaterThan">
      <formula>$AD182</formula>
    </cfRule>
  </conditionalFormatting>
  <conditionalFormatting sqref="F182">
    <cfRule type="containsBlanks" dxfId="1669" priority="1858">
      <formula>LEN(TRIM(F182))=0</formula>
    </cfRule>
    <cfRule type="cellIs" dxfId="1668" priority="1859" operator="lessThan">
      <formula>$AC182</formula>
    </cfRule>
  </conditionalFormatting>
  <conditionalFormatting sqref="AL182">
    <cfRule type="cellIs" dxfId="1667" priority="1857" operator="lessThan">
      <formula>0</formula>
    </cfRule>
  </conditionalFormatting>
  <conditionalFormatting sqref="F183 U183:AA183">
    <cfRule type="cellIs" dxfId="1666" priority="1856" operator="greaterThan">
      <formula>$AD183</formula>
    </cfRule>
  </conditionalFormatting>
  <conditionalFormatting sqref="F183">
    <cfRule type="containsBlanks" dxfId="1665" priority="1854">
      <formula>LEN(TRIM(F183))=0</formula>
    </cfRule>
    <cfRule type="cellIs" dxfId="1664" priority="1855" operator="lessThan">
      <formula>$AC183</formula>
    </cfRule>
  </conditionalFormatting>
  <conditionalFormatting sqref="AL183">
    <cfRule type="cellIs" dxfId="1663" priority="1853" operator="lessThan">
      <formula>0</formula>
    </cfRule>
  </conditionalFormatting>
  <conditionalFormatting sqref="F184 U184:AA184">
    <cfRule type="cellIs" dxfId="1662" priority="1852" operator="greaterThan">
      <formula>$AD184</formula>
    </cfRule>
  </conditionalFormatting>
  <conditionalFormatting sqref="F184">
    <cfRule type="containsBlanks" dxfId="1661" priority="1850">
      <formula>LEN(TRIM(F184))=0</formula>
    </cfRule>
    <cfRule type="cellIs" dxfId="1660" priority="1851" operator="lessThan">
      <formula>$AC184</formula>
    </cfRule>
  </conditionalFormatting>
  <conditionalFormatting sqref="AL184">
    <cfRule type="cellIs" dxfId="1659" priority="1849" operator="lessThan">
      <formula>0</formula>
    </cfRule>
  </conditionalFormatting>
  <conditionalFormatting sqref="F185 U185:AA185">
    <cfRule type="cellIs" dxfId="1658" priority="1848" operator="greaterThan">
      <formula>$AD185</formula>
    </cfRule>
  </conditionalFormatting>
  <conditionalFormatting sqref="F185">
    <cfRule type="containsBlanks" dxfId="1657" priority="1846">
      <formula>LEN(TRIM(F185))=0</formula>
    </cfRule>
    <cfRule type="cellIs" dxfId="1656" priority="1847" operator="lessThan">
      <formula>$AC185</formula>
    </cfRule>
  </conditionalFormatting>
  <conditionalFormatting sqref="AL185">
    <cfRule type="cellIs" dxfId="1655" priority="1845" operator="lessThan">
      <formula>0</formula>
    </cfRule>
  </conditionalFormatting>
  <conditionalFormatting sqref="F186 U186:AA186">
    <cfRule type="cellIs" dxfId="1654" priority="1844" operator="greaterThan">
      <formula>$AD186</formula>
    </cfRule>
  </conditionalFormatting>
  <conditionalFormatting sqref="F186">
    <cfRule type="containsBlanks" dxfId="1653" priority="1842">
      <formula>LEN(TRIM(F186))=0</formula>
    </cfRule>
    <cfRule type="cellIs" dxfId="1652" priority="1843" operator="lessThan">
      <formula>$AC186</formula>
    </cfRule>
  </conditionalFormatting>
  <conditionalFormatting sqref="AL186">
    <cfRule type="cellIs" dxfId="1651" priority="1841" operator="lessThan">
      <formula>0</formula>
    </cfRule>
  </conditionalFormatting>
  <conditionalFormatting sqref="F187 U187:AA187">
    <cfRule type="cellIs" dxfId="1650" priority="1840" operator="greaterThan">
      <formula>$AD187</formula>
    </cfRule>
  </conditionalFormatting>
  <conditionalFormatting sqref="F187">
    <cfRule type="containsBlanks" dxfId="1649" priority="1838">
      <formula>LEN(TRIM(F187))=0</formula>
    </cfRule>
    <cfRule type="cellIs" dxfId="1648" priority="1839" operator="lessThan">
      <formula>$AC187</formula>
    </cfRule>
  </conditionalFormatting>
  <conditionalFormatting sqref="AL187">
    <cfRule type="cellIs" dxfId="1647" priority="1837" operator="lessThan">
      <formula>0</formula>
    </cfRule>
  </conditionalFormatting>
  <conditionalFormatting sqref="F188 U188:AA188">
    <cfRule type="cellIs" dxfId="1646" priority="1836" operator="greaterThan">
      <formula>$AD188</formula>
    </cfRule>
  </conditionalFormatting>
  <conditionalFormatting sqref="F188">
    <cfRule type="containsBlanks" dxfId="1645" priority="1834">
      <formula>LEN(TRIM(F188))=0</formula>
    </cfRule>
    <cfRule type="cellIs" dxfId="1644" priority="1835" operator="lessThan">
      <formula>$AC188</formula>
    </cfRule>
  </conditionalFormatting>
  <conditionalFormatting sqref="AL188">
    <cfRule type="cellIs" dxfId="1643" priority="1833" operator="lessThan">
      <formula>0</formula>
    </cfRule>
  </conditionalFormatting>
  <conditionalFormatting sqref="F189 U189:AA189">
    <cfRule type="cellIs" dxfId="1642" priority="1832" operator="greaterThan">
      <formula>$AD189</formula>
    </cfRule>
  </conditionalFormatting>
  <conditionalFormatting sqref="F189">
    <cfRule type="containsBlanks" dxfId="1641" priority="1830">
      <formula>LEN(TRIM(F189))=0</formula>
    </cfRule>
    <cfRule type="cellIs" dxfId="1640" priority="1831" operator="lessThan">
      <formula>$AC189</formula>
    </cfRule>
  </conditionalFormatting>
  <conditionalFormatting sqref="AL189">
    <cfRule type="cellIs" dxfId="1639" priority="1829" operator="lessThan">
      <formula>0</formula>
    </cfRule>
  </conditionalFormatting>
  <conditionalFormatting sqref="F190 U190:AA190">
    <cfRule type="cellIs" dxfId="1638" priority="1828" operator="greaterThan">
      <formula>$AD190</formula>
    </cfRule>
  </conditionalFormatting>
  <conditionalFormatting sqref="F190">
    <cfRule type="containsBlanks" dxfId="1637" priority="1826">
      <formula>LEN(TRIM(F190))=0</formula>
    </cfRule>
    <cfRule type="cellIs" dxfId="1636" priority="1827" operator="lessThan">
      <formula>$AC190</formula>
    </cfRule>
  </conditionalFormatting>
  <conditionalFormatting sqref="AL190">
    <cfRule type="cellIs" dxfId="1635" priority="1825" operator="lessThan">
      <formula>0</formula>
    </cfRule>
  </conditionalFormatting>
  <conditionalFormatting sqref="F191 U191:AA191">
    <cfRule type="cellIs" dxfId="1634" priority="1824" operator="greaterThan">
      <formula>$AD191</formula>
    </cfRule>
  </conditionalFormatting>
  <conditionalFormatting sqref="F191">
    <cfRule type="containsBlanks" dxfId="1633" priority="1822">
      <formula>LEN(TRIM(F191))=0</formula>
    </cfRule>
    <cfRule type="cellIs" dxfId="1632" priority="1823" operator="lessThan">
      <formula>$AC191</formula>
    </cfRule>
  </conditionalFormatting>
  <conditionalFormatting sqref="AL191">
    <cfRule type="cellIs" dxfId="1631" priority="1821" operator="lessThan">
      <formula>0</formula>
    </cfRule>
  </conditionalFormatting>
  <conditionalFormatting sqref="F192 U192:AA192">
    <cfRule type="cellIs" dxfId="1630" priority="1820" operator="greaterThan">
      <formula>$AD192</formula>
    </cfRule>
  </conditionalFormatting>
  <conditionalFormatting sqref="F192">
    <cfRule type="containsBlanks" dxfId="1629" priority="1818">
      <formula>LEN(TRIM(F192))=0</formula>
    </cfRule>
    <cfRule type="cellIs" dxfId="1628" priority="1819" operator="lessThan">
      <formula>$AC192</formula>
    </cfRule>
  </conditionalFormatting>
  <conditionalFormatting sqref="AL192">
    <cfRule type="cellIs" dxfId="1627" priority="1817" operator="lessThan">
      <formula>0</formula>
    </cfRule>
  </conditionalFormatting>
  <conditionalFormatting sqref="F193 U193:AA193">
    <cfRule type="cellIs" dxfId="1626" priority="1816" operator="greaterThan">
      <formula>$AD193</formula>
    </cfRule>
  </conditionalFormatting>
  <conditionalFormatting sqref="F193">
    <cfRule type="containsBlanks" dxfId="1625" priority="1814">
      <formula>LEN(TRIM(F193))=0</formula>
    </cfRule>
    <cfRule type="cellIs" dxfId="1624" priority="1815" operator="lessThan">
      <formula>$AC193</formula>
    </cfRule>
  </conditionalFormatting>
  <conditionalFormatting sqref="AL193">
    <cfRule type="cellIs" dxfId="1623" priority="1813" operator="lessThan">
      <formula>0</formula>
    </cfRule>
  </conditionalFormatting>
  <conditionalFormatting sqref="F194 U194:AA194">
    <cfRule type="cellIs" dxfId="1622" priority="1812" operator="greaterThan">
      <formula>$AD194</formula>
    </cfRule>
  </conditionalFormatting>
  <conditionalFormatting sqref="F194">
    <cfRule type="containsBlanks" dxfId="1621" priority="1810">
      <formula>LEN(TRIM(F194))=0</formula>
    </cfRule>
    <cfRule type="cellIs" dxfId="1620" priority="1811" operator="lessThan">
      <formula>$AC194</formula>
    </cfRule>
  </conditionalFormatting>
  <conditionalFormatting sqref="AL194">
    <cfRule type="cellIs" dxfId="1619" priority="1809" operator="lessThan">
      <formula>0</formula>
    </cfRule>
  </conditionalFormatting>
  <conditionalFormatting sqref="F195 U195:AA195">
    <cfRule type="cellIs" dxfId="1618" priority="1808" operator="greaterThan">
      <formula>$AD195</formula>
    </cfRule>
  </conditionalFormatting>
  <conditionalFormatting sqref="F195">
    <cfRule type="containsBlanks" dxfId="1617" priority="1806">
      <formula>LEN(TRIM(F195))=0</formula>
    </cfRule>
    <cfRule type="cellIs" dxfId="1616" priority="1807" operator="lessThan">
      <formula>$AC195</formula>
    </cfRule>
  </conditionalFormatting>
  <conditionalFormatting sqref="AL195">
    <cfRule type="cellIs" dxfId="1615" priority="1805" operator="lessThan">
      <formula>0</formula>
    </cfRule>
  </conditionalFormatting>
  <conditionalFormatting sqref="F196 U196:AA196">
    <cfRule type="cellIs" dxfId="1614" priority="1804" operator="greaterThan">
      <formula>$AD196</formula>
    </cfRule>
  </conditionalFormatting>
  <conditionalFormatting sqref="F196">
    <cfRule type="containsBlanks" dxfId="1613" priority="1802">
      <formula>LEN(TRIM(F196))=0</formula>
    </cfRule>
    <cfRule type="cellIs" dxfId="1612" priority="1803" operator="lessThan">
      <formula>$AC196</formula>
    </cfRule>
  </conditionalFormatting>
  <conditionalFormatting sqref="AL196">
    <cfRule type="cellIs" dxfId="1611" priority="1801" operator="lessThan">
      <formula>0</formula>
    </cfRule>
  </conditionalFormatting>
  <conditionalFormatting sqref="F197 U197:AA197">
    <cfRule type="cellIs" dxfId="1610" priority="1800" operator="greaterThan">
      <formula>$AD197</formula>
    </cfRule>
  </conditionalFormatting>
  <conditionalFormatting sqref="F197">
    <cfRule type="containsBlanks" dxfId="1609" priority="1798">
      <formula>LEN(TRIM(F197))=0</formula>
    </cfRule>
    <cfRule type="cellIs" dxfId="1608" priority="1799" operator="lessThan">
      <formula>$AC197</formula>
    </cfRule>
  </conditionalFormatting>
  <conditionalFormatting sqref="AL197">
    <cfRule type="cellIs" dxfId="1607" priority="1797" operator="lessThan">
      <formula>0</formula>
    </cfRule>
  </conditionalFormatting>
  <conditionalFormatting sqref="F198 U198:AA198">
    <cfRule type="cellIs" dxfId="1606" priority="1796" operator="greaterThan">
      <formula>$AD198</formula>
    </cfRule>
  </conditionalFormatting>
  <conditionalFormatting sqref="F198">
    <cfRule type="containsBlanks" dxfId="1605" priority="1794">
      <formula>LEN(TRIM(F198))=0</formula>
    </cfRule>
    <cfRule type="cellIs" dxfId="1604" priority="1795" operator="lessThan">
      <formula>$AC198</formula>
    </cfRule>
  </conditionalFormatting>
  <conditionalFormatting sqref="AL198">
    <cfRule type="cellIs" dxfId="1603" priority="1793" operator="lessThan">
      <formula>0</formula>
    </cfRule>
  </conditionalFormatting>
  <conditionalFormatting sqref="F199 U199:AA199">
    <cfRule type="cellIs" dxfId="1602" priority="1792" operator="greaterThan">
      <formula>$AD199</formula>
    </cfRule>
  </conditionalFormatting>
  <conditionalFormatting sqref="F199">
    <cfRule type="containsBlanks" dxfId="1601" priority="1790">
      <formula>LEN(TRIM(F199))=0</formula>
    </cfRule>
    <cfRule type="cellIs" dxfId="1600" priority="1791" operator="lessThan">
      <formula>$AC199</formula>
    </cfRule>
  </conditionalFormatting>
  <conditionalFormatting sqref="AL199">
    <cfRule type="cellIs" dxfId="1599" priority="1789" operator="lessThan">
      <formula>0</formula>
    </cfRule>
  </conditionalFormatting>
  <conditionalFormatting sqref="F200 U200:AA200">
    <cfRule type="cellIs" dxfId="1598" priority="1788" operator="greaterThan">
      <formula>$AD200</formula>
    </cfRule>
  </conditionalFormatting>
  <conditionalFormatting sqref="F200">
    <cfRule type="containsBlanks" dxfId="1597" priority="1786">
      <formula>LEN(TRIM(F200))=0</formula>
    </cfRule>
    <cfRule type="cellIs" dxfId="1596" priority="1787" operator="lessThan">
      <formula>$AC200</formula>
    </cfRule>
  </conditionalFormatting>
  <conditionalFormatting sqref="AL200">
    <cfRule type="cellIs" dxfId="1595" priority="1785" operator="lessThan">
      <formula>0</formula>
    </cfRule>
  </conditionalFormatting>
  <conditionalFormatting sqref="F201 U201:AA201">
    <cfRule type="cellIs" dxfId="1594" priority="1784" operator="greaterThan">
      <formula>$AD201</formula>
    </cfRule>
  </conditionalFormatting>
  <conditionalFormatting sqref="F201">
    <cfRule type="containsBlanks" dxfId="1593" priority="1782">
      <formula>LEN(TRIM(F201))=0</formula>
    </cfRule>
    <cfRule type="cellIs" dxfId="1592" priority="1783" operator="lessThan">
      <formula>$AC201</formula>
    </cfRule>
  </conditionalFormatting>
  <conditionalFormatting sqref="AL201">
    <cfRule type="cellIs" dxfId="1591" priority="1781" operator="lessThan">
      <formula>0</formula>
    </cfRule>
  </conditionalFormatting>
  <conditionalFormatting sqref="F202 U202:AA202">
    <cfRule type="cellIs" dxfId="1590" priority="1780" operator="greaterThan">
      <formula>$AD202</formula>
    </cfRule>
  </conditionalFormatting>
  <conditionalFormatting sqref="F202">
    <cfRule type="containsBlanks" dxfId="1589" priority="1778">
      <formula>LEN(TRIM(F202))=0</formula>
    </cfRule>
    <cfRule type="cellIs" dxfId="1588" priority="1779" operator="lessThan">
      <formula>$AC202</formula>
    </cfRule>
  </conditionalFormatting>
  <conditionalFormatting sqref="AL202">
    <cfRule type="cellIs" dxfId="1587" priority="1777" operator="lessThan">
      <formula>0</formula>
    </cfRule>
  </conditionalFormatting>
  <conditionalFormatting sqref="F203 U203:AA203">
    <cfRule type="cellIs" dxfId="1586" priority="1776" operator="greaterThan">
      <formula>$AD203</formula>
    </cfRule>
  </conditionalFormatting>
  <conditionalFormatting sqref="F203">
    <cfRule type="containsBlanks" dxfId="1585" priority="1774">
      <formula>LEN(TRIM(F203))=0</formula>
    </cfRule>
    <cfRule type="cellIs" dxfId="1584" priority="1775" operator="lessThan">
      <formula>$AC203</formula>
    </cfRule>
  </conditionalFormatting>
  <conditionalFormatting sqref="AL203">
    <cfRule type="cellIs" dxfId="1583" priority="1773" operator="lessThan">
      <formula>0</formula>
    </cfRule>
  </conditionalFormatting>
  <conditionalFormatting sqref="F204 U204:AA204">
    <cfRule type="cellIs" dxfId="1582" priority="1772" operator="greaterThan">
      <formula>$AD204</formula>
    </cfRule>
  </conditionalFormatting>
  <conditionalFormatting sqref="F204">
    <cfRule type="containsBlanks" dxfId="1581" priority="1770">
      <formula>LEN(TRIM(F204))=0</formula>
    </cfRule>
    <cfRule type="cellIs" dxfId="1580" priority="1771" operator="lessThan">
      <formula>$AC204</formula>
    </cfRule>
  </conditionalFormatting>
  <conditionalFormatting sqref="AL204">
    <cfRule type="cellIs" dxfId="1579" priority="1769" operator="lessThan">
      <formula>0</formula>
    </cfRule>
  </conditionalFormatting>
  <conditionalFormatting sqref="F205 U205:AA205">
    <cfRule type="cellIs" dxfId="1578" priority="1768" operator="greaterThan">
      <formula>$AD205</formula>
    </cfRule>
  </conditionalFormatting>
  <conditionalFormatting sqref="F205">
    <cfRule type="containsBlanks" dxfId="1577" priority="1766">
      <formula>LEN(TRIM(F205))=0</formula>
    </cfRule>
    <cfRule type="cellIs" dxfId="1576" priority="1767" operator="lessThan">
      <formula>$AC205</formula>
    </cfRule>
  </conditionalFormatting>
  <conditionalFormatting sqref="AL205">
    <cfRule type="cellIs" dxfId="1575" priority="1765" operator="lessThan">
      <formula>0</formula>
    </cfRule>
  </conditionalFormatting>
  <conditionalFormatting sqref="F206 U206:AA206">
    <cfRule type="cellIs" dxfId="1574" priority="1764" operator="greaterThan">
      <formula>$AD206</formula>
    </cfRule>
  </conditionalFormatting>
  <conditionalFormatting sqref="F206">
    <cfRule type="containsBlanks" dxfId="1573" priority="1762">
      <formula>LEN(TRIM(F206))=0</formula>
    </cfRule>
    <cfRule type="cellIs" dxfId="1572" priority="1763" operator="lessThan">
      <formula>$AC206</formula>
    </cfRule>
  </conditionalFormatting>
  <conditionalFormatting sqref="AL206">
    <cfRule type="cellIs" dxfId="1571" priority="1761" operator="lessThan">
      <formula>0</formula>
    </cfRule>
  </conditionalFormatting>
  <conditionalFormatting sqref="F207 U207:AA207">
    <cfRule type="cellIs" dxfId="1570" priority="1760" operator="greaterThan">
      <formula>$AD207</formula>
    </cfRule>
  </conditionalFormatting>
  <conditionalFormatting sqref="F207">
    <cfRule type="containsBlanks" dxfId="1569" priority="1758">
      <formula>LEN(TRIM(F207))=0</formula>
    </cfRule>
    <cfRule type="cellIs" dxfId="1568" priority="1759" operator="lessThan">
      <formula>$AC207</formula>
    </cfRule>
  </conditionalFormatting>
  <conditionalFormatting sqref="AL207">
    <cfRule type="cellIs" dxfId="1567" priority="1757" operator="lessThan">
      <formula>0</formula>
    </cfRule>
  </conditionalFormatting>
  <conditionalFormatting sqref="F208 U208:AA208">
    <cfRule type="cellIs" dxfId="1566" priority="1756" operator="greaterThan">
      <formula>$AD208</formula>
    </cfRule>
  </conditionalFormatting>
  <conditionalFormatting sqref="F208">
    <cfRule type="containsBlanks" dxfId="1565" priority="1754">
      <formula>LEN(TRIM(F208))=0</formula>
    </cfRule>
    <cfRule type="cellIs" dxfId="1564" priority="1755" operator="lessThan">
      <formula>$AC208</formula>
    </cfRule>
  </conditionalFormatting>
  <conditionalFormatting sqref="AL208">
    <cfRule type="cellIs" dxfId="1563" priority="1753" operator="lessThan">
      <formula>0</formula>
    </cfRule>
  </conditionalFormatting>
  <conditionalFormatting sqref="F209 U209:AA209">
    <cfRule type="cellIs" dxfId="1562" priority="1752" operator="greaterThan">
      <formula>$AD209</formula>
    </cfRule>
  </conditionalFormatting>
  <conditionalFormatting sqref="F209">
    <cfRule type="containsBlanks" dxfId="1561" priority="1750">
      <formula>LEN(TRIM(F209))=0</formula>
    </cfRule>
    <cfRule type="cellIs" dxfId="1560" priority="1751" operator="lessThan">
      <formula>$AC209</formula>
    </cfRule>
  </conditionalFormatting>
  <conditionalFormatting sqref="AL209">
    <cfRule type="cellIs" dxfId="1559" priority="1749" operator="lessThan">
      <formula>0</formula>
    </cfRule>
  </conditionalFormatting>
  <conditionalFormatting sqref="F210 U210:AA210">
    <cfRule type="cellIs" dxfId="1558" priority="1748" operator="greaterThan">
      <formula>$AD210</formula>
    </cfRule>
  </conditionalFormatting>
  <conditionalFormatting sqref="F210">
    <cfRule type="containsBlanks" dxfId="1557" priority="1746">
      <formula>LEN(TRIM(F210))=0</formula>
    </cfRule>
    <cfRule type="cellIs" dxfId="1556" priority="1747" operator="lessThan">
      <formula>$AC210</formula>
    </cfRule>
  </conditionalFormatting>
  <conditionalFormatting sqref="AL210">
    <cfRule type="cellIs" dxfId="1555" priority="1745" operator="lessThan">
      <formula>0</formula>
    </cfRule>
  </conditionalFormatting>
  <conditionalFormatting sqref="F211 U211:AA211">
    <cfRule type="cellIs" dxfId="1554" priority="1744" operator="greaterThan">
      <formula>$AD211</formula>
    </cfRule>
  </conditionalFormatting>
  <conditionalFormatting sqref="F211">
    <cfRule type="containsBlanks" dxfId="1553" priority="1742">
      <formula>LEN(TRIM(F211))=0</formula>
    </cfRule>
    <cfRule type="cellIs" dxfId="1552" priority="1743" operator="lessThan">
      <formula>$AC211</formula>
    </cfRule>
  </conditionalFormatting>
  <conditionalFormatting sqref="AL211">
    <cfRule type="cellIs" dxfId="1551" priority="1741" operator="lessThan">
      <formula>0</formula>
    </cfRule>
  </conditionalFormatting>
  <conditionalFormatting sqref="F212 U212:AA212">
    <cfRule type="cellIs" dxfId="1550" priority="1740" operator="greaterThan">
      <formula>$AD212</formula>
    </cfRule>
  </conditionalFormatting>
  <conditionalFormatting sqref="F212">
    <cfRule type="containsBlanks" dxfId="1549" priority="1738">
      <formula>LEN(TRIM(F212))=0</formula>
    </cfRule>
    <cfRule type="cellIs" dxfId="1548" priority="1739" operator="lessThan">
      <formula>$AC212</formula>
    </cfRule>
  </conditionalFormatting>
  <conditionalFormatting sqref="AL212">
    <cfRule type="cellIs" dxfId="1547" priority="1737" operator="lessThan">
      <formula>0</formula>
    </cfRule>
  </conditionalFormatting>
  <conditionalFormatting sqref="F213 U213:AA213">
    <cfRule type="cellIs" dxfId="1546" priority="1736" operator="greaterThan">
      <formula>$AD213</formula>
    </cfRule>
  </conditionalFormatting>
  <conditionalFormatting sqref="F213">
    <cfRule type="containsBlanks" dxfId="1545" priority="1734">
      <formula>LEN(TRIM(F213))=0</formula>
    </cfRule>
    <cfRule type="cellIs" dxfId="1544" priority="1735" operator="lessThan">
      <formula>$AC213</formula>
    </cfRule>
  </conditionalFormatting>
  <conditionalFormatting sqref="AL213">
    <cfRule type="cellIs" dxfId="1543" priority="1733" operator="lessThan">
      <formula>0</formula>
    </cfRule>
  </conditionalFormatting>
  <conditionalFormatting sqref="F214 U214:AA214">
    <cfRule type="cellIs" dxfId="1542" priority="1732" operator="greaterThan">
      <formula>$AD214</formula>
    </cfRule>
  </conditionalFormatting>
  <conditionalFormatting sqref="F214">
    <cfRule type="containsBlanks" dxfId="1541" priority="1730">
      <formula>LEN(TRIM(F214))=0</formula>
    </cfRule>
    <cfRule type="cellIs" dxfId="1540" priority="1731" operator="lessThan">
      <formula>$AC214</formula>
    </cfRule>
  </conditionalFormatting>
  <conditionalFormatting sqref="AL214">
    <cfRule type="cellIs" dxfId="1539" priority="1729" operator="lessThan">
      <formula>0</formula>
    </cfRule>
  </conditionalFormatting>
  <conditionalFormatting sqref="F215 U215:AA215">
    <cfRule type="cellIs" dxfId="1538" priority="1728" operator="greaterThan">
      <formula>$AD215</formula>
    </cfRule>
  </conditionalFormatting>
  <conditionalFormatting sqref="F215">
    <cfRule type="containsBlanks" dxfId="1537" priority="1726">
      <formula>LEN(TRIM(F215))=0</formula>
    </cfRule>
    <cfRule type="cellIs" dxfId="1536" priority="1727" operator="lessThan">
      <formula>$AC215</formula>
    </cfRule>
  </conditionalFormatting>
  <conditionalFormatting sqref="AL215">
    <cfRule type="cellIs" dxfId="1535" priority="1725" operator="lessThan">
      <formula>0</formula>
    </cfRule>
  </conditionalFormatting>
  <conditionalFormatting sqref="F216 U216:AA216">
    <cfRule type="cellIs" dxfId="1534" priority="1724" operator="greaterThan">
      <formula>$AD216</formula>
    </cfRule>
  </conditionalFormatting>
  <conditionalFormatting sqref="F216">
    <cfRule type="containsBlanks" dxfId="1533" priority="1722">
      <formula>LEN(TRIM(F216))=0</formula>
    </cfRule>
    <cfRule type="cellIs" dxfId="1532" priority="1723" operator="lessThan">
      <formula>$AC216</formula>
    </cfRule>
  </conditionalFormatting>
  <conditionalFormatting sqref="AL216">
    <cfRule type="cellIs" dxfId="1531" priority="1721" operator="lessThan">
      <formula>0</formula>
    </cfRule>
  </conditionalFormatting>
  <conditionalFormatting sqref="F217 U217:AA217">
    <cfRule type="cellIs" dxfId="1530" priority="1720" operator="greaterThan">
      <formula>$AD217</formula>
    </cfRule>
  </conditionalFormatting>
  <conditionalFormatting sqref="F217">
    <cfRule type="containsBlanks" dxfId="1529" priority="1718">
      <formula>LEN(TRIM(F217))=0</formula>
    </cfRule>
    <cfRule type="cellIs" dxfId="1528" priority="1719" operator="lessThan">
      <formula>$AC217</formula>
    </cfRule>
  </conditionalFormatting>
  <conditionalFormatting sqref="AL217">
    <cfRule type="cellIs" dxfId="1527" priority="1717" operator="lessThan">
      <formula>0</formula>
    </cfRule>
  </conditionalFormatting>
  <conditionalFormatting sqref="F218 U218:AA218">
    <cfRule type="cellIs" dxfId="1526" priority="1716" operator="greaterThan">
      <formula>$AD218</formula>
    </cfRule>
  </conditionalFormatting>
  <conditionalFormatting sqref="F218">
    <cfRule type="containsBlanks" dxfId="1525" priority="1714">
      <formula>LEN(TRIM(F218))=0</formula>
    </cfRule>
    <cfRule type="cellIs" dxfId="1524" priority="1715" operator="lessThan">
      <formula>$AC218</formula>
    </cfRule>
  </conditionalFormatting>
  <conditionalFormatting sqref="AL218">
    <cfRule type="cellIs" dxfId="1523" priority="1713" operator="lessThan">
      <formula>0</formula>
    </cfRule>
  </conditionalFormatting>
  <conditionalFormatting sqref="F219 U219:AA219">
    <cfRule type="cellIs" dxfId="1522" priority="1712" operator="greaterThan">
      <formula>$AD219</formula>
    </cfRule>
  </conditionalFormatting>
  <conditionalFormatting sqref="F219">
    <cfRule type="containsBlanks" dxfId="1521" priority="1710">
      <formula>LEN(TRIM(F219))=0</formula>
    </cfRule>
    <cfRule type="cellIs" dxfId="1520" priority="1711" operator="lessThan">
      <formula>$AC219</formula>
    </cfRule>
  </conditionalFormatting>
  <conditionalFormatting sqref="AL219">
    <cfRule type="cellIs" dxfId="1519" priority="1709" operator="lessThan">
      <formula>0</formula>
    </cfRule>
  </conditionalFormatting>
  <conditionalFormatting sqref="F220 U220:AA220">
    <cfRule type="cellIs" dxfId="1518" priority="1708" operator="greaterThan">
      <formula>$AD220</formula>
    </cfRule>
  </conditionalFormatting>
  <conditionalFormatting sqref="F220">
    <cfRule type="containsBlanks" dxfId="1517" priority="1706">
      <formula>LEN(TRIM(F220))=0</formula>
    </cfRule>
    <cfRule type="cellIs" dxfId="1516" priority="1707" operator="lessThan">
      <formula>$AC220</formula>
    </cfRule>
  </conditionalFormatting>
  <conditionalFormatting sqref="AL220">
    <cfRule type="cellIs" dxfId="1515" priority="1705" operator="lessThan">
      <formula>0</formula>
    </cfRule>
  </conditionalFormatting>
  <conditionalFormatting sqref="F221 U221:AA221">
    <cfRule type="cellIs" dxfId="1514" priority="1704" operator="greaterThan">
      <formula>$AD221</formula>
    </cfRule>
  </conditionalFormatting>
  <conditionalFormatting sqref="F221">
    <cfRule type="containsBlanks" dxfId="1513" priority="1702">
      <formula>LEN(TRIM(F221))=0</formula>
    </cfRule>
    <cfRule type="cellIs" dxfId="1512" priority="1703" operator="lessThan">
      <formula>$AC221</formula>
    </cfRule>
  </conditionalFormatting>
  <conditionalFormatting sqref="AL221">
    <cfRule type="cellIs" dxfId="1511" priority="1701" operator="lessThan">
      <formula>0</formula>
    </cfRule>
  </conditionalFormatting>
  <conditionalFormatting sqref="F222 U222:AA222">
    <cfRule type="cellIs" dxfId="1510" priority="1700" operator="greaterThan">
      <formula>$AD222</formula>
    </cfRule>
  </conditionalFormatting>
  <conditionalFormatting sqref="F222">
    <cfRule type="containsBlanks" dxfId="1509" priority="1698">
      <formula>LEN(TRIM(F222))=0</formula>
    </cfRule>
    <cfRule type="cellIs" dxfId="1508" priority="1699" operator="lessThan">
      <formula>$AC222</formula>
    </cfRule>
  </conditionalFormatting>
  <conditionalFormatting sqref="AL222">
    <cfRule type="cellIs" dxfId="1507" priority="1697" operator="lessThan">
      <formula>0</formula>
    </cfRule>
  </conditionalFormatting>
  <conditionalFormatting sqref="F223 U223:AA223">
    <cfRule type="cellIs" dxfId="1506" priority="1696" operator="greaterThan">
      <formula>$AD223</formula>
    </cfRule>
  </conditionalFormatting>
  <conditionalFormatting sqref="F223">
    <cfRule type="containsBlanks" dxfId="1505" priority="1694">
      <formula>LEN(TRIM(F223))=0</formula>
    </cfRule>
    <cfRule type="cellIs" dxfId="1504" priority="1695" operator="lessThan">
      <formula>$AC223</formula>
    </cfRule>
  </conditionalFormatting>
  <conditionalFormatting sqref="AL223">
    <cfRule type="cellIs" dxfId="1503" priority="1693" operator="lessThan">
      <formula>0</formula>
    </cfRule>
  </conditionalFormatting>
  <conditionalFormatting sqref="F224 U224:AA224">
    <cfRule type="cellIs" dxfId="1502" priority="1692" operator="greaterThan">
      <formula>$AD224</formula>
    </cfRule>
  </conditionalFormatting>
  <conditionalFormatting sqref="F224">
    <cfRule type="containsBlanks" dxfId="1501" priority="1690">
      <formula>LEN(TRIM(F224))=0</formula>
    </cfRule>
    <cfRule type="cellIs" dxfId="1500" priority="1691" operator="lessThan">
      <formula>$AC224</formula>
    </cfRule>
  </conditionalFormatting>
  <conditionalFormatting sqref="AL224">
    <cfRule type="cellIs" dxfId="1499" priority="1689" operator="lessThan">
      <formula>0</formula>
    </cfRule>
  </conditionalFormatting>
  <conditionalFormatting sqref="F225 U225:AA225">
    <cfRule type="cellIs" dxfId="1498" priority="1688" operator="greaterThan">
      <formula>$AD225</formula>
    </cfRule>
  </conditionalFormatting>
  <conditionalFormatting sqref="F225">
    <cfRule type="containsBlanks" dxfId="1497" priority="1686">
      <formula>LEN(TRIM(F225))=0</formula>
    </cfRule>
    <cfRule type="cellIs" dxfId="1496" priority="1687" operator="lessThan">
      <formula>$AC225</formula>
    </cfRule>
  </conditionalFormatting>
  <conditionalFormatting sqref="AL225">
    <cfRule type="cellIs" dxfId="1495" priority="1685" operator="lessThan">
      <formula>0</formula>
    </cfRule>
  </conditionalFormatting>
  <conditionalFormatting sqref="F226 U226:AA226">
    <cfRule type="cellIs" dxfId="1494" priority="1684" operator="greaterThan">
      <formula>$AD226</formula>
    </cfRule>
  </conditionalFormatting>
  <conditionalFormatting sqref="F226">
    <cfRule type="containsBlanks" dxfId="1493" priority="1682">
      <formula>LEN(TRIM(F226))=0</formula>
    </cfRule>
    <cfRule type="cellIs" dxfId="1492" priority="1683" operator="lessThan">
      <formula>$AC226</formula>
    </cfRule>
  </conditionalFormatting>
  <conditionalFormatting sqref="AL226">
    <cfRule type="cellIs" dxfId="1491" priority="1681" operator="lessThan">
      <formula>0</formula>
    </cfRule>
  </conditionalFormatting>
  <conditionalFormatting sqref="F227 U227:AA227">
    <cfRule type="cellIs" dxfId="1490" priority="1680" operator="greaterThan">
      <formula>$AD227</formula>
    </cfRule>
  </conditionalFormatting>
  <conditionalFormatting sqref="F227">
    <cfRule type="containsBlanks" dxfId="1489" priority="1678">
      <formula>LEN(TRIM(F227))=0</formula>
    </cfRule>
    <cfRule type="cellIs" dxfId="1488" priority="1679" operator="lessThan">
      <formula>$AC227</formula>
    </cfRule>
  </conditionalFormatting>
  <conditionalFormatting sqref="AL227">
    <cfRule type="cellIs" dxfId="1487" priority="1677" operator="lessThan">
      <formula>0</formula>
    </cfRule>
  </conditionalFormatting>
  <conditionalFormatting sqref="F228 U228:AA228">
    <cfRule type="cellIs" dxfId="1486" priority="1676" operator="greaterThan">
      <formula>$AD228</formula>
    </cfRule>
  </conditionalFormatting>
  <conditionalFormatting sqref="F228">
    <cfRule type="containsBlanks" dxfId="1485" priority="1674">
      <formula>LEN(TRIM(F228))=0</formula>
    </cfRule>
    <cfRule type="cellIs" dxfId="1484" priority="1675" operator="lessThan">
      <formula>$AC228</formula>
    </cfRule>
  </conditionalFormatting>
  <conditionalFormatting sqref="AL228">
    <cfRule type="cellIs" dxfId="1483" priority="1673" operator="lessThan">
      <formula>0</formula>
    </cfRule>
  </conditionalFormatting>
  <conditionalFormatting sqref="F229 U229:AA229">
    <cfRule type="cellIs" dxfId="1482" priority="1672" operator="greaterThan">
      <formula>$AD229</formula>
    </cfRule>
  </conditionalFormatting>
  <conditionalFormatting sqref="F229">
    <cfRule type="containsBlanks" dxfId="1481" priority="1670">
      <formula>LEN(TRIM(F229))=0</formula>
    </cfRule>
    <cfRule type="cellIs" dxfId="1480" priority="1671" operator="lessThan">
      <formula>$AC229</formula>
    </cfRule>
  </conditionalFormatting>
  <conditionalFormatting sqref="AL229">
    <cfRule type="cellIs" dxfId="1479" priority="1669" operator="lessThan">
      <formula>0</formula>
    </cfRule>
  </conditionalFormatting>
  <conditionalFormatting sqref="F230 U230:AA230">
    <cfRule type="cellIs" dxfId="1478" priority="1668" operator="greaterThan">
      <formula>$AD230</formula>
    </cfRule>
  </conditionalFormatting>
  <conditionalFormatting sqref="F230">
    <cfRule type="containsBlanks" dxfId="1477" priority="1666">
      <formula>LEN(TRIM(F230))=0</formula>
    </cfRule>
    <cfRule type="cellIs" dxfId="1476" priority="1667" operator="lessThan">
      <formula>$AC230</formula>
    </cfRule>
  </conditionalFormatting>
  <conditionalFormatting sqref="AL230">
    <cfRule type="cellIs" dxfId="1475" priority="1665" operator="lessThan">
      <formula>0</formula>
    </cfRule>
  </conditionalFormatting>
  <conditionalFormatting sqref="F231 U231:AA231">
    <cfRule type="cellIs" dxfId="1474" priority="1664" operator="greaterThan">
      <formula>$AD231</formula>
    </cfRule>
  </conditionalFormatting>
  <conditionalFormatting sqref="F231">
    <cfRule type="containsBlanks" dxfId="1473" priority="1662">
      <formula>LEN(TRIM(F231))=0</formula>
    </cfRule>
    <cfRule type="cellIs" dxfId="1472" priority="1663" operator="lessThan">
      <formula>$AC231</formula>
    </cfRule>
  </conditionalFormatting>
  <conditionalFormatting sqref="AL231">
    <cfRule type="cellIs" dxfId="1471" priority="1661" operator="lessThan">
      <formula>0</formula>
    </cfRule>
  </conditionalFormatting>
  <conditionalFormatting sqref="F232 U232:AA232">
    <cfRule type="cellIs" dxfId="1470" priority="1660" operator="greaterThan">
      <formula>$AD232</formula>
    </cfRule>
  </conditionalFormatting>
  <conditionalFormatting sqref="F232">
    <cfRule type="containsBlanks" dxfId="1469" priority="1658">
      <formula>LEN(TRIM(F232))=0</formula>
    </cfRule>
    <cfRule type="cellIs" dxfId="1468" priority="1659" operator="lessThan">
      <formula>$AC232</formula>
    </cfRule>
  </conditionalFormatting>
  <conditionalFormatting sqref="AL232">
    <cfRule type="cellIs" dxfId="1467" priority="1657" operator="lessThan">
      <formula>0</formula>
    </cfRule>
  </conditionalFormatting>
  <conditionalFormatting sqref="F233 U233:AA233">
    <cfRule type="cellIs" dxfId="1466" priority="1656" operator="greaterThan">
      <formula>$AD233</formula>
    </cfRule>
  </conditionalFormatting>
  <conditionalFormatting sqref="F233">
    <cfRule type="containsBlanks" dxfId="1465" priority="1654">
      <formula>LEN(TRIM(F233))=0</formula>
    </cfRule>
    <cfRule type="cellIs" dxfId="1464" priority="1655" operator="lessThan">
      <formula>$AC233</formula>
    </cfRule>
  </conditionalFormatting>
  <conditionalFormatting sqref="AL233">
    <cfRule type="cellIs" dxfId="1463" priority="1653" operator="lessThan">
      <formula>0</formula>
    </cfRule>
  </conditionalFormatting>
  <conditionalFormatting sqref="F234 U234:AA234">
    <cfRule type="cellIs" dxfId="1462" priority="1652" operator="greaterThan">
      <formula>$AD234</formula>
    </cfRule>
  </conditionalFormatting>
  <conditionalFormatting sqref="F234">
    <cfRule type="containsBlanks" dxfId="1461" priority="1650">
      <formula>LEN(TRIM(F234))=0</formula>
    </cfRule>
    <cfRule type="cellIs" dxfId="1460" priority="1651" operator="lessThan">
      <formula>$AC234</formula>
    </cfRule>
  </conditionalFormatting>
  <conditionalFormatting sqref="AL234">
    <cfRule type="cellIs" dxfId="1459" priority="1649" operator="lessThan">
      <formula>0</formula>
    </cfRule>
  </conditionalFormatting>
  <conditionalFormatting sqref="F235 U235:AA235">
    <cfRule type="cellIs" dxfId="1458" priority="1648" operator="greaterThan">
      <formula>$AD235</formula>
    </cfRule>
  </conditionalFormatting>
  <conditionalFormatting sqref="F235">
    <cfRule type="containsBlanks" dxfId="1457" priority="1646">
      <formula>LEN(TRIM(F235))=0</formula>
    </cfRule>
    <cfRule type="cellIs" dxfId="1456" priority="1647" operator="lessThan">
      <formula>$AC235</formula>
    </cfRule>
  </conditionalFormatting>
  <conditionalFormatting sqref="AL235">
    <cfRule type="cellIs" dxfId="1455" priority="1645" operator="lessThan">
      <formula>0</formula>
    </cfRule>
  </conditionalFormatting>
  <conditionalFormatting sqref="F237 U237:AA237">
    <cfRule type="cellIs" dxfId="1454" priority="1640" operator="greaterThan">
      <formula>$AD237</formula>
    </cfRule>
  </conditionalFormatting>
  <conditionalFormatting sqref="F237">
    <cfRule type="containsBlanks" dxfId="1453" priority="1638">
      <formula>LEN(TRIM(F237))=0</formula>
    </cfRule>
    <cfRule type="cellIs" dxfId="1452" priority="1639" operator="lessThan">
      <formula>$AC237</formula>
    </cfRule>
  </conditionalFormatting>
  <conditionalFormatting sqref="AL237">
    <cfRule type="cellIs" dxfId="1451" priority="1637" operator="lessThan">
      <formula>0</formula>
    </cfRule>
  </conditionalFormatting>
  <conditionalFormatting sqref="F238 U238:AA238">
    <cfRule type="cellIs" dxfId="1450" priority="1636" operator="greaterThan">
      <formula>$AD238</formula>
    </cfRule>
  </conditionalFormatting>
  <conditionalFormatting sqref="F238">
    <cfRule type="containsBlanks" dxfId="1449" priority="1634">
      <formula>LEN(TRIM(F238))=0</formula>
    </cfRule>
    <cfRule type="cellIs" dxfId="1448" priority="1635" operator="lessThan">
      <formula>$AC238</formula>
    </cfRule>
  </conditionalFormatting>
  <conditionalFormatting sqref="AL238">
    <cfRule type="cellIs" dxfId="1447" priority="1633" operator="lessThan">
      <formula>0</formula>
    </cfRule>
  </conditionalFormatting>
  <conditionalFormatting sqref="F239 U239:AA239">
    <cfRule type="cellIs" dxfId="1446" priority="1632" operator="greaterThan">
      <formula>$AD239</formula>
    </cfRule>
  </conditionalFormatting>
  <conditionalFormatting sqref="F239">
    <cfRule type="containsBlanks" dxfId="1445" priority="1630">
      <formula>LEN(TRIM(F239))=0</formula>
    </cfRule>
    <cfRule type="cellIs" dxfId="1444" priority="1631" operator="lessThan">
      <formula>$AC239</formula>
    </cfRule>
  </conditionalFormatting>
  <conditionalFormatting sqref="AL239">
    <cfRule type="cellIs" dxfId="1443" priority="1629" operator="lessThan">
      <formula>0</formula>
    </cfRule>
  </conditionalFormatting>
  <conditionalFormatting sqref="F240 U240:AA240">
    <cfRule type="cellIs" dxfId="1442" priority="1628" operator="greaterThan">
      <formula>$AD240</formula>
    </cfRule>
  </conditionalFormatting>
  <conditionalFormatting sqref="F240">
    <cfRule type="containsBlanks" dxfId="1441" priority="1626">
      <formula>LEN(TRIM(F240))=0</formula>
    </cfRule>
    <cfRule type="cellIs" dxfId="1440" priority="1627" operator="lessThan">
      <formula>$AC240</formula>
    </cfRule>
  </conditionalFormatting>
  <conditionalFormatting sqref="AL240">
    <cfRule type="cellIs" dxfId="1439" priority="1625" operator="lessThan">
      <formula>0</formula>
    </cfRule>
  </conditionalFormatting>
  <conditionalFormatting sqref="F241 U241:AA241">
    <cfRule type="cellIs" dxfId="1438" priority="1624" operator="greaterThan">
      <formula>$AD241</formula>
    </cfRule>
  </conditionalFormatting>
  <conditionalFormatting sqref="F241">
    <cfRule type="containsBlanks" dxfId="1437" priority="1622">
      <formula>LEN(TRIM(F241))=0</formula>
    </cfRule>
    <cfRule type="cellIs" dxfId="1436" priority="1623" operator="lessThan">
      <formula>$AC241</formula>
    </cfRule>
  </conditionalFormatting>
  <conditionalFormatting sqref="AL241">
    <cfRule type="cellIs" dxfId="1435" priority="1621" operator="lessThan">
      <formula>0</formula>
    </cfRule>
  </conditionalFormatting>
  <conditionalFormatting sqref="F242 U242:AA242">
    <cfRule type="cellIs" dxfId="1434" priority="1620" operator="greaterThan">
      <formula>$AD242</formula>
    </cfRule>
  </conditionalFormatting>
  <conditionalFormatting sqref="F242">
    <cfRule type="containsBlanks" dxfId="1433" priority="1618">
      <formula>LEN(TRIM(F242))=0</formula>
    </cfRule>
    <cfRule type="cellIs" dxfId="1432" priority="1619" operator="lessThan">
      <formula>$AC242</formula>
    </cfRule>
  </conditionalFormatting>
  <conditionalFormatting sqref="AL242">
    <cfRule type="cellIs" dxfId="1431" priority="1617" operator="lessThan">
      <formula>0</formula>
    </cfRule>
  </conditionalFormatting>
  <conditionalFormatting sqref="F243 U243:AA243">
    <cfRule type="cellIs" dxfId="1430" priority="1616" operator="greaterThan">
      <formula>$AD243</formula>
    </cfRule>
  </conditionalFormatting>
  <conditionalFormatting sqref="F243">
    <cfRule type="containsBlanks" dxfId="1429" priority="1614">
      <formula>LEN(TRIM(F243))=0</formula>
    </cfRule>
    <cfRule type="cellIs" dxfId="1428" priority="1615" operator="lessThan">
      <formula>$AC243</formula>
    </cfRule>
  </conditionalFormatting>
  <conditionalFormatting sqref="AL243">
    <cfRule type="cellIs" dxfId="1427" priority="1613" operator="lessThan">
      <formula>0</formula>
    </cfRule>
  </conditionalFormatting>
  <conditionalFormatting sqref="F244 U244:AA244">
    <cfRule type="cellIs" dxfId="1426" priority="1612" operator="greaterThan">
      <formula>$AD244</formula>
    </cfRule>
  </conditionalFormatting>
  <conditionalFormatting sqref="F244">
    <cfRule type="containsBlanks" dxfId="1425" priority="1610">
      <formula>LEN(TRIM(F244))=0</formula>
    </cfRule>
    <cfRule type="cellIs" dxfId="1424" priority="1611" operator="lessThan">
      <formula>$AC244</formula>
    </cfRule>
  </conditionalFormatting>
  <conditionalFormatting sqref="AL244">
    <cfRule type="cellIs" dxfId="1423" priority="1609" operator="lessThan">
      <formula>0</formula>
    </cfRule>
  </conditionalFormatting>
  <conditionalFormatting sqref="F245 U245:AA245">
    <cfRule type="cellIs" dxfId="1422" priority="1608" operator="greaterThan">
      <formula>$AD245</formula>
    </cfRule>
  </conditionalFormatting>
  <conditionalFormatting sqref="F245">
    <cfRule type="containsBlanks" dxfId="1421" priority="1606">
      <formula>LEN(TRIM(F245))=0</formula>
    </cfRule>
    <cfRule type="cellIs" dxfId="1420" priority="1607" operator="lessThan">
      <formula>$AC245</formula>
    </cfRule>
  </conditionalFormatting>
  <conditionalFormatting sqref="AL245">
    <cfRule type="cellIs" dxfId="1419" priority="1605" operator="lessThan">
      <formula>0</formula>
    </cfRule>
  </conditionalFormatting>
  <conditionalFormatting sqref="F246 U246:AA246">
    <cfRule type="cellIs" dxfId="1418" priority="1604" operator="greaterThan">
      <formula>$AD246</formula>
    </cfRule>
  </conditionalFormatting>
  <conditionalFormatting sqref="F246">
    <cfRule type="containsBlanks" dxfId="1417" priority="1602">
      <formula>LEN(TRIM(F246))=0</formula>
    </cfRule>
    <cfRule type="cellIs" dxfId="1416" priority="1603" operator="lessThan">
      <formula>$AC246</formula>
    </cfRule>
  </conditionalFormatting>
  <conditionalFormatting sqref="AL246">
    <cfRule type="cellIs" dxfId="1415" priority="1601" operator="lessThan">
      <formula>0</formula>
    </cfRule>
  </conditionalFormatting>
  <conditionalFormatting sqref="F247 U247:AA247">
    <cfRule type="cellIs" dxfId="1414" priority="1600" operator="greaterThan">
      <formula>$AD247</formula>
    </cfRule>
  </conditionalFormatting>
  <conditionalFormatting sqref="F247">
    <cfRule type="containsBlanks" dxfId="1413" priority="1598">
      <formula>LEN(TRIM(F247))=0</formula>
    </cfRule>
    <cfRule type="cellIs" dxfId="1412" priority="1599" operator="lessThan">
      <formula>$AC247</formula>
    </cfRule>
  </conditionalFormatting>
  <conditionalFormatting sqref="AL247">
    <cfRule type="cellIs" dxfId="1411" priority="1597" operator="lessThan">
      <formula>0</formula>
    </cfRule>
  </conditionalFormatting>
  <conditionalFormatting sqref="F248 U248:AA248">
    <cfRule type="cellIs" dxfId="1410" priority="1596" operator="greaterThan">
      <formula>$AD248</formula>
    </cfRule>
  </conditionalFormatting>
  <conditionalFormatting sqref="F248">
    <cfRule type="containsBlanks" dxfId="1409" priority="1594">
      <formula>LEN(TRIM(F248))=0</formula>
    </cfRule>
    <cfRule type="cellIs" dxfId="1408" priority="1595" operator="lessThan">
      <formula>$AC248</formula>
    </cfRule>
  </conditionalFormatting>
  <conditionalFormatting sqref="AL248">
    <cfRule type="cellIs" dxfId="1407" priority="1593" operator="lessThan">
      <formula>0</formula>
    </cfRule>
  </conditionalFormatting>
  <conditionalFormatting sqref="F249 U249:AA249">
    <cfRule type="cellIs" dxfId="1406" priority="1592" operator="greaterThan">
      <formula>$AD249</formula>
    </cfRule>
  </conditionalFormatting>
  <conditionalFormatting sqref="F249">
    <cfRule type="containsBlanks" dxfId="1405" priority="1590">
      <formula>LEN(TRIM(F249))=0</formula>
    </cfRule>
    <cfRule type="cellIs" dxfId="1404" priority="1591" operator="lessThan">
      <formula>$AC249</formula>
    </cfRule>
  </conditionalFormatting>
  <conditionalFormatting sqref="AL249">
    <cfRule type="cellIs" dxfId="1403" priority="1589" operator="lessThan">
      <formula>0</formula>
    </cfRule>
  </conditionalFormatting>
  <conditionalFormatting sqref="F250 U250:AA250">
    <cfRule type="cellIs" dxfId="1402" priority="1588" operator="greaterThan">
      <formula>$AD250</formula>
    </cfRule>
  </conditionalFormatting>
  <conditionalFormatting sqref="F250">
    <cfRule type="containsBlanks" dxfId="1401" priority="1586">
      <formula>LEN(TRIM(F250))=0</formula>
    </cfRule>
    <cfRule type="cellIs" dxfId="1400" priority="1587" operator="lessThan">
      <formula>$AC250</formula>
    </cfRule>
  </conditionalFormatting>
  <conditionalFormatting sqref="AL250">
    <cfRule type="cellIs" dxfId="1399" priority="1585" operator="lessThan">
      <formula>0</formula>
    </cfRule>
  </conditionalFormatting>
  <conditionalFormatting sqref="F251 U251:AA251">
    <cfRule type="cellIs" dxfId="1398" priority="1584" operator="greaterThan">
      <formula>$AD251</formula>
    </cfRule>
  </conditionalFormatting>
  <conditionalFormatting sqref="F251">
    <cfRule type="containsBlanks" dxfId="1397" priority="1582">
      <formula>LEN(TRIM(F251))=0</formula>
    </cfRule>
    <cfRule type="cellIs" dxfId="1396" priority="1583" operator="lessThan">
      <formula>$AC251</formula>
    </cfRule>
  </conditionalFormatting>
  <conditionalFormatting sqref="AL251">
    <cfRule type="cellIs" dxfId="1395" priority="1581" operator="lessThan">
      <formula>0</formula>
    </cfRule>
  </conditionalFormatting>
  <conditionalFormatting sqref="F252 U252:AA252">
    <cfRule type="cellIs" dxfId="1394" priority="1580" operator="greaterThan">
      <formula>$AD252</formula>
    </cfRule>
  </conditionalFormatting>
  <conditionalFormatting sqref="F252">
    <cfRule type="containsBlanks" dxfId="1393" priority="1578">
      <formula>LEN(TRIM(F252))=0</formula>
    </cfRule>
    <cfRule type="cellIs" dxfId="1392" priority="1579" operator="lessThan">
      <formula>$AC252</formula>
    </cfRule>
  </conditionalFormatting>
  <conditionalFormatting sqref="AL252">
    <cfRule type="cellIs" dxfId="1391" priority="1577" operator="lessThan">
      <formula>0</formula>
    </cfRule>
  </conditionalFormatting>
  <conditionalFormatting sqref="F253 U253:AA253">
    <cfRule type="cellIs" dxfId="1390" priority="1576" operator="greaterThan">
      <formula>$AD253</formula>
    </cfRule>
  </conditionalFormatting>
  <conditionalFormatting sqref="F253">
    <cfRule type="containsBlanks" dxfId="1389" priority="1574">
      <formula>LEN(TRIM(F253))=0</formula>
    </cfRule>
    <cfRule type="cellIs" dxfId="1388" priority="1575" operator="lessThan">
      <formula>$AC253</formula>
    </cfRule>
  </conditionalFormatting>
  <conditionalFormatting sqref="AL253">
    <cfRule type="cellIs" dxfId="1387" priority="1573" operator="lessThan">
      <formula>0</formula>
    </cfRule>
  </conditionalFormatting>
  <conditionalFormatting sqref="F254 U254:AA254">
    <cfRule type="cellIs" dxfId="1386" priority="1572" operator="greaterThan">
      <formula>$AD254</formula>
    </cfRule>
  </conditionalFormatting>
  <conditionalFormatting sqref="F254">
    <cfRule type="containsBlanks" dxfId="1385" priority="1570">
      <formula>LEN(TRIM(F254))=0</formula>
    </cfRule>
    <cfRule type="cellIs" dxfId="1384" priority="1571" operator="lessThan">
      <formula>$AC254</formula>
    </cfRule>
  </conditionalFormatting>
  <conditionalFormatting sqref="AL254">
    <cfRule type="cellIs" dxfId="1383" priority="1569" operator="lessThan">
      <formula>0</formula>
    </cfRule>
  </conditionalFormatting>
  <conditionalFormatting sqref="F255 U255:AA255">
    <cfRule type="cellIs" dxfId="1382" priority="1568" operator="greaterThan">
      <formula>$AD255</formula>
    </cfRule>
  </conditionalFormatting>
  <conditionalFormatting sqref="F255">
    <cfRule type="containsBlanks" dxfId="1381" priority="1566">
      <formula>LEN(TRIM(F255))=0</formula>
    </cfRule>
    <cfRule type="cellIs" dxfId="1380" priority="1567" operator="lessThan">
      <formula>$AC255</formula>
    </cfRule>
  </conditionalFormatting>
  <conditionalFormatting sqref="AL255">
    <cfRule type="cellIs" dxfId="1379" priority="1565" operator="lessThan">
      <formula>0</formula>
    </cfRule>
  </conditionalFormatting>
  <conditionalFormatting sqref="F256 U256:AA256">
    <cfRule type="cellIs" dxfId="1378" priority="1564" operator="greaterThan">
      <formula>$AD256</formula>
    </cfRule>
  </conditionalFormatting>
  <conditionalFormatting sqref="F256">
    <cfRule type="containsBlanks" dxfId="1377" priority="1562">
      <formula>LEN(TRIM(F256))=0</formula>
    </cfRule>
    <cfRule type="cellIs" dxfId="1376" priority="1563" operator="lessThan">
      <formula>$AC256</formula>
    </cfRule>
  </conditionalFormatting>
  <conditionalFormatting sqref="AL256">
    <cfRule type="cellIs" dxfId="1375" priority="1561" operator="lessThan">
      <formula>0</formula>
    </cfRule>
  </conditionalFormatting>
  <conditionalFormatting sqref="F257 U257:AA257">
    <cfRule type="cellIs" dxfId="1374" priority="1560" operator="greaterThan">
      <formula>$AD257</formula>
    </cfRule>
  </conditionalFormatting>
  <conditionalFormatting sqref="F257">
    <cfRule type="containsBlanks" dxfId="1373" priority="1558">
      <formula>LEN(TRIM(F257))=0</formula>
    </cfRule>
    <cfRule type="cellIs" dxfId="1372" priority="1559" operator="lessThan">
      <formula>$AC257</formula>
    </cfRule>
  </conditionalFormatting>
  <conditionalFormatting sqref="AL257">
    <cfRule type="cellIs" dxfId="1371" priority="1557" operator="lessThan">
      <formula>0</formula>
    </cfRule>
  </conditionalFormatting>
  <conditionalFormatting sqref="F258 U258:AA258">
    <cfRule type="cellIs" dxfId="1370" priority="1556" operator="greaterThan">
      <formula>$AD258</formula>
    </cfRule>
  </conditionalFormatting>
  <conditionalFormatting sqref="F258">
    <cfRule type="containsBlanks" dxfId="1369" priority="1554">
      <formula>LEN(TRIM(F258))=0</formula>
    </cfRule>
    <cfRule type="cellIs" dxfId="1368" priority="1555" operator="lessThan">
      <formula>$AC258</formula>
    </cfRule>
  </conditionalFormatting>
  <conditionalFormatting sqref="AL258">
    <cfRule type="cellIs" dxfId="1367" priority="1553" operator="lessThan">
      <formula>0</formula>
    </cfRule>
  </conditionalFormatting>
  <conditionalFormatting sqref="F259 U259:AA259">
    <cfRule type="cellIs" dxfId="1366" priority="1552" operator="greaterThan">
      <formula>$AD259</formula>
    </cfRule>
  </conditionalFormatting>
  <conditionalFormatting sqref="F259">
    <cfRule type="containsBlanks" dxfId="1365" priority="1550">
      <formula>LEN(TRIM(F259))=0</formula>
    </cfRule>
    <cfRule type="cellIs" dxfId="1364" priority="1551" operator="lessThan">
      <formula>$AC259</formula>
    </cfRule>
  </conditionalFormatting>
  <conditionalFormatting sqref="AL259">
    <cfRule type="cellIs" dxfId="1363" priority="1549" operator="lessThan">
      <formula>0</formula>
    </cfRule>
  </conditionalFormatting>
  <conditionalFormatting sqref="F260 U260:AA260">
    <cfRule type="cellIs" dxfId="1362" priority="1548" operator="greaterThan">
      <formula>$AD260</formula>
    </cfRule>
  </conditionalFormatting>
  <conditionalFormatting sqref="F260">
    <cfRule type="containsBlanks" dxfId="1361" priority="1546">
      <formula>LEN(TRIM(F260))=0</formula>
    </cfRule>
    <cfRule type="cellIs" dxfId="1360" priority="1547" operator="lessThan">
      <formula>$AC260</formula>
    </cfRule>
  </conditionalFormatting>
  <conditionalFormatting sqref="AL260">
    <cfRule type="cellIs" dxfId="1359" priority="1545" operator="lessThan">
      <formula>0</formula>
    </cfRule>
  </conditionalFormatting>
  <conditionalFormatting sqref="F261 U261:AA261">
    <cfRule type="cellIs" dxfId="1358" priority="1544" operator="greaterThan">
      <formula>$AD261</formula>
    </cfRule>
  </conditionalFormatting>
  <conditionalFormatting sqref="F261">
    <cfRule type="containsBlanks" dxfId="1357" priority="1542">
      <formula>LEN(TRIM(F261))=0</formula>
    </cfRule>
    <cfRule type="cellIs" dxfId="1356" priority="1543" operator="lessThan">
      <formula>$AC261</formula>
    </cfRule>
  </conditionalFormatting>
  <conditionalFormatting sqref="AL261">
    <cfRule type="cellIs" dxfId="1355" priority="1541" operator="lessThan">
      <formula>0</formula>
    </cfRule>
  </conditionalFormatting>
  <conditionalFormatting sqref="F262 U262:AA262">
    <cfRule type="cellIs" dxfId="1354" priority="1540" operator="greaterThan">
      <formula>$AD262</formula>
    </cfRule>
  </conditionalFormatting>
  <conditionalFormatting sqref="F262">
    <cfRule type="containsBlanks" dxfId="1353" priority="1538">
      <formula>LEN(TRIM(F262))=0</formula>
    </cfRule>
    <cfRule type="cellIs" dxfId="1352" priority="1539" operator="lessThan">
      <formula>$AC262</formula>
    </cfRule>
  </conditionalFormatting>
  <conditionalFormatting sqref="AL262">
    <cfRule type="cellIs" dxfId="1351" priority="1537" operator="lessThan">
      <formula>0</formula>
    </cfRule>
  </conditionalFormatting>
  <conditionalFormatting sqref="F263 U263:AA263">
    <cfRule type="cellIs" dxfId="1350" priority="1536" operator="greaterThan">
      <formula>$AD263</formula>
    </cfRule>
  </conditionalFormatting>
  <conditionalFormatting sqref="F263">
    <cfRule type="containsBlanks" dxfId="1349" priority="1534">
      <formula>LEN(TRIM(F263))=0</formula>
    </cfRule>
    <cfRule type="cellIs" dxfId="1348" priority="1535" operator="lessThan">
      <formula>$AC263</formula>
    </cfRule>
  </conditionalFormatting>
  <conditionalFormatting sqref="AL263">
    <cfRule type="cellIs" dxfId="1347" priority="1533" operator="lessThan">
      <formula>0</formula>
    </cfRule>
  </conditionalFormatting>
  <conditionalFormatting sqref="F264 U264:AA264">
    <cfRule type="cellIs" dxfId="1346" priority="1532" operator="greaterThan">
      <formula>$AD264</formula>
    </cfRule>
  </conditionalFormatting>
  <conditionalFormatting sqref="F264">
    <cfRule type="containsBlanks" dxfId="1345" priority="1530">
      <formula>LEN(TRIM(F264))=0</formula>
    </cfRule>
    <cfRule type="cellIs" dxfId="1344" priority="1531" operator="lessThan">
      <formula>$AC264</formula>
    </cfRule>
  </conditionalFormatting>
  <conditionalFormatting sqref="AL264">
    <cfRule type="cellIs" dxfId="1343" priority="1529" operator="lessThan">
      <formula>0</formula>
    </cfRule>
  </conditionalFormatting>
  <conditionalFormatting sqref="F265 U265:AA265">
    <cfRule type="cellIs" dxfId="1342" priority="1528" operator="greaterThan">
      <formula>$AD265</formula>
    </cfRule>
  </conditionalFormatting>
  <conditionalFormatting sqref="F265">
    <cfRule type="containsBlanks" dxfId="1341" priority="1526">
      <formula>LEN(TRIM(F265))=0</formula>
    </cfRule>
    <cfRule type="cellIs" dxfId="1340" priority="1527" operator="lessThan">
      <formula>$AC265</formula>
    </cfRule>
  </conditionalFormatting>
  <conditionalFormatting sqref="AL265">
    <cfRule type="cellIs" dxfId="1339" priority="1525" operator="lessThan">
      <formula>0</formula>
    </cfRule>
  </conditionalFormatting>
  <conditionalFormatting sqref="F266 U266:AA266">
    <cfRule type="cellIs" dxfId="1338" priority="1524" operator="greaterThan">
      <formula>$AD266</formula>
    </cfRule>
  </conditionalFormatting>
  <conditionalFormatting sqref="F266">
    <cfRule type="containsBlanks" dxfId="1337" priority="1522">
      <formula>LEN(TRIM(F266))=0</formula>
    </cfRule>
    <cfRule type="cellIs" dxfId="1336" priority="1523" operator="lessThan">
      <formula>$AC266</formula>
    </cfRule>
  </conditionalFormatting>
  <conditionalFormatting sqref="AL266">
    <cfRule type="cellIs" dxfId="1335" priority="1521" operator="lessThan">
      <formula>0</formula>
    </cfRule>
  </conditionalFormatting>
  <conditionalFormatting sqref="F267 U267:AA267">
    <cfRule type="cellIs" dxfId="1334" priority="1520" operator="greaterThan">
      <formula>$AD267</formula>
    </cfRule>
  </conditionalFormatting>
  <conditionalFormatting sqref="F267">
    <cfRule type="containsBlanks" dxfId="1333" priority="1518">
      <formula>LEN(TRIM(F267))=0</formula>
    </cfRule>
    <cfRule type="cellIs" dxfId="1332" priority="1519" operator="lessThan">
      <formula>$AC267</formula>
    </cfRule>
  </conditionalFormatting>
  <conditionalFormatting sqref="AL267">
    <cfRule type="cellIs" dxfId="1331" priority="1517" operator="lessThan">
      <formula>0</formula>
    </cfRule>
  </conditionalFormatting>
  <conditionalFormatting sqref="F268 U268:AA268">
    <cfRule type="cellIs" dxfId="1330" priority="1516" operator="greaterThan">
      <formula>$AD268</formula>
    </cfRule>
  </conditionalFormatting>
  <conditionalFormatting sqref="F268">
    <cfRule type="containsBlanks" dxfId="1329" priority="1514">
      <formula>LEN(TRIM(F268))=0</formula>
    </cfRule>
    <cfRule type="cellIs" dxfId="1328" priority="1515" operator="lessThan">
      <formula>$AC268</formula>
    </cfRule>
  </conditionalFormatting>
  <conditionalFormatting sqref="AL268">
    <cfRule type="cellIs" dxfId="1327" priority="1513" operator="lessThan">
      <formula>0</formula>
    </cfRule>
  </conditionalFormatting>
  <conditionalFormatting sqref="F269 U269:AA269">
    <cfRule type="cellIs" dxfId="1326" priority="1512" operator="greaterThan">
      <formula>$AD269</formula>
    </cfRule>
  </conditionalFormatting>
  <conditionalFormatting sqref="F269">
    <cfRule type="containsBlanks" dxfId="1325" priority="1510">
      <formula>LEN(TRIM(F269))=0</formula>
    </cfRule>
    <cfRule type="cellIs" dxfId="1324" priority="1511" operator="lessThan">
      <formula>$AC269</formula>
    </cfRule>
  </conditionalFormatting>
  <conditionalFormatting sqref="AL269">
    <cfRule type="cellIs" dxfId="1323" priority="1509" operator="lessThan">
      <formula>0</formula>
    </cfRule>
  </conditionalFormatting>
  <conditionalFormatting sqref="F270 U270:AA270">
    <cfRule type="cellIs" dxfId="1322" priority="1508" operator="greaterThan">
      <formula>$AD270</formula>
    </cfRule>
  </conditionalFormatting>
  <conditionalFormatting sqref="F270">
    <cfRule type="containsBlanks" dxfId="1321" priority="1506">
      <formula>LEN(TRIM(F270))=0</formula>
    </cfRule>
    <cfRule type="cellIs" dxfId="1320" priority="1507" operator="lessThan">
      <formula>$AC270</formula>
    </cfRule>
  </conditionalFormatting>
  <conditionalFormatting sqref="AL270">
    <cfRule type="cellIs" dxfId="1319" priority="1505" operator="lessThan">
      <formula>0</formula>
    </cfRule>
  </conditionalFormatting>
  <conditionalFormatting sqref="F271 U271:AA271">
    <cfRule type="cellIs" dxfId="1318" priority="1504" operator="greaterThan">
      <formula>$AD271</formula>
    </cfRule>
  </conditionalFormatting>
  <conditionalFormatting sqref="F271">
    <cfRule type="containsBlanks" dxfId="1317" priority="1502">
      <formula>LEN(TRIM(F271))=0</formula>
    </cfRule>
    <cfRule type="cellIs" dxfId="1316" priority="1503" operator="lessThan">
      <formula>$AC271</formula>
    </cfRule>
  </conditionalFormatting>
  <conditionalFormatting sqref="AL271">
    <cfRule type="cellIs" dxfId="1315" priority="1501" operator="lessThan">
      <formula>0</formula>
    </cfRule>
  </conditionalFormatting>
  <conditionalFormatting sqref="F272 U272:AA272">
    <cfRule type="cellIs" dxfId="1314" priority="1500" operator="greaterThan">
      <formula>$AD272</formula>
    </cfRule>
  </conditionalFormatting>
  <conditionalFormatting sqref="F272">
    <cfRule type="containsBlanks" dxfId="1313" priority="1498">
      <formula>LEN(TRIM(F272))=0</formula>
    </cfRule>
    <cfRule type="cellIs" dxfId="1312" priority="1499" operator="lessThan">
      <formula>$AC272</formula>
    </cfRule>
  </conditionalFormatting>
  <conditionalFormatting sqref="AL272">
    <cfRule type="cellIs" dxfId="1311" priority="1497" operator="lessThan">
      <formula>0</formula>
    </cfRule>
  </conditionalFormatting>
  <conditionalFormatting sqref="F273 U273:AA273">
    <cfRule type="cellIs" dxfId="1310" priority="1496" operator="greaterThan">
      <formula>$AD273</formula>
    </cfRule>
  </conditionalFormatting>
  <conditionalFormatting sqref="F273">
    <cfRule type="containsBlanks" dxfId="1309" priority="1494">
      <formula>LEN(TRIM(F273))=0</formula>
    </cfRule>
    <cfRule type="cellIs" dxfId="1308" priority="1495" operator="lessThan">
      <formula>$AC273</formula>
    </cfRule>
  </conditionalFormatting>
  <conditionalFormatting sqref="AL273">
    <cfRule type="cellIs" dxfId="1307" priority="1493" operator="lessThan">
      <formula>0</formula>
    </cfRule>
  </conditionalFormatting>
  <conditionalFormatting sqref="F274 U274:AA274">
    <cfRule type="cellIs" dxfId="1306" priority="1492" operator="greaterThan">
      <formula>$AD274</formula>
    </cfRule>
  </conditionalFormatting>
  <conditionalFormatting sqref="F274">
    <cfRule type="containsBlanks" dxfId="1305" priority="1490">
      <formula>LEN(TRIM(F274))=0</formula>
    </cfRule>
    <cfRule type="cellIs" dxfId="1304" priority="1491" operator="lessThan">
      <formula>$AC274</formula>
    </cfRule>
  </conditionalFormatting>
  <conditionalFormatting sqref="AL274">
    <cfRule type="cellIs" dxfId="1303" priority="1489" operator="lessThan">
      <formula>0</formula>
    </cfRule>
  </conditionalFormatting>
  <conditionalFormatting sqref="F275 U275:AA275">
    <cfRule type="cellIs" dxfId="1302" priority="1488" operator="greaterThan">
      <formula>$AD275</formula>
    </cfRule>
  </conditionalFormatting>
  <conditionalFormatting sqref="F275">
    <cfRule type="containsBlanks" dxfId="1301" priority="1486">
      <formula>LEN(TRIM(F275))=0</formula>
    </cfRule>
    <cfRule type="cellIs" dxfId="1300" priority="1487" operator="lessThan">
      <formula>$AC275</formula>
    </cfRule>
  </conditionalFormatting>
  <conditionalFormatting sqref="AL275">
    <cfRule type="cellIs" dxfId="1299" priority="1485" operator="lessThan">
      <formula>0</formula>
    </cfRule>
  </conditionalFormatting>
  <conditionalFormatting sqref="F276 U276:AA276">
    <cfRule type="cellIs" dxfId="1298" priority="1484" operator="greaterThan">
      <formula>$AD276</formula>
    </cfRule>
  </conditionalFormatting>
  <conditionalFormatting sqref="F276">
    <cfRule type="containsBlanks" dxfId="1297" priority="1482">
      <formula>LEN(TRIM(F276))=0</formula>
    </cfRule>
    <cfRule type="cellIs" dxfId="1296" priority="1483" operator="lessThan">
      <formula>$AC276</formula>
    </cfRule>
  </conditionalFormatting>
  <conditionalFormatting sqref="AL276">
    <cfRule type="cellIs" dxfId="1295" priority="1481" operator="lessThan">
      <formula>0</formula>
    </cfRule>
  </conditionalFormatting>
  <conditionalFormatting sqref="F277 U277:AA277">
    <cfRule type="cellIs" dxfId="1294" priority="1480" operator="greaterThan">
      <formula>$AD277</formula>
    </cfRule>
  </conditionalFormatting>
  <conditionalFormatting sqref="F277">
    <cfRule type="containsBlanks" dxfId="1293" priority="1478">
      <formula>LEN(TRIM(F277))=0</formula>
    </cfRule>
    <cfRule type="cellIs" dxfId="1292" priority="1479" operator="lessThan">
      <formula>$AC277</formula>
    </cfRule>
  </conditionalFormatting>
  <conditionalFormatting sqref="AL277">
    <cfRule type="cellIs" dxfId="1291" priority="1477" operator="lessThan">
      <formula>0</formula>
    </cfRule>
  </conditionalFormatting>
  <conditionalFormatting sqref="F278 U278:AA278">
    <cfRule type="cellIs" dxfId="1290" priority="1476" operator="greaterThan">
      <formula>$AD278</formula>
    </cfRule>
  </conditionalFormatting>
  <conditionalFormatting sqref="F278">
    <cfRule type="containsBlanks" dxfId="1289" priority="1474">
      <formula>LEN(TRIM(F278))=0</formula>
    </cfRule>
    <cfRule type="cellIs" dxfId="1288" priority="1475" operator="lessThan">
      <formula>$AC278</formula>
    </cfRule>
  </conditionalFormatting>
  <conditionalFormatting sqref="AL278">
    <cfRule type="cellIs" dxfId="1287" priority="1473" operator="lessThan">
      <formula>0</formula>
    </cfRule>
  </conditionalFormatting>
  <conditionalFormatting sqref="F279 U279:AA279">
    <cfRule type="cellIs" dxfId="1286" priority="1472" operator="greaterThan">
      <formula>$AD279</formula>
    </cfRule>
  </conditionalFormatting>
  <conditionalFormatting sqref="F279">
    <cfRule type="containsBlanks" dxfId="1285" priority="1470">
      <formula>LEN(TRIM(F279))=0</formula>
    </cfRule>
    <cfRule type="cellIs" dxfId="1284" priority="1471" operator="lessThan">
      <formula>$AC279</formula>
    </cfRule>
  </conditionalFormatting>
  <conditionalFormatting sqref="AL279">
    <cfRule type="cellIs" dxfId="1283" priority="1469" operator="lessThan">
      <formula>0</formula>
    </cfRule>
  </conditionalFormatting>
  <conditionalFormatting sqref="F280 U280:AA280">
    <cfRule type="cellIs" dxfId="1282" priority="1468" operator="greaterThan">
      <formula>$AD280</formula>
    </cfRule>
  </conditionalFormatting>
  <conditionalFormatting sqref="F280">
    <cfRule type="containsBlanks" dxfId="1281" priority="1466">
      <formula>LEN(TRIM(F280))=0</formula>
    </cfRule>
    <cfRule type="cellIs" dxfId="1280" priority="1467" operator="lessThan">
      <formula>$AC280</formula>
    </cfRule>
  </conditionalFormatting>
  <conditionalFormatting sqref="AL280">
    <cfRule type="cellIs" dxfId="1279" priority="1465" operator="lessThan">
      <formula>0</formula>
    </cfRule>
  </conditionalFormatting>
  <conditionalFormatting sqref="F281 U281:AA281">
    <cfRule type="cellIs" dxfId="1278" priority="1464" operator="greaterThan">
      <formula>$AD281</formula>
    </cfRule>
  </conditionalFormatting>
  <conditionalFormatting sqref="F281">
    <cfRule type="containsBlanks" dxfId="1277" priority="1462">
      <formula>LEN(TRIM(F281))=0</formula>
    </cfRule>
    <cfRule type="cellIs" dxfId="1276" priority="1463" operator="lessThan">
      <formula>$AC281</formula>
    </cfRule>
  </conditionalFormatting>
  <conditionalFormatting sqref="AL281">
    <cfRule type="cellIs" dxfId="1275" priority="1461" operator="lessThan">
      <formula>0</formula>
    </cfRule>
  </conditionalFormatting>
  <conditionalFormatting sqref="F282 U282:AA282">
    <cfRule type="cellIs" dxfId="1274" priority="1460" operator="greaterThan">
      <formula>$AD282</formula>
    </cfRule>
  </conditionalFormatting>
  <conditionalFormatting sqref="F282">
    <cfRule type="containsBlanks" dxfId="1273" priority="1458">
      <formula>LEN(TRIM(F282))=0</formula>
    </cfRule>
    <cfRule type="cellIs" dxfId="1272" priority="1459" operator="lessThan">
      <formula>$AC282</formula>
    </cfRule>
  </conditionalFormatting>
  <conditionalFormatting sqref="AL282">
    <cfRule type="cellIs" dxfId="1271" priority="1457" operator="lessThan">
      <formula>0</formula>
    </cfRule>
  </conditionalFormatting>
  <conditionalFormatting sqref="F283 U283:AA283">
    <cfRule type="cellIs" dxfId="1270" priority="1456" operator="greaterThan">
      <formula>$AD283</formula>
    </cfRule>
  </conditionalFormatting>
  <conditionalFormatting sqref="F283">
    <cfRule type="containsBlanks" dxfId="1269" priority="1454">
      <formula>LEN(TRIM(F283))=0</formula>
    </cfRule>
    <cfRule type="cellIs" dxfId="1268" priority="1455" operator="lessThan">
      <formula>$AC283</formula>
    </cfRule>
  </conditionalFormatting>
  <conditionalFormatting sqref="AL283">
    <cfRule type="cellIs" dxfId="1267" priority="1453" operator="lessThan">
      <formula>0</formula>
    </cfRule>
  </conditionalFormatting>
  <conditionalFormatting sqref="F284 U284:AA284">
    <cfRule type="cellIs" dxfId="1266" priority="1452" operator="greaterThan">
      <formula>$AD284</formula>
    </cfRule>
  </conditionalFormatting>
  <conditionalFormatting sqref="F284">
    <cfRule type="containsBlanks" dxfId="1265" priority="1450">
      <formula>LEN(TRIM(F284))=0</formula>
    </cfRule>
    <cfRule type="cellIs" dxfId="1264" priority="1451" operator="lessThan">
      <formula>$AC284</formula>
    </cfRule>
  </conditionalFormatting>
  <conditionalFormatting sqref="AL284">
    <cfRule type="cellIs" dxfId="1263" priority="1449" operator="lessThan">
      <formula>0</formula>
    </cfRule>
  </conditionalFormatting>
  <conditionalFormatting sqref="F285 U285:AA285">
    <cfRule type="cellIs" dxfId="1262" priority="1448" operator="greaterThan">
      <formula>$AD285</formula>
    </cfRule>
  </conditionalFormatting>
  <conditionalFormatting sqref="F285">
    <cfRule type="containsBlanks" dxfId="1261" priority="1446">
      <formula>LEN(TRIM(F285))=0</formula>
    </cfRule>
    <cfRule type="cellIs" dxfId="1260" priority="1447" operator="lessThan">
      <formula>$AC285</formula>
    </cfRule>
  </conditionalFormatting>
  <conditionalFormatting sqref="AL285">
    <cfRule type="cellIs" dxfId="1259" priority="1445" operator="lessThan">
      <formula>0</formula>
    </cfRule>
  </conditionalFormatting>
  <conditionalFormatting sqref="F286 U286:AA286">
    <cfRule type="cellIs" dxfId="1258" priority="1444" operator="greaterThan">
      <formula>$AD286</formula>
    </cfRule>
  </conditionalFormatting>
  <conditionalFormatting sqref="F286">
    <cfRule type="containsBlanks" dxfId="1257" priority="1442">
      <formula>LEN(TRIM(F286))=0</formula>
    </cfRule>
    <cfRule type="cellIs" dxfId="1256" priority="1443" operator="lessThan">
      <formula>$AC286</formula>
    </cfRule>
  </conditionalFormatting>
  <conditionalFormatting sqref="AL286">
    <cfRule type="cellIs" dxfId="1255" priority="1441" operator="lessThan">
      <formula>0</formula>
    </cfRule>
  </conditionalFormatting>
  <conditionalFormatting sqref="F287 U287:AA287">
    <cfRule type="cellIs" dxfId="1254" priority="1440" operator="greaterThan">
      <formula>$AD287</formula>
    </cfRule>
  </conditionalFormatting>
  <conditionalFormatting sqref="F287">
    <cfRule type="containsBlanks" dxfId="1253" priority="1438">
      <formula>LEN(TRIM(F287))=0</formula>
    </cfRule>
    <cfRule type="cellIs" dxfId="1252" priority="1439" operator="lessThan">
      <formula>$AC287</formula>
    </cfRule>
  </conditionalFormatting>
  <conditionalFormatting sqref="AL287">
    <cfRule type="cellIs" dxfId="1251" priority="1437" operator="lessThan">
      <formula>0</formula>
    </cfRule>
  </conditionalFormatting>
  <conditionalFormatting sqref="F288 U288:AA288">
    <cfRule type="cellIs" dxfId="1250" priority="1436" operator="greaterThan">
      <formula>$AD288</formula>
    </cfRule>
  </conditionalFormatting>
  <conditionalFormatting sqref="F288">
    <cfRule type="containsBlanks" dxfId="1249" priority="1434">
      <formula>LEN(TRIM(F288))=0</formula>
    </cfRule>
    <cfRule type="cellIs" dxfId="1248" priority="1435" operator="lessThan">
      <formula>$AC288</formula>
    </cfRule>
  </conditionalFormatting>
  <conditionalFormatting sqref="AL288">
    <cfRule type="cellIs" dxfId="1247" priority="1433" operator="lessThan">
      <formula>0</formula>
    </cfRule>
  </conditionalFormatting>
  <conditionalFormatting sqref="F289:AA289">
    <cfRule type="cellIs" dxfId="1246" priority="1432" operator="greaterThan">
      <formula>$AD289</formula>
    </cfRule>
  </conditionalFormatting>
  <conditionalFormatting sqref="F289:P289">
    <cfRule type="containsBlanks" dxfId="1245" priority="1430">
      <formula>LEN(TRIM(F289))=0</formula>
    </cfRule>
    <cfRule type="cellIs" dxfId="1244" priority="1431" operator="lessThan">
      <formula>$AC289</formula>
    </cfRule>
  </conditionalFormatting>
  <conditionalFormatting sqref="AL289">
    <cfRule type="cellIs" dxfId="1243" priority="1429" operator="lessThan">
      <formula>0</formula>
    </cfRule>
  </conditionalFormatting>
  <conditionalFormatting sqref="F290:AA290">
    <cfRule type="cellIs" dxfId="1242" priority="1428" operator="greaterThan">
      <formula>$AD290</formula>
    </cfRule>
  </conditionalFormatting>
  <conditionalFormatting sqref="F290:P290">
    <cfRule type="containsBlanks" dxfId="1241" priority="1426">
      <formula>LEN(TRIM(F290))=0</formula>
    </cfRule>
    <cfRule type="cellIs" dxfId="1240" priority="1427" operator="lessThan">
      <formula>$AC290</formula>
    </cfRule>
  </conditionalFormatting>
  <conditionalFormatting sqref="AL290">
    <cfRule type="cellIs" dxfId="1239" priority="1425" operator="lessThan">
      <formula>0</formula>
    </cfRule>
  </conditionalFormatting>
  <conditionalFormatting sqref="F291:AA291">
    <cfRule type="cellIs" dxfId="1238" priority="1424" operator="greaterThan">
      <formula>$AD291</formula>
    </cfRule>
  </conditionalFormatting>
  <conditionalFormatting sqref="F291:P291">
    <cfRule type="containsBlanks" dxfId="1237" priority="1422">
      <formula>LEN(TRIM(F291))=0</formula>
    </cfRule>
    <cfRule type="cellIs" dxfId="1236" priority="1423" operator="lessThan">
      <formula>$AC291</formula>
    </cfRule>
  </conditionalFormatting>
  <conditionalFormatting sqref="AL291">
    <cfRule type="cellIs" dxfId="1235" priority="1421" operator="lessThan">
      <formula>0</formula>
    </cfRule>
  </conditionalFormatting>
  <conditionalFormatting sqref="F292:AA292">
    <cfRule type="cellIs" dxfId="1234" priority="1420" operator="greaterThan">
      <formula>$AD292</formula>
    </cfRule>
  </conditionalFormatting>
  <conditionalFormatting sqref="F292:P292">
    <cfRule type="containsBlanks" dxfId="1233" priority="1418">
      <formula>LEN(TRIM(F292))=0</formula>
    </cfRule>
    <cfRule type="cellIs" dxfId="1232" priority="1419" operator="lessThan">
      <formula>$AC292</formula>
    </cfRule>
  </conditionalFormatting>
  <conditionalFormatting sqref="AL292">
    <cfRule type="cellIs" dxfId="1231" priority="1417" operator="lessThan">
      <formula>0</formula>
    </cfRule>
  </conditionalFormatting>
  <conditionalFormatting sqref="F293:AA293">
    <cfRule type="cellIs" dxfId="1230" priority="1416" operator="greaterThan">
      <formula>$AD293</formula>
    </cfRule>
  </conditionalFormatting>
  <conditionalFormatting sqref="F293:P293">
    <cfRule type="containsBlanks" dxfId="1229" priority="1414">
      <formula>LEN(TRIM(F293))=0</formula>
    </cfRule>
    <cfRule type="cellIs" dxfId="1228" priority="1415" operator="lessThan">
      <formula>$AC293</formula>
    </cfRule>
  </conditionalFormatting>
  <conditionalFormatting sqref="AL293">
    <cfRule type="cellIs" dxfId="1227" priority="1413" operator="lessThan">
      <formula>0</formula>
    </cfRule>
  </conditionalFormatting>
  <conditionalFormatting sqref="F294:AA294">
    <cfRule type="cellIs" dxfId="1226" priority="1412" operator="greaterThan">
      <formula>$AD294</formula>
    </cfRule>
  </conditionalFormatting>
  <conditionalFormatting sqref="F294:P294">
    <cfRule type="containsBlanks" dxfId="1225" priority="1410">
      <formula>LEN(TRIM(F294))=0</formula>
    </cfRule>
    <cfRule type="cellIs" dxfId="1224" priority="1411" operator="lessThan">
      <formula>$AC294</formula>
    </cfRule>
  </conditionalFormatting>
  <conditionalFormatting sqref="AL294">
    <cfRule type="cellIs" dxfId="1223" priority="1409" operator="lessThan">
      <formula>0</formula>
    </cfRule>
  </conditionalFormatting>
  <conditionalFormatting sqref="F295:AA295">
    <cfRule type="cellIs" dxfId="1222" priority="1408" operator="greaterThan">
      <formula>$AD295</formula>
    </cfRule>
  </conditionalFormatting>
  <conditionalFormatting sqref="F295:P295">
    <cfRule type="containsBlanks" dxfId="1221" priority="1406">
      <formula>LEN(TRIM(F295))=0</formula>
    </cfRule>
    <cfRule type="cellIs" dxfId="1220" priority="1407" operator="lessThan">
      <formula>$AC295</formula>
    </cfRule>
  </conditionalFormatting>
  <conditionalFormatting sqref="AL295">
    <cfRule type="cellIs" dxfId="1219" priority="1405" operator="lessThan">
      <formula>0</formula>
    </cfRule>
  </conditionalFormatting>
  <conditionalFormatting sqref="F296:AA296">
    <cfRule type="cellIs" dxfId="1218" priority="1404" operator="greaterThan">
      <formula>$AD296</formula>
    </cfRule>
  </conditionalFormatting>
  <conditionalFormatting sqref="F296:P296">
    <cfRule type="containsBlanks" dxfId="1217" priority="1402">
      <formula>LEN(TRIM(F296))=0</formula>
    </cfRule>
    <cfRule type="cellIs" dxfId="1216" priority="1403" operator="lessThan">
      <formula>$AC296</formula>
    </cfRule>
  </conditionalFormatting>
  <conditionalFormatting sqref="AL296">
    <cfRule type="cellIs" dxfId="1215" priority="1401" operator="lessThan">
      <formula>0</formula>
    </cfRule>
  </conditionalFormatting>
  <conditionalFormatting sqref="F297:AA297">
    <cfRule type="cellIs" dxfId="1214" priority="1400" operator="greaterThan">
      <formula>$AD297</formula>
    </cfRule>
  </conditionalFormatting>
  <conditionalFormatting sqref="F297:P297">
    <cfRule type="containsBlanks" dxfId="1213" priority="1398">
      <formula>LEN(TRIM(F297))=0</formula>
    </cfRule>
    <cfRule type="cellIs" dxfId="1212" priority="1399" operator="lessThan">
      <formula>$AC297</formula>
    </cfRule>
  </conditionalFormatting>
  <conditionalFormatting sqref="AL297">
    <cfRule type="cellIs" dxfId="1211" priority="1397" operator="lessThan">
      <formula>0</formula>
    </cfRule>
  </conditionalFormatting>
  <conditionalFormatting sqref="F298:AA298">
    <cfRule type="cellIs" dxfId="1210" priority="1396" operator="greaterThan">
      <formula>$AD298</formula>
    </cfRule>
  </conditionalFormatting>
  <conditionalFormatting sqref="F298:P298">
    <cfRule type="containsBlanks" dxfId="1209" priority="1394">
      <formula>LEN(TRIM(F298))=0</formula>
    </cfRule>
    <cfRule type="cellIs" dxfId="1208" priority="1395" operator="lessThan">
      <formula>$AC298</formula>
    </cfRule>
  </conditionalFormatting>
  <conditionalFormatting sqref="AL298">
    <cfRule type="cellIs" dxfId="1207" priority="1393" operator="lessThan">
      <formula>0</formula>
    </cfRule>
  </conditionalFormatting>
  <conditionalFormatting sqref="F299:AA299">
    <cfRule type="cellIs" dxfId="1206" priority="1392" operator="greaterThan">
      <formula>$AD299</formula>
    </cfRule>
  </conditionalFormatting>
  <conditionalFormatting sqref="F299:P299">
    <cfRule type="containsBlanks" dxfId="1205" priority="1390">
      <formula>LEN(TRIM(F299))=0</formula>
    </cfRule>
    <cfRule type="cellIs" dxfId="1204" priority="1391" operator="lessThan">
      <formula>$AC299</formula>
    </cfRule>
  </conditionalFormatting>
  <conditionalFormatting sqref="AL299">
    <cfRule type="cellIs" dxfId="1203" priority="1389" operator="lessThan">
      <formula>0</formula>
    </cfRule>
  </conditionalFormatting>
  <conditionalFormatting sqref="F300:AA300">
    <cfRule type="cellIs" dxfId="1202" priority="1388" operator="greaterThan">
      <formula>$AD300</formula>
    </cfRule>
  </conditionalFormatting>
  <conditionalFormatting sqref="F300:P300">
    <cfRule type="containsBlanks" dxfId="1201" priority="1386">
      <formula>LEN(TRIM(F300))=0</formula>
    </cfRule>
    <cfRule type="cellIs" dxfId="1200" priority="1387" operator="lessThan">
      <formula>$AC300</formula>
    </cfRule>
  </conditionalFormatting>
  <conditionalFormatting sqref="AL300">
    <cfRule type="cellIs" dxfId="1199" priority="1385" operator="lessThan">
      <formula>0</formula>
    </cfRule>
  </conditionalFormatting>
  <conditionalFormatting sqref="F301:AA301">
    <cfRule type="cellIs" dxfId="1198" priority="1384" operator="greaterThan">
      <formula>$AD301</formula>
    </cfRule>
  </conditionalFormatting>
  <conditionalFormatting sqref="F301:P301">
    <cfRule type="containsBlanks" dxfId="1197" priority="1382">
      <formula>LEN(TRIM(F301))=0</formula>
    </cfRule>
    <cfRule type="cellIs" dxfId="1196" priority="1383" operator="lessThan">
      <formula>$AC301</formula>
    </cfRule>
  </conditionalFormatting>
  <conditionalFormatting sqref="AL301">
    <cfRule type="cellIs" dxfId="1195" priority="1381" operator="lessThan">
      <formula>0</formula>
    </cfRule>
  </conditionalFormatting>
  <conditionalFormatting sqref="F302:AA302">
    <cfRule type="cellIs" dxfId="1194" priority="1380" operator="greaterThan">
      <formula>$AD302</formula>
    </cfRule>
  </conditionalFormatting>
  <conditionalFormatting sqref="F302:P302">
    <cfRule type="containsBlanks" dxfId="1193" priority="1378">
      <formula>LEN(TRIM(F302))=0</formula>
    </cfRule>
    <cfRule type="cellIs" dxfId="1192" priority="1379" operator="lessThan">
      <formula>$AC302</formula>
    </cfRule>
  </conditionalFormatting>
  <conditionalFormatting sqref="AL302">
    <cfRule type="cellIs" dxfId="1191" priority="1377" operator="lessThan">
      <formula>0</formula>
    </cfRule>
  </conditionalFormatting>
  <conditionalFormatting sqref="F303:AA303">
    <cfRule type="cellIs" dxfId="1190" priority="1376" operator="greaterThan">
      <formula>$AD303</formula>
    </cfRule>
  </conditionalFormatting>
  <conditionalFormatting sqref="F303:P303">
    <cfRule type="containsBlanks" dxfId="1189" priority="1374">
      <formula>LEN(TRIM(F303))=0</formula>
    </cfRule>
    <cfRule type="cellIs" dxfId="1188" priority="1375" operator="lessThan">
      <formula>$AC303</formula>
    </cfRule>
  </conditionalFormatting>
  <conditionalFormatting sqref="AL303">
    <cfRule type="cellIs" dxfId="1187" priority="1373" operator="lessThan">
      <formula>0</formula>
    </cfRule>
  </conditionalFormatting>
  <conditionalFormatting sqref="F304:AA304">
    <cfRule type="cellIs" dxfId="1186" priority="1372" operator="greaterThan">
      <formula>$AD304</formula>
    </cfRule>
  </conditionalFormatting>
  <conditionalFormatting sqref="F304:P304">
    <cfRule type="containsBlanks" dxfId="1185" priority="1370">
      <formula>LEN(TRIM(F304))=0</formula>
    </cfRule>
    <cfRule type="cellIs" dxfId="1184" priority="1371" operator="lessThan">
      <formula>$AC304</formula>
    </cfRule>
  </conditionalFormatting>
  <conditionalFormatting sqref="AL304">
    <cfRule type="cellIs" dxfId="1183" priority="1369" operator="lessThan">
      <formula>0</formula>
    </cfRule>
  </conditionalFormatting>
  <conditionalFormatting sqref="F306:AA306">
    <cfRule type="cellIs" dxfId="1182" priority="1364" operator="greaterThan">
      <formula>$AD306</formula>
    </cfRule>
  </conditionalFormatting>
  <conditionalFormatting sqref="F306:P306">
    <cfRule type="containsBlanks" dxfId="1181" priority="1362">
      <formula>LEN(TRIM(F306))=0</formula>
    </cfRule>
    <cfRule type="cellIs" dxfId="1180" priority="1363" operator="lessThan">
      <formula>$AC306</formula>
    </cfRule>
  </conditionalFormatting>
  <conditionalFormatting sqref="AL306">
    <cfRule type="cellIs" dxfId="1179" priority="1361" operator="lessThan">
      <formula>0</formula>
    </cfRule>
  </conditionalFormatting>
  <conditionalFormatting sqref="F307:AA307">
    <cfRule type="cellIs" dxfId="1178" priority="1360" operator="greaterThan">
      <formula>$AD307</formula>
    </cfRule>
  </conditionalFormatting>
  <conditionalFormatting sqref="F307:P307">
    <cfRule type="containsBlanks" dxfId="1177" priority="1358">
      <formula>LEN(TRIM(F307))=0</formula>
    </cfRule>
    <cfRule type="cellIs" dxfId="1176" priority="1359" operator="lessThan">
      <formula>$AC307</formula>
    </cfRule>
  </conditionalFormatting>
  <conditionalFormatting sqref="AL307">
    <cfRule type="cellIs" dxfId="1175" priority="1357" operator="lessThan">
      <formula>0</formula>
    </cfRule>
  </conditionalFormatting>
  <conditionalFormatting sqref="F308:AA308">
    <cfRule type="cellIs" dxfId="1174" priority="1356" operator="greaterThan">
      <formula>$AD308</formula>
    </cfRule>
  </conditionalFormatting>
  <conditionalFormatting sqref="F308:P308">
    <cfRule type="containsBlanks" dxfId="1173" priority="1354">
      <formula>LEN(TRIM(F308))=0</formula>
    </cfRule>
    <cfRule type="cellIs" dxfId="1172" priority="1355" operator="lessThan">
      <formula>$AC308</formula>
    </cfRule>
  </conditionalFormatting>
  <conditionalFormatting sqref="AL308">
    <cfRule type="cellIs" dxfId="1171" priority="1353" operator="lessThan">
      <formula>0</formula>
    </cfRule>
  </conditionalFormatting>
  <conditionalFormatting sqref="F309:AA309">
    <cfRule type="cellIs" dxfId="1170" priority="1352" operator="greaterThan">
      <formula>$AD309</formula>
    </cfRule>
  </conditionalFormatting>
  <conditionalFormatting sqref="F309:P309">
    <cfRule type="containsBlanks" dxfId="1169" priority="1350">
      <formula>LEN(TRIM(F309))=0</formula>
    </cfRule>
    <cfRule type="cellIs" dxfId="1168" priority="1351" operator="lessThan">
      <formula>$AC309</formula>
    </cfRule>
  </conditionalFormatting>
  <conditionalFormatting sqref="AL309">
    <cfRule type="cellIs" dxfId="1167" priority="1349" operator="lessThan">
      <formula>0</formula>
    </cfRule>
  </conditionalFormatting>
  <conditionalFormatting sqref="F310:AA310">
    <cfRule type="cellIs" dxfId="1166" priority="1348" operator="greaterThan">
      <formula>$AD310</formula>
    </cfRule>
  </conditionalFormatting>
  <conditionalFormatting sqref="F310:P310">
    <cfRule type="containsBlanks" dxfId="1165" priority="1346">
      <formula>LEN(TRIM(F310))=0</formula>
    </cfRule>
    <cfRule type="cellIs" dxfId="1164" priority="1347" operator="lessThan">
      <formula>$AC310</formula>
    </cfRule>
  </conditionalFormatting>
  <conditionalFormatting sqref="AL310">
    <cfRule type="cellIs" dxfId="1163" priority="1345" operator="lessThan">
      <formula>0</formula>
    </cfRule>
  </conditionalFormatting>
  <conditionalFormatting sqref="F311:AA311">
    <cfRule type="cellIs" dxfId="1162" priority="1344" operator="greaterThan">
      <formula>$AD311</formula>
    </cfRule>
  </conditionalFormatting>
  <conditionalFormatting sqref="F311:P311">
    <cfRule type="containsBlanks" dxfId="1161" priority="1342">
      <formula>LEN(TRIM(F311))=0</formula>
    </cfRule>
    <cfRule type="cellIs" dxfId="1160" priority="1343" operator="lessThan">
      <formula>$AC311</formula>
    </cfRule>
  </conditionalFormatting>
  <conditionalFormatting sqref="AL311">
    <cfRule type="cellIs" dxfId="1159" priority="1341" operator="lessThan">
      <formula>0</formula>
    </cfRule>
  </conditionalFormatting>
  <conditionalFormatting sqref="F312:AA312">
    <cfRule type="cellIs" dxfId="1158" priority="1340" operator="greaterThan">
      <formula>$AD312</formula>
    </cfRule>
  </conditionalFormatting>
  <conditionalFormatting sqref="F312:P312">
    <cfRule type="containsBlanks" dxfId="1157" priority="1338">
      <formula>LEN(TRIM(F312))=0</formula>
    </cfRule>
    <cfRule type="cellIs" dxfId="1156" priority="1339" operator="lessThan">
      <formula>$AC312</formula>
    </cfRule>
  </conditionalFormatting>
  <conditionalFormatting sqref="AL312">
    <cfRule type="cellIs" dxfId="1155" priority="1337" operator="lessThan">
      <formula>0</formula>
    </cfRule>
  </conditionalFormatting>
  <conditionalFormatting sqref="F313:AA313">
    <cfRule type="cellIs" dxfId="1154" priority="1336" operator="greaterThan">
      <formula>$AD313</formula>
    </cfRule>
  </conditionalFormatting>
  <conditionalFormatting sqref="F313:P313">
    <cfRule type="containsBlanks" dxfId="1153" priority="1334">
      <formula>LEN(TRIM(F313))=0</formula>
    </cfRule>
    <cfRule type="cellIs" dxfId="1152" priority="1335" operator="lessThan">
      <formula>$AC313</formula>
    </cfRule>
  </conditionalFormatting>
  <conditionalFormatting sqref="AL313">
    <cfRule type="cellIs" dxfId="1151" priority="1333" operator="lessThan">
      <formula>0</formula>
    </cfRule>
  </conditionalFormatting>
  <conditionalFormatting sqref="F314:AA314">
    <cfRule type="cellIs" dxfId="1150" priority="1332" operator="greaterThan">
      <formula>$AD314</formula>
    </cfRule>
  </conditionalFormatting>
  <conditionalFormatting sqref="F314:P314">
    <cfRule type="containsBlanks" dxfId="1149" priority="1330">
      <formula>LEN(TRIM(F314))=0</formula>
    </cfRule>
    <cfRule type="cellIs" dxfId="1148" priority="1331" operator="lessThan">
      <formula>$AC314</formula>
    </cfRule>
  </conditionalFormatting>
  <conditionalFormatting sqref="AL314">
    <cfRule type="cellIs" dxfId="1147" priority="1329" operator="lessThan">
      <formula>0</formula>
    </cfRule>
  </conditionalFormatting>
  <conditionalFormatting sqref="F315:AA315">
    <cfRule type="cellIs" dxfId="1146" priority="1328" operator="greaterThan">
      <formula>$AD315</formula>
    </cfRule>
  </conditionalFormatting>
  <conditionalFormatting sqref="F315:P315">
    <cfRule type="containsBlanks" dxfId="1145" priority="1326">
      <formula>LEN(TRIM(F315))=0</formula>
    </cfRule>
    <cfRule type="cellIs" dxfId="1144" priority="1327" operator="lessThan">
      <formula>$AC315</formula>
    </cfRule>
  </conditionalFormatting>
  <conditionalFormatting sqref="AL315">
    <cfRule type="cellIs" dxfId="1143" priority="1325" operator="lessThan">
      <formula>0</formula>
    </cfRule>
  </conditionalFormatting>
  <conditionalFormatting sqref="F316:AA316">
    <cfRule type="cellIs" dxfId="1142" priority="1324" operator="greaterThan">
      <formula>$AD316</formula>
    </cfRule>
  </conditionalFormatting>
  <conditionalFormatting sqref="F316:P316">
    <cfRule type="containsBlanks" dxfId="1141" priority="1322">
      <formula>LEN(TRIM(F316))=0</formula>
    </cfRule>
    <cfRule type="cellIs" dxfId="1140" priority="1323" operator="lessThan">
      <formula>$AC316</formula>
    </cfRule>
  </conditionalFormatting>
  <conditionalFormatting sqref="AL316">
    <cfRule type="cellIs" dxfId="1139" priority="1321" operator="lessThan">
      <formula>0</formula>
    </cfRule>
  </conditionalFormatting>
  <conditionalFormatting sqref="F317:AA317">
    <cfRule type="cellIs" dxfId="1138" priority="1320" operator="greaterThan">
      <formula>$AD317</formula>
    </cfRule>
  </conditionalFormatting>
  <conditionalFormatting sqref="F317:P317">
    <cfRule type="containsBlanks" dxfId="1137" priority="1318">
      <formula>LEN(TRIM(F317))=0</formula>
    </cfRule>
    <cfRule type="cellIs" dxfId="1136" priority="1319" operator="lessThan">
      <formula>$AC317</formula>
    </cfRule>
  </conditionalFormatting>
  <conditionalFormatting sqref="AL317">
    <cfRule type="cellIs" dxfId="1135" priority="1317" operator="lessThan">
      <formula>0</formula>
    </cfRule>
  </conditionalFormatting>
  <conditionalFormatting sqref="F318:AA318">
    <cfRule type="cellIs" dxfId="1134" priority="1316" operator="greaterThan">
      <formula>$AD318</formula>
    </cfRule>
  </conditionalFormatting>
  <conditionalFormatting sqref="F318:P318">
    <cfRule type="containsBlanks" dxfId="1133" priority="1314">
      <formula>LEN(TRIM(F318))=0</formula>
    </cfRule>
    <cfRule type="cellIs" dxfId="1132" priority="1315" operator="lessThan">
      <formula>$AC318</formula>
    </cfRule>
  </conditionalFormatting>
  <conditionalFormatting sqref="AL318">
    <cfRule type="cellIs" dxfId="1131" priority="1313" operator="lessThan">
      <formula>0</formula>
    </cfRule>
  </conditionalFormatting>
  <conditionalFormatting sqref="F319:AA319">
    <cfRule type="cellIs" dxfId="1130" priority="1312" operator="greaterThan">
      <formula>$AD319</formula>
    </cfRule>
  </conditionalFormatting>
  <conditionalFormatting sqref="F319:P319">
    <cfRule type="containsBlanks" dxfId="1129" priority="1310">
      <formula>LEN(TRIM(F319))=0</formula>
    </cfRule>
    <cfRule type="cellIs" dxfId="1128" priority="1311" operator="lessThan">
      <formula>$AC319</formula>
    </cfRule>
  </conditionalFormatting>
  <conditionalFormatting sqref="AL319">
    <cfRule type="cellIs" dxfId="1127" priority="1309" operator="lessThan">
      <formula>0</formula>
    </cfRule>
  </conditionalFormatting>
  <conditionalFormatting sqref="F320:AA320">
    <cfRule type="cellIs" dxfId="1126" priority="1308" operator="greaterThan">
      <formula>$AD320</formula>
    </cfRule>
  </conditionalFormatting>
  <conditionalFormatting sqref="F320:P320">
    <cfRule type="containsBlanks" dxfId="1125" priority="1306">
      <formula>LEN(TRIM(F320))=0</formula>
    </cfRule>
    <cfRule type="cellIs" dxfId="1124" priority="1307" operator="lessThan">
      <formula>$AC320</formula>
    </cfRule>
  </conditionalFormatting>
  <conditionalFormatting sqref="AL320">
    <cfRule type="cellIs" dxfId="1123" priority="1305" operator="lessThan">
      <formula>0</formula>
    </cfRule>
  </conditionalFormatting>
  <conditionalFormatting sqref="F321:AA321">
    <cfRule type="cellIs" dxfId="1122" priority="1304" operator="greaterThan">
      <formula>$AD321</formula>
    </cfRule>
  </conditionalFormatting>
  <conditionalFormatting sqref="F321:P321">
    <cfRule type="containsBlanks" dxfId="1121" priority="1302">
      <formula>LEN(TRIM(F321))=0</formula>
    </cfRule>
    <cfRule type="cellIs" dxfId="1120" priority="1303" operator="lessThan">
      <formula>$AC321</formula>
    </cfRule>
  </conditionalFormatting>
  <conditionalFormatting sqref="AL321">
    <cfRule type="cellIs" dxfId="1119" priority="1301" operator="lessThan">
      <formula>0</formula>
    </cfRule>
  </conditionalFormatting>
  <conditionalFormatting sqref="F322:AA322">
    <cfRule type="cellIs" dxfId="1118" priority="1300" operator="greaterThan">
      <formula>$AD322</formula>
    </cfRule>
  </conditionalFormatting>
  <conditionalFormatting sqref="F322:P322">
    <cfRule type="containsBlanks" dxfId="1117" priority="1298">
      <formula>LEN(TRIM(F322))=0</formula>
    </cfRule>
    <cfRule type="cellIs" dxfId="1116" priority="1299" operator="lessThan">
      <formula>$AC322</formula>
    </cfRule>
  </conditionalFormatting>
  <conditionalFormatting sqref="AL322">
    <cfRule type="cellIs" dxfId="1115" priority="1297" operator="lessThan">
      <formula>0</formula>
    </cfRule>
  </conditionalFormatting>
  <conditionalFormatting sqref="F323:AA323">
    <cfRule type="cellIs" dxfId="1114" priority="1296" operator="greaterThan">
      <formula>$AD323</formula>
    </cfRule>
  </conditionalFormatting>
  <conditionalFormatting sqref="F323:P323">
    <cfRule type="containsBlanks" dxfId="1113" priority="1294">
      <formula>LEN(TRIM(F323))=0</formula>
    </cfRule>
    <cfRule type="cellIs" dxfId="1112" priority="1295" operator="lessThan">
      <formula>$AC323</formula>
    </cfRule>
  </conditionalFormatting>
  <conditionalFormatting sqref="AL323">
    <cfRule type="cellIs" dxfId="1111" priority="1293" operator="lessThan">
      <formula>0</formula>
    </cfRule>
  </conditionalFormatting>
  <conditionalFormatting sqref="F324:AA324">
    <cfRule type="cellIs" dxfId="1110" priority="1292" operator="greaterThan">
      <formula>$AD324</formula>
    </cfRule>
  </conditionalFormatting>
  <conditionalFormatting sqref="F324:P324">
    <cfRule type="containsBlanks" dxfId="1109" priority="1290">
      <formula>LEN(TRIM(F324))=0</formula>
    </cfRule>
    <cfRule type="cellIs" dxfId="1108" priority="1291" operator="lessThan">
      <formula>$AC324</formula>
    </cfRule>
  </conditionalFormatting>
  <conditionalFormatting sqref="AL324">
    <cfRule type="cellIs" dxfId="1107" priority="1289" operator="lessThan">
      <formula>0</formula>
    </cfRule>
  </conditionalFormatting>
  <conditionalFormatting sqref="F325:AA325">
    <cfRule type="cellIs" dxfId="1106" priority="1288" operator="greaterThan">
      <formula>$AD325</formula>
    </cfRule>
  </conditionalFormatting>
  <conditionalFormatting sqref="F325:P325">
    <cfRule type="containsBlanks" dxfId="1105" priority="1286">
      <formula>LEN(TRIM(F325))=0</formula>
    </cfRule>
    <cfRule type="cellIs" dxfId="1104" priority="1287" operator="lessThan">
      <formula>$AC325</formula>
    </cfRule>
  </conditionalFormatting>
  <conditionalFormatting sqref="AL325">
    <cfRule type="cellIs" dxfId="1103" priority="1285" operator="lessThan">
      <formula>0</formula>
    </cfRule>
  </conditionalFormatting>
  <conditionalFormatting sqref="F326:AA326">
    <cfRule type="cellIs" dxfId="1102" priority="1284" operator="greaterThan">
      <formula>$AD326</formula>
    </cfRule>
  </conditionalFormatting>
  <conditionalFormatting sqref="F326:P326">
    <cfRule type="containsBlanks" dxfId="1101" priority="1282">
      <formula>LEN(TRIM(F326))=0</formula>
    </cfRule>
    <cfRule type="cellIs" dxfId="1100" priority="1283" operator="lessThan">
      <formula>$AC326</formula>
    </cfRule>
  </conditionalFormatting>
  <conditionalFormatting sqref="AL326">
    <cfRule type="cellIs" dxfId="1099" priority="1281" operator="lessThan">
      <formula>0</formula>
    </cfRule>
  </conditionalFormatting>
  <conditionalFormatting sqref="F327:AA327">
    <cfRule type="cellIs" dxfId="1098" priority="1280" operator="greaterThan">
      <formula>$AD327</formula>
    </cfRule>
  </conditionalFormatting>
  <conditionalFormatting sqref="F327:P327">
    <cfRule type="containsBlanks" dxfId="1097" priority="1278">
      <formula>LEN(TRIM(F327))=0</formula>
    </cfRule>
    <cfRule type="cellIs" dxfId="1096" priority="1279" operator="lessThan">
      <formula>$AC327</formula>
    </cfRule>
  </conditionalFormatting>
  <conditionalFormatting sqref="AL327">
    <cfRule type="cellIs" dxfId="1095" priority="1277" operator="lessThan">
      <formula>0</formula>
    </cfRule>
  </conditionalFormatting>
  <conditionalFormatting sqref="F328:AA328">
    <cfRule type="cellIs" dxfId="1094" priority="1276" operator="greaterThan">
      <formula>$AD328</formula>
    </cfRule>
  </conditionalFormatting>
  <conditionalFormatting sqref="F328:P328">
    <cfRule type="containsBlanks" dxfId="1093" priority="1274">
      <formula>LEN(TRIM(F328))=0</formula>
    </cfRule>
    <cfRule type="cellIs" dxfId="1092" priority="1275" operator="lessThan">
      <formula>$AC328</formula>
    </cfRule>
  </conditionalFormatting>
  <conditionalFormatting sqref="AL328">
    <cfRule type="cellIs" dxfId="1091" priority="1273" operator="lessThan">
      <formula>0</formula>
    </cfRule>
  </conditionalFormatting>
  <conditionalFormatting sqref="F329:AA329">
    <cfRule type="cellIs" dxfId="1090" priority="1272" operator="greaterThan">
      <formula>$AD329</formula>
    </cfRule>
  </conditionalFormatting>
  <conditionalFormatting sqref="F329:P329">
    <cfRule type="containsBlanks" dxfId="1089" priority="1270">
      <formula>LEN(TRIM(F329))=0</formula>
    </cfRule>
    <cfRule type="cellIs" dxfId="1088" priority="1271" operator="lessThan">
      <formula>$AC329</formula>
    </cfRule>
  </conditionalFormatting>
  <conditionalFormatting sqref="AL329">
    <cfRule type="cellIs" dxfId="1087" priority="1269" operator="lessThan">
      <formula>0</formula>
    </cfRule>
  </conditionalFormatting>
  <conditionalFormatting sqref="F330:AA330">
    <cfRule type="cellIs" dxfId="1086" priority="1268" operator="greaterThan">
      <formula>$AD330</formula>
    </cfRule>
  </conditionalFormatting>
  <conditionalFormatting sqref="F330:P330">
    <cfRule type="containsBlanks" dxfId="1085" priority="1266">
      <formula>LEN(TRIM(F330))=0</formula>
    </cfRule>
    <cfRule type="cellIs" dxfId="1084" priority="1267" operator="lessThan">
      <formula>$AC330</formula>
    </cfRule>
  </conditionalFormatting>
  <conditionalFormatting sqref="AL330">
    <cfRule type="cellIs" dxfId="1083" priority="1265" operator="lessThan">
      <formula>0</formula>
    </cfRule>
  </conditionalFormatting>
  <conditionalFormatting sqref="F331:AA331">
    <cfRule type="cellIs" dxfId="1082" priority="1264" operator="greaterThan">
      <formula>$AD331</formula>
    </cfRule>
  </conditionalFormatting>
  <conditionalFormatting sqref="F331:P331">
    <cfRule type="containsBlanks" dxfId="1081" priority="1262">
      <formula>LEN(TRIM(F331))=0</formula>
    </cfRule>
    <cfRule type="cellIs" dxfId="1080" priority="1263" operator="lessThan">
      <formula>$AC331</formula>
    </cfRule>
  </conditionalFormatting>
  <conditionalFormatting sqref="AL331">
    <cfRule type="cellIs" dxfId="1079" priority="1261" operator="lessThan">
      <formula>0</formula>
    </cfRule>
  </conditionalFormatting>
  <conditionalFormatting sqref="F332:AA332">
    <cfRule type="cellIs" dxfId="1078" priority="1260" operator="greaterThan">
      <formula>$AD332</formula>
    </cfRule>
  </conditionalFormatting>
  <conditionalFormatting sqref="F332:P332">
    <cfRule type="containsBlanks" dxfId="1077" priority="1258">
      <formula>LEN(TRIM(F332))=0</formula>
    </cfRule>
    <cfRule type="cellIs" dxfId="1076" priority="1259" operator="lessThan">
      <formula>$AC332</formula>
    </cfRule>
  </conditionalFormatting>
  <conditionalFormatting sqref="AL332">
    <cfRule type="cellIs" dxfId="1075" priority="1257" operator="lessThan">
      <formula>0</formula>
    </cfRule>
  </conditionalFormatting>
  <conditionalFormatting sqref="F333:AA333">
    <cfRule type="cellIs" dxfId="1074" priority="1256" operator="greaterThan">
      <formula>$AD333</formula>
    </cfRule>
  </conditionalFormatting>
  <conditionalFormatting sqref="F333:P333">
    <cfRule type="containsBlanks" dxfId="1073" priority="1254">
      <formula>LEN(TRIM(F333))=0</formula>
    </cfRule>
    <cfRule type="cellIs" dxfId="1072" priority="1255" operator="lessThan">
      <formula>$AC333</formula>
    </cfRule>
  </conditionalFormatting>
  <conditionalFormatting sqref="AL333">
    <cfRule type="cellIs" dxfId="1071" priority="1253" operator="lessThan">
      <formula>0</formula>
    </cfRule>
  </conditionalFormatting>
  <conditionalFormatting sqref="F334:AA334">
    <cfRule type="cellIs" dxfId="1070" priority="1252" operator="greaterThan">
      <formula>$AD334</formula>
    </cfRule>
  </conditionalFormatting>
  <conditionalFormatting sqref="F334:P334">
    <cfRule type="containsBlanks" dxfId="1069" priority="1250">
      <formula>LEN(TRIM(F334))=0</formula>
    </cfRule>
    <cfRule type="cellIs" dxfId="1068" priority="1251" operator="lessThan">
      <formula>$AC334</formula>
    </cfRule>
  </conditionalFormatting>
  <conditionalFormatting sqref="AL334">
    <cfRule type="cellIs" dxfId="1067" priority="1249" operator="lessThan">
      <formula>0</formula>
    </cfRule>
  </conditionalFormatting>
  <conditionalFormatting sqref="F335:AA335">
    <cfRule type="cellIs" dxfId="1066" priority="1248" operator="greaterThan">
      <formula>$AD335</formula>
    </cfRule>
  </conditionalFormatting>
  <conditionalFormatting sqref="F335:P335">
    <cfRule type="containsBlanks" dxfId="1065" priority="1246">
      <formula>LEN(TRIM(F335))=0</formula>
    </cfRule>
    <cfRule type="cellIs" dxfId="1064" priority="1247" operator="lessThan">
      <formula>$AC335</formula>
    </cfRule>
  </conditionalFormatting>
  <conditionalFormatting sqref="AL335">
    <cfRule type="cellIs" dxfId="1063" priority="1245" operator="lessThan">
      <formula>0</formula>
    </cfRule>
  </conditionalFormatting>
  <conditionalFormatting sqref="F336:AA336">
    <cfRule type="cellIs" dxfId="1062" priority="1244" operator="greaterThan">
      <formula>$AD336</formula>
    </cfRule>
  </conditionalFormatting>
  <conditionalFormatting sqref="F336:P336">
    <cfRule type="containsBlanks" dxfId="1061" priority="1242">
      <formula>LEN(TRIM(F336))=0</formula>
    </cfRule>
    <cfRule type="cellIs" dxfId="1060" priority="1243" operator="lessThan">
      <formula>$AC336</formula>
    </cfRule>
  </conditionalFormatting>
  <conditionalFormatting sqref="AL336">
    <cfRule type="cellIs" dxfId="1059" priority="1241" operator="lessThan">
      <formula>0</formula>
    </cfRule>
  </conditionalFormatting>
  <conditionalFormatting sqref="F337:AA337">
    <cfRule type="cellIs" dxfId="1058" priority="1240" operator="greaterThan">
      <formula>$AD337</formula>
    </cfRule>
  </conditionalFormatting>
  <conditionalFormatting sqref="F337:P337">
    <cfRule type="containsBlanks" dxfId="1057" priority="1238">
      <formula>LEN(TRIM(F337))=0</formula>
    </cfRule>
    <cfRule type="cellIs" dxfId="1056" priority="1239" operator="lessThan">
      <formula>$AC337</formula>
    </cfRule>
  </conditionalFormatting>
  <conditionalFormatting sqref="AL337">
    <cfRule type="cellIs" dxfId="1055" priority="1237" operator="lessThan">
      <formula>0</formula>
    </cfRule>
  </conditionalFormatting>
  <conditionalFormatting sqref="F338:AA338">
    <cfRule type="cellIs" dxfId="1054" priority="1236" operator="greaterThan">
      <formula>$AD338</formula>
    </cfRule>
  </conditionalFormatting>
  <conditionalFormatting sqref="F338:P338">
    <cfRule type="containsBlanks" dxfId="1053" priority="1234">
      <formula>LEN(TRIM(F338))=0</formula>
    </cfRule>
    <cfRule type="cellIs" dxfId="1052" priority="1235" operator="lessThan">
      <formula>$AC338</formula>
    </cfRule>
  </conditionalFormatting>
  <conditionalFormatting sqref="AL338">
    <cfRule type="cellIs" dxfId="1051" priority="1233" operator="lessThan">
      <formula>0</formula>
    </cfRule>
  </conditionalFormatting>
  <conditionalFormatting sqref="F339:AA339">
    <cfRule type="cellIs" dxfId="1050" priority="1232" operator="greaterThan">
      <formula>$AD339</formula>
    </cfRule>
  </conditionalFormatting>
  <conditionalFormatting sqref="F339:P339">
    <cfRule type="containsBlanks" dxfId="1049" priority="1230">
      <formula>LEN(TRIM(F339))=0</formula>
    </cfRule>
    <cfRule type="cellIs" dxfId="1048" priority="1231" operator="lessThan">
      <formula>$AC339</formula>
    </cfRule>
  </conditionalFormatting>
  <conditionalFormatting sqref="AL339">
    <cfRule type="cellIs" dxfId="1047" priority="1229" operator="lessThan">
      <formula>0</formula>
    </cfRule>
  </conditionalFormatting>
  <conditionalFormatting sqref="F340:AA340">
    <cfRule type="cellIs" dxfId="1046" priority="1228" operator="greaterThan">
      <formula>$AD340</formula>
    </cfRule>
  </conditionalFormatting>
  <conditionalFormatting sqref="F340:P340">
    <cfRule type="containsBlanks" dxfId="1045" priority="1226">
      <formula>LEN(TRIM(F340))=0</formula>
    </cfRule>
    <cfRule type="cellIs" dxfId="1044" priority="1227" operator="lessThan">
      <formula>$AC340</formula>
    </cfRule>
  </conditionalFormatting>
  <conditionalFormatting sqref="AL340">
    <cfRule type="cellIs" dxfId="1043" priority="1225" operator="lessThan">
      <formula>0</formula>
    </cfRule>
  </conditionalFormatting>
  <conditionalFormatting sqref="F341:AA341">
    <cfRule type="cellIs" dxfId="1042" priority="1224" operator="greaterThan">
      <formula>$AD341</formula>
    </cfRule>
  </conditionalFormatting>
  <conditionalFormatting sqref="F341:P341">
    <cfRule type="containsBlanks" dxfId="1041" priority="1222">
      <formula>LEN(TRIM(F341))=0</formula>
    </cfRule>
    <cfRule type="cellIs" dxfId="1040" priority="1223" operator="lessThan">
      <formula>$AC341</formula>
    </cfRule>
  </conditionalFormatting>
  <conditionalFormatting sqref="AL341">
    <cfRule type="cellIs" dxfId="1039" priority="1221" operator="lessThan">
      <formula>0</formula>
    </cfRule>
  </conditionalFormatting>
  <conditionalFormatting sqref="F342:AA342">
    <cfRule type="cellIs" dxfId="1038" priority="1220" operator="greaterThan">
      <formula>$AD342</formula>
    </cfRule>
  </conditionalFormatting>
  <conditionalFormatting sqref="F342:P342">
    <cfRule type="containsBlanks" dxfId="1037" priority="1218">
      <formula>LEN(TRIM(F342))=0</formula>
    </cfRule>
    <cfRule type="cellIs" dxfId="1036" priority="1219" operator="lessThan">
      <formula>$AC342</formula>
    </cfRule>
  </conditionalFormatting>
  <conditionalFormatting sqref="AL342">
    <cfRule type="cellIs" dxfId="1035" priority="1217" operator="lessThan">
      <formula>0</formula>
    </cfRule>
  </conditionalFormatting>
  <conditionalFormatting sqref="F343:AA343">
    <cfRule type="cellIs" dxfId="1034" priority="1216" operator="greaterThan">
      <formula>$AD343</formula>
    </cfRule>
  </conditionalFormatting>
  <conditionalFormatting sqref="F343:P343">
    <cfRule type="containsBlanks" dxfId="1033" priority="1214">
      <formula>LEN(TRIM(F343))=0</formula>
    </cfRule>
    <cfRule type="cellIs" dxfId="1032" priority="1215" operator="lessThan">
      <formula>$AC343</formula>
    </cfRule>
  </conditionalFormatting>
  <conditionalFormatting sqref="AL343">
    <cfRule type="cellIs" dxfId="1031" priority="1213" operator="lessThan">
      <formula>0</formula>
    </cfRule>
  </conditionalFormatting>
  <conditionalFormatting sqref="F344:AA344">
    <cfRule type="cellIs" dxfId="1030" priority="1212" operator="greaterThan">
      <formula>$AD344</formula>
    </cfRule>
  </conditionalFormatting>
  <conditionalFormatting sqref="F344:P344">
    <cfRule type="containsBlanks" dxfId="1029" priority="1210">
      <formula>LEN(TRIM(F344))=0</formula>
    </cfRule>
    <cfRule type="cellIs" dxfId="1028" priority="1211" operator="lessThan">
      <formula>$AC344</formula>
    </cfRule>
  </conditionalFormatting>
  <conditionalFormatting sqref="AL344">
    <cfRule type="cellIs" dxfId="1027" priority="1209" operator="lessThan">
      <formula>0</formula>
    </cfRule>
  </conditionalFormatting>
  <conditionalFormatting sqref="F345:AA345">
    <cfRule type="cellIs" dxfId="1026" priority="1208" operator="greaterThan">
      <formula>$AD345</formula>
    </cfRule>
  </conditionalFormatting>
  <conditionalFormatting sqref="F345:P345">
    <cfRule type="containsBlanks" dxfId="1025" priority="1206">
      <formula>LEN(TRIM(F345))=0</formula>
    </cfRule>
    <cfRule type="cellIs" dxfId="1024" priority="1207" operator="lessThan">
      <formula>$AC345</formula>
    </cfRule>
  </conditionalFormatting>
  <conditionalFormatting sqref="AL345">
    <cfRule type="cellIs" dxfId="1023" priority="1205" operator="lessThan">
      <formula>0</formula>
    </cfRule>
  </conditionalFormatting>
  <conditionalFormatting sqref="F346:AA346">
    <cfRule type="cellIs" dxfId="1022" priority="1204" operator="greaterThan">
      <formula>$AD346</formula>
    </cfRule>
  </conditionalFormatting>
  <conditionalFormatting sqref="F346:P346">
    <cfRule type="containsBlanks" dxfId="1021" priority="1202">
      <formula>LEN(TRIM(F346))=0</formula>
    </cfRule>
    <cfRule type="cellIs" dxfId="1020" priority="1203" operator="lessThan">
      <formula>$AC346</formula>
    </cfRule>
  </conditionalFormatting>
  <conditionalFormatting sqref="AL346">
    <cfRule type="cellIs" dxfId="1019" priority="1201" operator="lessThan">
      <formula>0</formula>
    </cfRule>
  </conditionalFormatting>
  <conditionalFormatting sqref="F347:AA347">
    <cfRule type="cellIs" dxfId="1018" priority="1200" operator="greaterThan">
      <formula>$AD347</formula>
    </cfRule>
  </conditionalFormatting>
  <conditionalFormatting sqref="F347:P347">
    <cfRule type="containsBlanks" dxfId="1017" priority="1198">
      <formula>LEN(TRIM(F347))=0</formula>
    </cfRule>
    <cfRule type="cellIs" dxfId="1016" priority="1199" operator="lessThan">
      <formula>$AC347</formula>
    </cfRule>
  </conditionalFormatting>
  <conditionalFormatting sqref="AL347">
    <cfRule type="cellIs" dxfId="1015" priority="1197" operator="lessThan">
      <formula>0</formula>
    </cfRule>
  </conditionalFormatting>
  <conditionalFormatting sqref="F348:AA348">
    <cfRule type="cellIs" dxfId="1014" priority="1196" operator="greaterThan">
      <formula>$AD348</formula>
    </cfRule>
  </conditionalFormatting>
  <conditionalFormatting sqref="F348:P348">
    <cfRule type="containsBlanks" dxfId="1013" priority="1194">
      <formula>LEN(TRIM(F348))=0</formula>
    </cfRule>
    <cfRule type="cellIs" dxfId="1012" priority="1195" operator="lessThan">
      <formula>$AC348</formula>
    </cfRule>
  </conditionalFormatting>
  <conditionalFormatting sqref="AL348">
    <cfRule type="cellIs" dxfId="1011" priority="1193" operator="lessThan">
      <formula>0</formula>
    </cfRule>
  </conditionalFormatting>
  <conditionalFormatting sqref="F349:AA349">
    <cfRule type="cellIs" dxfId="1010" priority="1192" operator="greaterThan">
      <formula>$AD349</formula>
    </cfRule>
  </conditionalFormatting>
  <conditionalFormatting sqref="F349:P349">
    <cfRule type="containsBlanks" dxfId="1009" priority="1190">
      <formula>LEN(TRIM(F349))=0</formula>
    </cfRule>
    <cfRule type="cellIs" dxfId="1008" priority="1191" operator="lessThan">
      <formula>$AC349</formula>
    </cfRule>
  </conditionalFormatting>
  <conditionalFormatting sqref="AL349">
    <cfRule type="cellIs" dxfId="1007" priority="1189" operator="lessThan">
      <formula>0</formula>
    </cfRule>
  </conditionalFormatting>
  <conditionalFormatting sqref="F350:AA350">
    <cfRule type="cellIs" dxfId="1006" priority="1188" operator="greaterThan">
      <formula>$AD350</formula>
    </cfRule>
  </conditionalFormatting>
  <conditionalFormatting sqref="F350:P350">
    <cfRule type="containsBlanks" dxfId="1005" priority="1186">
      <formula>LEN(TRIM(F350))=0</formula>
    </cfRule>
    <cfRule type="cellIs" dxfId="1004" priority="1187" operator="lessThan">
      <formula>$AC350</formula>
    </cfRule>
  </conditionalFormatting>
  <conditionalFormatting sqref="AL350">
    <cfRule type="cellIs" dxfId="1003" priority="1185" operator="lessThan">
      <formula>0</formula>
    </cfRule>
  </conditionalFormatting>
  <conditionalFormatting sqref="F351:AA351">
    <cfRule type="cellIs" dxfId="1002" priority="1184" operator="greaterThan">
      <formula>$AD351</formula>
    </cfRule>
  </conditionalFormatting>
  <conditionalFormatting sqref="F351:P351">
    <cfRule type="containsBlanks" dxfId="1001" priority="1182">
      <formula>LEN(TRIM(F351))=0</formula>
    </cfRule>
    <cfRule type="cellIs" dxfId="1000" priority="1183" operator="lessThan">
      <formula>$AC351</formula>
    </cfRule>
  </conditionalFormatting>
  <conditionalFormatting sqref="AL351">
    <cfRule type="cellIs" dxfId="999" priority="1181" operator="lessThan">
      <formula>0</formula>
    </cfRule>
  </conditionalFormatting>
  <conditionalFormatting sqref="F352:AA352">
    <cfRule type="cellIs" dxfId="998" priority="1180" operator="greaterThan">
      <formula>$AD352</formula>
    </cfRule>
  </conditionalFormatting>
  <conditionalFormatting sqref="F352:P352">
    <cfRule type="containsBlanks" dxfId="997" priority="1178">
      <formula>LEN(TRIM(F352))=0</formula>
    </cfRule>
    <cfRule type="cellIs" dxfId="996" priority="1179" operator="lessThan">
      <formula>$AC352</formula>
    </cfRule>
  </conditionalFormatting>
  <conditionalFormatting sqref="AL352">
    <cfRule type="cellIs" dxfId="995" priority="1177" operator="lessThan">
      <formula>0</formula>
    </cfRule>
  </conditionalFormatting>
  <conditionalFormatting sqref="F353:AA353">
    <cfRule type="cellIs" dxfId="994" priority="1176" operator="greaterThan">
      <formula>$AD353</formula>
    </cfRule>
  </conditionalFormatting>
  <conditionalFormatting sqref="F353:P353">
    <cfRule type="containsBlanks" dxfId="993" priority="1174">
      <formula>LEN(TRIM(F353))=0</formula>
    </cfRule>
    <cfRule type="cellIs" dxfId="992" priority="1175" operator="lessThan">
      <formula>$AC353</formula>
    </cfRule>
  </conditionalFormatting>
  <conditionalFormatting sqref="AL353">
    <cfRule type="cellIs" dxfId="991" priority="1173" operator="lessThan">
      <formula>0</formula>
    </cfRule>
  </conditionalFormatting>
  <conditionalFormatting sqref="F354:AA354">
    <cfRule type="cellIs" dxfId="990" priority="1172" operator="greaterThan">
      <formula>$AD354</formula>
    </cfRule>
  </conditionalFormatting>
  <conditionalFormatting sqref="F354:P354">
    <cfRule type="containsBlanks" dxfId="989" priority="1170">
      <formula>LEN(TRIM(F354))=0</formula>
    </cfRule>
    <cfRule type="cellIs" dxfId="988" priority="1171" operator="lessThan">
      <formula>$AC354</formula>
    </cfRule>
  </conditionalFormatting>
  <conditionalFormatting sqref="AL354">
    <cfRule type="cellIs" dxfId="987" priority="1169" operator="lessThan">
      <formula>0</formula>
    </cfRule>
  </conditionalFormatting>
  <conditionalFormatting sqref="F355:AA355">
    <cfRule type="cellIs" dxfId="986" priority="1168" operator="greaterThan">
      <formula>$AD355</formula>
    </cfRule>
  </conditionalFormatting>
  <conditionalFormatting sqref="F355:P355">
    <cfRule type="containsBlanks" dxfId="985" priority="1166">
      <formula>LEN(TRIM(F355))=0</formula>
    </cfRule>
    <cfRule type="cellIs" dxfId="984" priority="1167" operator="lessThan">
      <formula>$AC355</formula>
    </cfRule>
  </conditionalFormatting>
  <conditionalFormatting sqref="AL355">
    <cfRule type="cellIs" dxfId="983" priority="1165" operator="lessThan">
      <formula>0</formula>
    </cfRule>
  </conditionalFormatting>
  <conditionalFormatting sqref="F356:AA356">
    <cfRule type="cellIs" dxfId="982" priority="1164" operator="greaterThan">
      <formula>$AD356</formula>
    </cfRule>
  </conditionalFormatting>
  <conditionalFormatting sqref="F356:P356">
    <cfRule type="containsBlanks" dxfId="981" priority="1162">
      <formula>LEN(TRIM(F356))=0</formula>
    </cfRule>
    <cfRule type="cellIs" dxfId="980" priority="1163" operator="lessThan">
      <formula>$AC356</formula>
    </cfRule>
  </conditionalFormatting>
  <conditionalFormatting sqref="AL356">
    <cfRule type="cellIs" dxfId="979" priority="1161" operator="lessThan">
      <formula>0</formula>
    </cfRule>
  </conditionalFormatting>
  <conditionalFormatting sqref="F357:AA357">
    <cfRule type="cellIs" dxfId="978" priority="1160" operator="greaterThan">
      <formula>$AD357</formula>
    </cfRule>
  </conditionalFormatting>
  <conditionalFormatting sqref="F357:P357">
    <cfRule type="containsBlanks" dxfId="977" priority="1158">
      <formula>LEN(TRIM(F357))=0</formula>
    </cfRule>
    <cfRule type="cellIs" dxfId="976" priority="1159" operator="lessThan">
      <formula>$AC357</formula>
    </cfRule>
  </conditionalFormatting>
  <conditionalFormatting sqref="AL357">
    <cfRule type="cellIs" dxfId="975" priority="1157" operator="lessThan">
      <formula>0</formula>
    </cfRule>
  </conditionalFormatting>
  <conditionalFormatting sqref="F358:AA358">
    <cfRule type="cellIs" dxfId="974" priority="1156" operator="greaterThan">
      <formula>$AD358</formula>
    </cfRule>
  </conditionalFormatting>
  <conditionalFormatting sqref="F358:P358">
    <cfRule type="containsBlanks" dxfId="973" priority="1154">
      <formula>LEN(TRIM(F358))=0</formula>
    </cfRule>
    <cfRule type="cellIs" dxfId="972" priority="1155" operator="lessThan">
      <formula>$AC358</formula>
    </cfRule>
  </conditionalFormatting>
  <conditionalFormatting sqref="AL358">
    <cfRule type="cellIs" dxfId="971" priority="1153" operator="lessThan">
      <formula>0</formula>
    </cfRule>
  </conditionalFormatting>
  <conditionalFormatting sqref="F359:AA359">
    <cfRule type="cellIs" dxfId="970" priority="1152" operator="greaterThan">
      <formula>$AD359</formula>
    </cfRule>
  </conditionalFormatting>
  <conditionalFormatting sqref="F359:P359">
    <cfRule type="containsBlanks" dxfId="969" priority="1150">
      <formula>LEN(TRIM(F359))=0</formula>
    </cfRule>
    <cfRule type="cellIs" dxfId="968" priority="1151" operator="lessThan">
      <formula>$AC359</formula>
    </cfRule>
  </conditionalFormatting>
  <conditionalFormatting sqref="AL359">
    <cfRule type="cellIs" dxfId="967" priority="1149" operator="lessThan">
      <formula>0</formula>
    </cfRule>
  </conditionalFormatting>
  <conditionalFormatting sqref="F360:AA360">
    <cfRule type="cellIs" dxfId="966" priority="1148" operator="greaterThan">
      <formula>$AD360</formula>
    </cfRule>
  </conditionalFormatting>
  <conditionalFormatting sqref="F360:P360">
    <cfRule type="containsBlanks" dxfId="965" priority="1146">
      <formula>LEN(TRIM(F360))=0</formula>
    </cfRule>
    <cfRule type="cellIs" dxfId="964" priority="1147" operator="lessThan">
      <formula>$AC360</formula>
    </cfRule>
  </conditionalFormatting>
  <conditionalFormatting sqref="AL360">
    <cfRule type="cellIs" dxfId="963" priority="1145" operator="lessThan">
      <formula>0</formula>
    </cfRule>
  </conditionalFormatting>
  <conditionalFormatting sqref="F361:AA361">
    <cfRule type="cellIs" dxfId="962" priority="1144" operator="greaterThan">
      <formula>$AD361</formula>
    </cfRule>
  </conditionalFormatting>
  <conditionalFormatting sqref="F361:P361">
    <cfRule type="containsBlanks" dxfId="961" priority="1142">
      <formula>LEN(TRIM(F361))=0</formula>
    </cfRule>
    <cfRule type="cellIs" dxfId="960" priority="1143" operator="lessThan">
      <formula>$AC361</formula>
    </cfRule>
  </conditionalFormatting>
  <conditionalFormatting sqref="AL361">
    <cfRule type="cellIs" dxfId="959" priority="1141" operator="lessThan">
      <formula>0</formula>
    </cfRule>
  </conditionalFormatting>
  <conditionalFormatting sqref="F362:AA362">
    <cfRule type="cellIs" dxfId="958" priority="1140" operator="greaterThan">
      <formula>$AD362</formula>
    </cfRule>
  </conditionalFormatting>
  <conditionalFormatting sqref="F362:P362">
    <cfRule type="containsBlanks" dxfId="957" priority="1138">
      <formula>LEN(TRIM(F362))=0</formula>
    </cfRule>
    <cfRule type="cellIs" dxfId="956" priority="1139" operator="lessThan">
      <formula>$AC362</formula>
    </cfRule>
  </conditionalFormatting>
  <conditionalFormatting sqref="AL362">
    <cfRule type="cellIs" dxfId="955" priority="1137" operator="lessThan">
      <formula>0</formula>
    </cfRule>
  </conditionalFormatting>
  <conditionalFormatting sqref="F363:AA363">
    <cfRule type="cellIs" dxfId="954" priority="1136" operator="greaterThan">
      <formula>$AD363</formula>
    </cfRule>
  </conditionalFormatting>
  <conditionalFormatting sqref="F363:P363">
    <cfRule type="containsBlanks" dxfId="953" priority="1134">
      <formula>LEN(TRIM(F363))=0</formula>
    </cfRule>
    <cfRule type="cellIs" dxfId="952" priority="1135" operator="lessThan">
      <formula>$AC363</formula>
    </cfRule>
  </conditionalFormatting>
  <conditionalFormatting sqref="AL363">
    <cfRule type="cellIs" dxfId="951" priority="1133" operator="lessThan">
      <formula>0</formula>
    </cfRule>
  </conditionalFormatting>
  <conditionalFormatting sqref="F364:AA364">
    <cfRule type="cellIs" dxfId="950" priority="1132" operator="greaterThan">
      <formula>$AD364</formula>
    </cfRule>
  </conditionalFormatting>
  <conditionalFormatting sqref="F364:P364">
    <cfRule type="containsBlanks" dxfId="949" priority="1130">
      <formula>LEN(TRIM(F364))=0</formula>
    </cfRule>
    <cfRule type="cellIs" dxfId="948" priority="1131" operator="lessThan">
      <formula>$AC364</formula>
    </cfRule>
  </conditionalFormatting>
  <conditionalFormatting sqref="AL364">
    <cfRule type="cellIs" dxfId="947" priority="1129" operator="lessThan">
      <formula>0</formula>
    </cfRule>
  </conditionalFormatting>
  <conditionalFormatting sqref="F365:AA365">
    <cfRule type="cellIs" dxfId="946" priority="1128" operator="greaterThan">
      <formula>$AD365</formula>
    </cfRule>
  </conditionalFormatting>
  <conditionalFormatting sqref="F365:P365">
    <cfRule type="containsBlanks" dxfId="945" priority="1126">
      <formula>LEN(TRIM(F365))=0</formula>
    </cfRule>
    <cfRule type="cellIs" dxfId="944" priority="1127" operator="lessThan">
      <formula>$AC365</formula>
    </cfRule>
  </conditionalFormatting>
  <conditionalFormatting sqref="AL365">
    <cfRule type="cellIs" dxfId="943" priority="1125" operator="lessThan">
      <formula>0</formula>
    </cfRule>
  </conditionalFormatting>
  <conditionalFormatting sqref="F366:AA366">
    <cfRule type="cellIs" dxfId="942" priority="1124" operator="greaterThan">
      <formula>$AD366</formula>
    </cfRule>
  </conditionalFormatting>
  <conditionalFormatting sqref="F366:P366">
    <cfRule type="containsBlanks" dxfId="941" priority="1122">
      <formula>LEN(TRIM(F366))=0</formula>
    </cfRule>
    <cfRule type="cellIs" dxfId="940" priority="1123" operator="lessThan">
      <formula>$AC366</formula>
    </cfRule>
  </conditionalFormatting>
  <conditionalFormatting sqref="AL366">
    <cfRule type="cellIs" dxfId="939" priority="1121" operator="lessThan">
      <formula>0</formula>
    </cfRule>
  </conditionalFormatting>
  <conditionalFormatting sqref="F367:AA367">
    <cfRule type="cellIs" dxfId="938" priority="1120" operator="greaterThan">
      <formula>$AD367</formula>
    </cfRule>
  </conditionalFormatting>
  <conditionalFormatting sqref="F367:P367">
    <cfRule type="containsBlanks" dxfId="937" priority="1118">
      <formula>LEN(TRIM(F367))=0</formula>
    </cfRule>
    <cfRule type="cellIs" dxfId="936" priority="1119" operator="lessThan">
      <formula>$AC367</formula>
    </cfRule>
  </conditionalFormatting>
  <conditionalFormatting sqref="AL367">
    <cfRule type="cellIs" dxfId="935" priority="1117" operator="lessThan">
      <formula>0</formula>
    </cfRule>
  </conditionalFormatting>
  <conditionalFormatting sqref="F368:AA368">
    <cfRule type="cellIs" dxfId="934" priority="1116" operator="greaterThan">
      <formula>$AD368</formula>
    </cfRule>
  </conditionalFormatting>
  <conditionalFormatting sqref="F368:P368">
    <cfRule type="containsBlanks" dxfId="933" priority="1114">
      <formula>LEN(TRIM(F368))=0</formula>
    </cfRule>
    <cfRule type="cellIs" dxfId="932" priority="1115" operator="lessThan">
      <formula>$AC368</formula>
    </cfRule>
  </conditionalFormatting>
  <conditionalFormatting sqref="AL368">
    <cfRule type="cellIs" dxfId="931" priority="1113" operator="lessThan">
      <formula>0</formula>
    </cfRule>
  </conditionalFormatting>
  <conditionalFormatting sqref="F369:AA369">
    <cfRule type="cellIs" dxfId="930" priority="1112" operator="greaterThan">
      <formula>$AD369</formula>
    </cfRule>
  </conditionalFormatting>
  <conditionalFormatting sqref="F369:P369">
    <cfRule type="containsBlanks" dxfId="929" priority="1110">
      <formula>LEN(TRIM(F369))=0</formula>
    </cfRule>
    <cfRule type="cellIs" dxfId="928" priority="1111" operator="lessThan">
      <formula>$AC369</formula>
    </cfRule>
  </conditionalFormatting>
  <conditionalFormatting sqref="AL369">
    <cfRule type="cellIs" dxfId="927" priority="1109" operator="lessThan">
      <formula>0</formula>
    </cfRule>
  </conditionalFormatting>
  <conditionalFormatting sqref="F370:AA370">
    <cfRule type="cellIs" dxfId="926" priority="1108" operator="greaterThan">
      <formula>$AD370</formula>
    </cfRule>
  </conditionalFormatting>
  <conditionalFormatting sqref="F370:P370">
    <cfRule type="containsBlanks" dxfId="925" priority="1106">
      <formula>LEN(TRIM(F370))=0</formula>
    </cfRule>
    <cfRule type="cellIs" dxfId="924" priority="1107" operator="lessThan">
      <formula>$AC370</formula>
    </cfRule>
  </conditionalFormatting>
  <conditionalFormatting sqref="AL370">
    <cfRule type="cellIs" dxfId="923" priority="1105" operator="lessThan">
      <formula>0</formula>
    </cfRule>
  </conditionalFormatting>
  <conditionalFormatting sqref="F371:AA371">
    <cfRule type="cellIs" dxfId="922" priority="1104" operator="greaterThan">
      <formula>$AD371</formula>
    </cfRule>
  </conditionalFormatting>
  <conditionalFormatting sqref="F371:P371">
    <cfRule type="containsBlanks" dxfId="921" priority="1102">
      <formula>LEN(TRIM(F371))=0</formula>
    </cfRule>
    <cfRule type="cellIs" dxfId="920" priority="1103" operator="lessThan">
      <formula>$AC371</formula>
    </cfRule>
  </conditionalFormatting>
  <conditionalFormatting sqref="AL371">
    <cfRule type="cellIs" dxfId="919" priority="1101" operator="lessThan">
      <formula>0</formula>
    </cfRule>
  </conditionalFormatting>
  <conditionalFormatting sqref="F372:AA372">
    <cfRule type="cellIs" dxfId="918" priority="1100" operator="greaterThan">
      <formula>$AD372</formula>
    </cfRule>
  </conditionalFormatting>
  <conditionalFormatting sqref="F372:P372">
    <cfRule type="containsBlanks" dxfId="917" priority="1098">
      <formula>LEN(TRIM(F372))=0</formula>
    </cfRule>
    <cfRule type="cellIs" dxfId="916" priority="1099" operator="lessThan">
      <formula>$AC372</formula>
    </cfRule>
  </conditionalFormatting>
  <conditionalFormatting sqref="AL372">
    <cfRule type="cellIs" dxfId="915" priority="1097" operator="lessThan">
      <formula>0</formula>
    </cfRule>
  </conditionalFormatting>
  <conditionalFormatting sqref="F373:AA373">
    <cfRule type="cellIs" dxfId="914" priority="1096" operator="greaterThan">
      <formula>$AD373</formula>
    </cfRule>
  </conditionalFormatting>
  <conditionalFormatting sqref="F373:P373">
    <cfRule type="containsBlanks" dxfId="913" priority="1094">
      <formula>LEN(TRIM(F373))=0</formula>
    </cfRule>
    <cfRule type="cellIs" dxfId="912" priority="1095" operator="lessThan">
      <formula>$AC373</formula>
    </cfRule>
  </conditionalFormatting>
  <conditionalFormatting sqref="AL373">
    <cfRule type="cellIs" dxfId="911" priority="1093" operator="lessThan">
      <formula>0</formula>
    </cfRule>
  </conditionalFormatting>
  <conditionalFormatting sqref="F374:AA374">
    <cfRule type="cellIs" dxfId="910" priority="1092" operator="greaterThan">
      <formula>$AD374</formula>
    </cfRule>
  </conditionalFormatting>
  <conditionalFormatting sqref="F374:P374">
    <cfRule type="containsBlanks" dxfId="909" priority="1090">
      <formula>LEN(TRIM(F374))=0</formula>
    </cfRule>
    <cfRule type="cellIs" dxfId="908" priority="1091" operator="lessThan">
      <formula>$AC374</formula>
    </cfRule>
  </conditionalFormatting>
  <conditionalFormatting sqref="AL374">
    <cfRule type="cellIs" dxfId="907" priority="1089" operator="lessThan">
      <formula>0</formula>
    </cfRule>
  </conditionalFormatting>
  <conditionalFormatting sqref="F375:AA375">
    <cfRule type="cellIs" dxfId="906" priority="1088" operator="greaterThan">
      <formula>$AD375</formula>
    </cfRule>
  </conditionalFormatting>
  <conditionalFormatting sqref="F375:P375">
    <cfRule type="containsBlanks" dxfId="905" priority="1086">
      <formula>LEN(TRIM(F375))=0</formula>
    </cfRule>
    <cfRule type="cellIs" dxfId="904" priority="1087" operator="lessThan">
      <formula>$AC375</formula>
    </cfRule>
  </conditionalFormatting>
  <conditionalFormatting sqref="AL375">
    <cfRule type="cellIs" dxfId="903" priority="1085" operator="lessThan">
      <formula>0</formula>
    </cfRule>
  </conditionalFormatting>
  <conditionalFormatting sqref="F376:AA376">
    <cfRule type="cellIs" dxfId="902" priority="1084" operator="greaterThan">
      <formula>$AD376</formula>
    </cfRule>
  </conditionalFormatting>
  <conditionalFormatting sqref="F376:P376">
    <cfRule type="containsBlanks" dxfId="901" priority="1082">
      <formula>LEN(TRIM(F376))=0</formula>
    </cfRule>
    <cfRule type="cellIs" dxfId="900" priority="1083" operator="lessThan">
      <formula>$AC376</formula>
    </cfRule>
  </conditionalFormatting>
  <conditionalFormatting sqref="AL376">
    <cfRule type="cellIs" dxfId="899" priority="1081" operator="lessThan">
      <formula>0</formula>
    </cfRule>
  </conditionalFormatting>
  <conditionalFormatting sqref="F377:AA377">
    <cfRule type="cellIs" dxfId="898" priority="1080" operator="greaterThan">
      <formula>$AD377</formula>
    </cfRule>
  </conditionalFormatting>
  <conditionalFormatting sqref="F377:P377">
    <cfRule type="containsBlanks" dxfId="897" priority="1078">
      <formula>LEN(TRIM(F377))=0</formula>
    </cfRule>
    <cfRule type="cellIs" dxfId="896" priority="1079" operator="lessThan">
      <formula>$AC377</formula>
    </cfRule>
  </conditionalFormatting>
  <conditionalFormatting sqref="AL377">
    <cfRule type="cellIs" dxfId="895" priority="1077" operator="lessThan">
      <formula>0</formula>
    </cfRule>
  </conditionalFormatting>
  <conditionalFormatting sqref="F378:AA378">
    <cfRule type="cellIs" dxfId="894" priority="1076" operator="greaterThan">
      <formula>$AD378</formula>
    </cfRule>
  </conditionalFormatting>
  <conditionalFormatting sqref="F378:P378">
    <cfRule type="containsBlanks" dxfId="893" priority="1074">
      <formula>LEN(TRIM(F378))=0</formula>
    </cfRule>
    <cfRule type="cellIs" dxfId="892" priority="1075" operator="lessThan">
      <formula>$AC378</formula>
    </cfRule>
  </conditionalFormatting>
  <conditionalFormatting sqref="AL378">
    <cfRule type="cellIs" dxfId="891" priority="1073" operator="lessThan">
      <formula>0</formula>
    </cfRule>
  </conditionalFormatting>
  <conditionalFormatting sqref="F379:AA379">
    <cfRule type="cellIs" dxfId="890" priority="1072" operator="greaterThan">
      <formula>$AD379</formula>
    </cfRule>
  </conditionalFormatting>
  <conditionalFormatting sqref="F379:P379">
    <cfRule type="containsBlanks" dxfId="889" priority="1070">
      <formula>LEN(TRIM(F379))=0</formula>
    </cfRule>
    <cfRule type="cellIs" dxfId="888" priority="1071" operator="lessThan">
      <formula>$AC379</formula>
    </cfRule>
  </conditionalFormatting>
  <conditionalFormatting sqref="AL379">
    <cfRule type="cellIs" dxfId="887" priority="1069" operator="lessThan">
      <formula>0</formula>
    </cfRule>
  </conditionalFormatting>
  <conditionalFormatting sqref="F380:AA380">
    <cfRule type="cellIs" dxfId="886" priority="1068" operator="greaterThan">
      <formula>$AD380</formula>
    </cfRule>
  </conditionalFormatting>
  <conditionalFormatting sqref="F380:P380">
    <cfRule type="containsBlanks" dxfId="885" priority="1066">
      <formula>LEN(TRIM(F380))=0</formula>
    </cfRule>
    <cfRule type="cellIs" dxfId="884" priority="1067" operator="lessThan">
      <formula>$AC380</formula>
    </cfRule>
  </conditionalFormatting>
  <conditionalFormatting sqref="AL380">
    <cfRule type="cellIs" dxfId="883" priority="1065" operator="lessThan">
      <formula>0</formula>
    </cfRule>
  </conditionalFormatting>
  <conditionalFormatting sqref="F381:AA381">
    <cfRule type="cellIs" dxfId="882" priority="1064" operator="greaterThan">
      <formula>$AD381</formula>
    </cfRule>
  </conditionalFormatting>
  <conditionalFormatting sqref="F381:P381">
    <cfRule type="containsBlanks" dxfId="881" priority="1062">
      <formula>LEN(TRIM(F381))=0</formula>
    </cfRule>
    <cfRule type="cellIs" dxfId="880" priority="1063" operator="lessThan">
      <formula>$AC381</formula>
    </cfRule>
  </conditionalFormatting>
  <conditionalFormatting sqref="AL381">
    <cfRule type="cellIs" dxfId="879" priority="1061" operator="lessThan">
      <formula>0</formula>
    </cfRule>
  </conditionalFormatting>
  <conditionalFormatting sqref="F382:AA382">
    <cfRule type="cellIs" dxfId="878" priority="1060" operator="greaterThan">
      <formula>$AD382</formula>
    </cfRule>
  </conditionalFormatting>
  <conditionalFormatting sqref="F382:P382">
    <cfRule type="containsBlanks" dxfId="877" priority="1058">
      <formula>LEN(TRIM(F382))=0</formula>
    </cfRule>
    <cfRule type="cellIs" dxfId="876" priority="1059" operator="lessThan">
      <formula>$AC382</formula>
    </cfRule>
  </conditionalFormatting>
  <conditionalFormatting sqref="AL382">
    <cfRule type="cellIs" dxfId="875" priority="1057" operator="lessThan">
      <formula>0</formula>
    </cfRule>
  </conditionalFormatting>
  <conditionalFormatting sqref="F383:AA383">
    <cfRule type="cellIs" dxfId="874" priority="1056" operator="greaterThan">
      <formula>$AD383</formula>
    </cfRule>
  </conditionalFormatting>
  <conditionalFormatting sqref="F383:P383">
    <cfRule type="containsBlanks" dxfId="873" priority="1054">
      <formula>LEN(TRIM(F383))=0</formula>
    </cfRule>
    <cfRule type="cellIs" dxfId="872" priority="1055" operator="lessThan">
      <formula>$AC383</formula>
    </cfRule>
  </conditionalFormatting>
  <conditionalFormatting sqref="AL383">
    <cfRule type="cellIs" dxfId="871" priority="1053" operator="lessThan">
      <formula>0</formula>
    </cfRule>
  </conditionalFormatting>
  <conditionalFormatting sqref="F384:AA384 G385:T601">
    <cfRule type="cellIs" dxfId="870" priority="1052" operator="greaterThan">
      <formula>$AD384</formula>
    </cfRule>
  </conditionalFormatting>
  <conditionalFormatting sqref="F384:T384 G385:T601">
    <cfRule type="containsBlanks" dxfId="869" priority="1050">
      <formula>LEN(TRIM(F384))=0</formula>
    </cfRule>
    <cfRule type="cellIs" dxfId="868" priority="1051" operator="lessThan">
      <formula>$AC384</formula>
    </cfRule>
  </conditionalFormatting>
  <conditionalFormatting sqref="AL384">
    <cfRule type="cellIs" dxfId="867" priority="1049" operator="lessThan">
      <formula>0</formula>
    </cfRule>
  </conditionalFormatting>
  <conditionalFormatting sqref="F385 U385:AA385">
    <cfRule type="cellIs" dxfId="866" priority="1048" operator="greaterThan">
      <formula>$AD385</formula>
    </cfRule>
  </conditionalFormatting>
  <conditionalFormatting sqref="F385">
    <cfRule type="containsBlanks" dxfId="865" priority="1046">
      <formula>LEN(TRIM(F385))=0</formula>
    </cfRule>
    <cfRule type="cellIs" dxfId="864" priority="1047" operator="lessThan">
      <formula>$AC385</formula>
    </cfRule>
  </conditionalFormatting>
  <conditionalFormatting sqref="AL385">
    <cfRule type="cellIs" dxfId="863" priority="1045" operator="lessThan">
      <formula>0</formula>
    </cfRule>
  </conditionalFormatting>
  <conditionalFormatting sqref="F386 U386:AA386">
    <cfRule type="cellIs" dxfId="862" priority="1044" operator="greaterThan">
      <formula>$AD386</formula>
    </cfRule>
  </conditionalFormatting>
  <conditionalFormatting sqref="F386">
    <cfRule type="containsBlanks" dxfId="861" priority="1042">
      <formula>LEN(TRIM(F386))=0</formula>
    </cfRule>
    <cfRule type="cellIs" dxfId="860" priority="1043" operator="lessThan">
      <formula>$AC386</formula>
    </cfRule>
  </conditionalFormatting>
  <conditionalFormatting sqref="AL386">
    <cfRule type="cellIs" dxfId="859" priority="1041" operator="lessThan">
      <formula>0</formula>
    </cfRule>
  </conditionalFormatting>
  <conditionalFormatting sqref="F387 U387:AA387">
    <cfRule type="cellIs" dxfId="858" priority="1040" operator="greaterThan">
      <formula>$AD387</formula>
    </cfRule>
  </conditionalFormatting>
  <conditionalFormatting sqref="F387">
    <cfRule type="containsBlanks" dxfId="857" priority="1038">
      <formula>LEN(TRIM(F387))=0</formula>
    </cfRule>
    <cfRule type="cellIs" dxfId="856" priority="1039" operator="lessThan">
      <formula>$AC387</formula>
    </cfRule>
  </conditionalFormatting>
  <conditionalFormatting sqref="AL387">
    <cfRule type="cellIs" dxfId="855" priority="1037" operator="lessThan">
      <formula>0</formula>
    </cfRule>
  </conditionalFormatting>
  <conditionalFormatting sqref="F388 U388:AA388">
    <cfRule type="cellIs" dxfId="854" priority="1036" operator="greaterThan">
      <formula>$AD388</formula>
    </cfRule>
  </conditionalFormatting>
  <conditionalFormatting sqref="F388">
    <cfRule type="containsBlanks" dxfId="853" priority="1034">
      <formula>LEN(TRIM(F388))=0</formula>
    </cfRule>
    <cfRule type="cellIs" dxfId="852" priority="1035" operator="lessThan">
      <formula>$AC388</formula>
    </cfRule>
  </conditionalFormatting>
  <conditionalFormatting sqref="AL388">
    <cfRule type="cellIs" dxfId="851" priority="1033" operator="lessThan">
      <formula>0</formula>
    </cfRule>
  </conditionalFormatting>
  <conditionalFormatting sqref="F389 U389:AA389">
    <cfRule type="cellIs" dxfId="850" priority="1032" operator="greaterThan">
      <formula>$AD389</formula>
    </cfRule>
  </conditionalFormatting>
  <conditionalFormatting sqref="F389">
    <cfRule type="containsBlanks" dxfId="849" priority="1030">
      <formula>LEN(TRIM(F389))=0</formula>
    </cfRule>
    <cfRule type="cellIs" dxfId="848" priority="1031" operator="lessThan">
      <formula>$AC389</formula>
    </cfRule>
  </conditionalFormatting>
  <conditionalFormatting sqref="AL389">
    <cfRule type="cellIs" dxfId="847" priority="1029" operator="lessThan">
      <formula>0</formula>
    </cfRule>
  </conditionalFormatting>
  <conditionalFormatting sqref="F390 U390:AA390">
    <cfRule type="cellIs" dxfId="846" priority="1028" operator="greaterThan">
      <formula>$AD390</formula>
    </cfRule>
  </conditionalFormatting>
  <conditionalFormatting sqref="F390">
    <cfRule type="containsBlanks" dxfId="845" priority="1026">
      <formula>LEN(TRIM(F390))=0</formula>
    </cfRule>
    <cfRule type="cellIs" dxfId="844" priority="1027" operator="lessThan">
      <formula>$AC390</formula>
    </cfRule>
  </conditionalFormatting>
  <conditionalFormatting sqref="AL390">
    <cfRule type="cellIs" dxfId="843" priority="1025" operator="lessThan">
      <formula>0</formula>
    </cfRule>
  </conditionalFormatting>
  <conditionalFormatting sqref="F391 U391:AA391">
    <cfRule type="cellIs" dxfId="842" priority="1024" operator="greaterThan">
      <formula>$AD391</formula>
    </cfRule>
  </conditionalFormatting>
  <conditionalFormatting sqref="F391">
    <cfRule type="containsBlanks" dxfId="841" priority="1022">
      <formula>LEN(TRIM(F391))=0</formula>
    </cfRule>
    <cfRule type="cellIs" dxfId="840" priority="1023" operator="lessThan">
      <formula>$AC391</formula>
    </cfRule>
  </conditionalFormatting>
  <conditionalFormatting sqref="AL391">
    <cfRule type="cellIs" dxfId="839" priority="1021" operator="lessThan">
      <formula>0</formula>
    </cfRule>
  </conditionalFormatting>
  <conditionalFormatting sqref="F392 U392:AA392">
    <cfRule type="cellIs" dxfId="838" priority="1020" operator="greaterThan">
      <formula>$AD392</formula>
    </cfRule>
  </conditionalFormatting>
  <conditionalFormatting sqref="F392">
    <cfRule type="containsBlanks" dxfId="837" priority="1018">
      <formula>LEN(TRIM(F392))=0</formula>
    </cfRule>
    <cfRule type="cellIs" dxfId="836" priority="1019" operator="lessThan">
      <formula>$AC392</formula>
    </cfRule>
  </conditionalFormatting>
  <conditionalFormatting sqref="AL392">
    <cfRule type="cellIs" dxfId="835" priority="1017" operator="lessThan">
      <formula>0</formula>
    </cfRule>
  </conditionalFormatting>
  <conditionalFormatting sqref="F393 U393:AA393">
    <cfRule type="cellIs" dxfId="834" priority="1016" operator="greaterThan">
      <formula>$AD393</formula>
    </cfRule>
  </conditionalFormatting>
  <conditionalFormatting sqref="F393">
    <cfRule type="containsBlanks" dxfId="833" priority="1014">
      <formula>LEN(TRIM(F393))=0</formula>
    </cfRule>
    <cfRule type="cellIs" dxfId="832" priority="1015" operator="lessThan">
      <formula>$AC393</formula>
    </cfRule>
  </conditionalFormatting>
  <conditionalFormatting sqref="AL393">
    <cfRule type="cellIs" dxfId="831" priority="1013" operator="lessThan">
      <formula>0</formula>
    </cfRule>
  </conditionalFormatting>
  <conditionalFormatting sqref="F394 U394:AA394">
    <cfRule type="cellIs" dxfId="830" priority="1012" operator="greaterThan">
      <formula>$AD394</formula>
    </cfRule>
  </conditionalFormatting>
  <conditionalFormatting sqref="F394">
    <cfRule type="containsBlanks" dxfId="829" priority="1010">
      <formula>LEN(TRIM(F394))=0</formula>
    </cfRule>
    <cfRule type="cellIs" dxfId="828" priority="1011" operator="lessThan">
      <formula>$AC394</formula>
    </cfRule>
  </conditionalFormatting>
  <conditionalFormatting sqref="AL394">
    <cfRule type="cellIs" dxfId="827" priority="1009" operator="lessThan">
      <formula>0</formula>
    </cfRule>
  </conditionalFormatting>
  <conditionalFormatting sqref="F395 U395:AA395">
    <cfRule type="cellIs" dxfId="826" priority="1008" operator="greaterThan">
      <formula>$AD395</formula>
    </cfRule>
  </conditionalFormatting>
  <conditionalFormatting sqref="F395">
    <cfRule type="containsBlanks" dxfId="825" priority="1006">
      <formula>LEN(TRIM(F395))=0</formula>
    </cfRule>
    <cfRule type="cellIs" dxfId="824" priority="1007" operator="lessThan">
      <formula>$AC395</formula>
    </cfRule>
  </conditionalFormatting>
  <conditionalFormatting sqref="AL395">
    <cfRule type="cellIs" dxfId="823" priority="1005" operator="lessThan">
      <formula>0</formula>
    </cfRule>
  </conditionalFormatting>
  <conditionalFormatting sqref="F396 U396:AA396">
    <cfRule type="cellIs" dxfId="822" priority="1004" operator="greaterThan">
      <formula>$AD396</formula>
    </cfRule>
  </conditionalFormatting>
  <conditionalFormatting sqref="F396">
    <cfRule type="containsBlanks" dxfId="821" priority="1002">
      <formula>LEN(TRIM(F396))=0</formula>
    </cfRule>
    <cfRule type="cellIs" dxfId="820" priority="1003" operator="lessThan">
      <formula>$AC396</formula>
    </cfRule>
  </conditionalFormatting>
  <conditionalFormatting sqref="AL396">
    <cfRule type="cellIs" dxfId="819" priority="1001" operator="lessThan">
      <formula>0</formula>
    </cfRule>
  </conditionalFormatting>
  <conditionalFormatting sqref="F397 U397:AA397">
    <cfRule type="cellIs" dxfId="818" priority="1000" operator="greaterThan">
      <formula>$AD397</formula>
    </cfRule>
  </conditionalFormatting>
  <conditionalFormatting sqref="F397">
    <cfRule type="containsBlanks" dxfId="817" priority="998">
      <formula>LEN(TRIM(F397))=0</formula>
    </cfRule>
    <cfRule type="cellIs" dxfId="816" priority="999" operator="lessThan">
      <formula>$AC397</formula>
    </cfRule>
  </conditionalFormatting>
  <conditionalFormatting sqref="AL397">
    <cfRule type="cellIs" dxfId="815" priority="997" operator="lessThan">
      <formula>0</formula>
    </cfRule>
  </conditionalFormatting>
  <conditionalFormatting sqref="F398 U398:AA398">
    <cfRule type="cellIs" dxfId="814" priority="996" operator="greaterThan">
      <formula>$AD398</formula>
    </cfRule>
  </conditionalFormatting>
  <conditionalFormatting sqref="F398">
    <cfRule type="containsBlanks" dxfId="813" priority="994">
      <formula>LEN(TRIM(F398))=0</formula>
    </cfRule>
    <cfRule type="cellIs" dxfId="812" priority="995" operator="lessThan">
      <formula>$AC398</formula>
    </cfRule>
  </conditionalFormatting>
  <conditionalFormatting sqref="AL398">
    <cfRule type="cellIs" dxfId="811" priority="993" operator="lessThan">
      <formula>0</formula>
    </cfRule>
  </conditionalFormatting>
  <conditionalFormatting sqref="F399 U399:AA399">
    <cfRule type="cellIs" dxfId="810" priority="992" operator="greaterThan">
      <formula>$AD399</formula>
    </cfRule>
  </conditionalFormatting>
  <conditionalFormatting sqref="F399">
    <cfRule type="containsBlanks" dxfId="809" priority="990">
      <formula>LEN(TRIM(F399))=0</formula>
    </cfRule>
    <cfRule type="cellIs" dxfId="808" priority="991" operator="lessThan">
      <formula>$AC399</formula>
    </cfRule>
  </conditionalFormatting>
  <conditionalFormatting sqref="AL399">
    <cfRule type="cellIs" dxfId="807" priority="989" operator="lessThan">
      <formula>0</formula>
    </cfRule>
  </conditionalFormatting>
  <conditionalFormatting sqref="F400 U400:AA400">
    <cfRule type="cellIs" dxfId="806" priority="988" operator="greaterThan">
      <formula>$AD400</formula>
    </cfRule>
  </conditionalFormatting>
  <conditionalFormatting sqref="F400">
    <cfRule type="containsBlanks" dxfId="805" priority="986">
      <formula>LEN(TRIM(F400))=0</formula>
    </cfRule>
    <cfRule type="cellIs" dxfId="804" priority="987" operator="lessThan">
      <formula>$AC400</formula>
    </cfRule>
  </conditionalFormatting>
  <conditionalFormatting sqref="AL400">
    <cfRule type="cellIs" dxfId="803" priority="985" operator="lessThan">
      <formula>0</formula>
    </cfRule>
  </conditionalFormatting>
  <conditionalFormatting sqref="F401 U401:AA401">
    <cfRule type="cellIs" dxfId="802" priority="984" operator="greaterThan">
      <formula>$AD401</formula>
    </cfRule>
  </conditionalFormatting>
  <conditionalFormatting sqref="F401">
    <cfRule type="containsBlanks" dxfId="801" priority="982">
      <formula>LEN(TRIM(F401))=0</formula>
    </cfRule>
    <cfRule type="cellIs" dxfId="800" priority="983" operator="lessThan">
      <formula>$AC401</formula>
    </cfRule>
  </conditionalFormatting>
  <conditionalFormatting sqref="AL401">
    <cfRule type="cellIs" dxfId="799" priority="981" operator="lessThan">
      <formula>0</formula>
    </cfRule>
  </conditionalFormatting>
  <conditionalFormatting sqref="F402 U402:AA402">
    <cfRule type="cellIs" dxfId="798" priority="980" operator="greaterThan">
      <formula>$AD402</formula>
    </cfRule>
  </conditionalFormatting>
  <conditionalFormatting sqref="F402">
    <cfRule type="containsBlanks" dxfId="797" priority="978">
      <formula>LEN(TRIM(F402))=0</formula>
    </cfRule>
    <cfRule type="cellIs" dxfId="796" priority="979" operator="lessThan">
      <formula>$AC402</formula>
    </cfRule>
  </conditionalFormatting>
  <conditionalFormatting sqref="AL402">
    <cfRule type="cellIs" dxfId="795" priority="977" operator="lessThan">
      <formula>0</formula>
    </cfRule>
  </conditionalFormatting>
  <conditionalFormatting sqref="F403 U403:AA403">
    <cfRule type="cellIs" dxfId="794" priority="976" operator="greaterThan">
      <formula>$AD403</formula>
    </cfRule>
  </conditionalFormatting>
  <conditionalFormatting sqref="F403">
    <cfRule type="containsBlanks" dxfId="793" priority="974">
      <formula>LEN(TRIM(F403))=0</formula>
    </cfRule>
    <cfRule type="cellIs" dxfId="792" priority="975" operator="lessThan">
      <formula>$AC403</formula>
    </cfRule>
  </conditionalFormatting>
  <conditionalFormatting sqref="AL403">
    <cfRule type="cellIs" dxfId="791" priority="973" operator="lessThan">
      <formula>0</formula>
    </cfRule>
  </conditionalFormatting>
  <conditionalFormatting sqref="F404 U404:AA404">
    <cfRule type="cellIs" dxfId="790" priority="972" operator="greaterThan">
      <formula>$AD404</formula>
    </cfRule>
  </conditionalFormatting>
  <conditionalFormatting sqref="F404">
    <cfRule type="containsBlanks" dxfId="789" priority="970">
      <formula>LEN(TRIM(F404))=0</formula>
    </cfRule>
    <cfRule type="cellIs" dxfId="788" priority="971" operator="lessThan">
      <formula>$AC404</formula>
    </cfRule>
  </conditionalFormatting>
  <conditionalFormatting sqref="AL404">
    <cfRule type="cellIs" dxfId="787" priority="969" operator="lessThan">
      <formula>0</formula>
    </cfRule>
  </conditionalFormatting>
  <conditionalFormatting sqref="F405 U405:AA405">
    <cfRule type="cellIs" dxfId="786" priority="968" operator="greaterThan">
      <formula>$AD405</formula>
    </cfRule>
  </conditionalFormatting>
  <conditionalFormatting sqref="F405">
    <cfRule type="containsBlanks" dxfId="785" priority="966">
      <formula>LEN(TRIM(F405))=0</formula>
    </cfRule>
    <cfRule type="cellIs" dxfId="784" priority="967" operator="lessThan">
      <formula>$AC405</formula>
    </cfRule>
  </conditionalFormatting>
  <conditionalFormatting sqref="AL405">
    <cfRule type="cellIs" dxfId="783" priority="965" operator="lessThan">
      <formula>0</formula>
    </cfRule>
  </conditionalFormatting>
  <conditionalFormatting sqref="F406 U406:AA406">
    <cfRule type="cellIs" dxfId="782" priority="964" operator="greaterThan">
      <formula>$AD406</formula>
    </cfRule>
  </conditionalFormatting>
  <conditionalFormatting sqref="F406">
    <cfRule type="containsBlanks" dxfId="781" priority="962">
      <formula>LEN(TRIM(F406))=0</formula>
    </cfRule>
    <cfRule type="cellIs" dxfId="780" priority="963" operator="lessThan">
      <formula>$AC406</formula>
    </cfRule>
  </conditionalFormatting>
  <conditionalFormatting sqref="AL406">
    <cfRule type="cellIs" dxfId="779" priority="961" operator="lessThan">
      <formula>0</formula>
    </cfRule>
  </conditionalFormatting>
  <conditionalFormatting sqref="F407 U407:AA407">
    <cfRule type="cellIs" dxfId="778" priority="960" operator="greaterThan">
      <formula>$AD407</formula>
    </cfRule>
  </conditionalFormatting>
  <conditionalFormatting sqref="F407">
    <cfRule type="containsBlanks" dxfId="777" priority="958">
      <formula>LEN(TRIM(F407))=0</formula>
    </cfRule>
    <cfRule type="cellIs" dxfId="776" priority="959" operator="lessThan">
      <formula>$AC407</formula>
    </cfRule>
  </conditionalFormatting>
  <conditionalFormatting sqref="AL407">
    <cfRule type="cellIs" dxfId="775" priority="957" operator="lessThan">
      <formula>0</formula>
    </cfRule>
  </conditionalFormatting>
  <conditionalFormatting sqref="F408 U408:AA408">
    <cfRule type="cellIs" dxfId="774" priority="956" operator="greaterThan">
      <formula>$AD408</formula>
    </cfRule>
  </conditionalFormatting>
  <conditionalFormatting sqref="F408">
    <cfRule type="containsBlanks" dxfId="773" priority="954">
      <formula>LEN(TRIM(F408))=0</formula>
    </cfRule>
    <cfRule type="cellIs" dxfId="772" priority="955" operator="lessThan">
      <formula>$AC408</formula>
    </cfRule>
  </conditionalFormatting>
  <conditionalFormatting sqref="AL408">
    <cfRule type="cellIs" dxfId="771" priority="953" operator="lessThan">
      <formula>0</formula>
    </cfRule>
  </conditionalFormatting>
  <conditionalFormatting sqref="F409 U409:AA409">
    <cfRule type="cellIs" dxfId="770" priority="952" operator="greaterThan">
      <formula>$AD409</formula>
    </cfRule>
  </conditionalFormatting>
  <conditionalFormatting sqref="F409">
    <cfRule type="containsBlanks" dxfId="769" priority="950">
      <formula>LEN(TRIM(F409))=0</formula>
    </cfRule>
    <cfRule type="cellIs" dxfId="768" priority="951" operator="lessThan">
      <formula>$AC409</formula>
    </cfRule>
  </conditionalFormatting>
  <conditionalFormatting sqref="AL409">
    <cfRule type="cellIs" dxfId="767" priority="949" operator="lessThan">
      <formula>0</formula>
    </cfRule>
  </conditionalFormatting>
  <conditionalFormatting sqref="F410 U410:AA410">
    <cfRule type="cellIs" dxfId="766" priority="948" operator="greaterThan">
      <formula>$AD410</formula>
    </cfRule>
  </conditionalFormatting>
  <conditionalFormatting sqref="F410">
    <cfRule type="containsBlanks" dxfId="765" priority="946">
      <formula>LEN(TRIM(F410))=0</formula>
    </cfRule>
    <cfRule type="cellIs" dxfId="764" priority="947" operator="lessThan">
      <formula>$AC410</formula>
    </cfRule>
  </conditionalFormatting>
  <conditionalFormatting sqref="AL410">
    <cfRule type="cellIs" dxfId="763" priority="945" operator="lessThan">
      <formula>0</formula>
    </cfRule>
  </conditionalFormatting>
  <conditionalFormatting sqref="F411 U411:AA411">
    <cfRule type="cellIs" dxfId="762" priority="944" operator="greaterThan">
      <formula>$AD411</formula>
    </cfRule>
  </conditionalFormatting>
  <conditionalFormatting sqref="F411">
    <cfRule type="containsBlanks" dxfId="761" priority="942">
      <formula>LEN(TRIM(F411))=0</formula>
    </cfRule>
    <cfRule type="cellIs" dxfId="760" priority="943" operator="lessThan">
      <formula>$AC411</formula>
    </cfRule>
  </conditionalFormatting>
  <conditionalFormatting sqref="AL411">
    <cfRule type="cellIs" dxfId="759" priority="941" operator="lessThan">
      <formula>0</formula>
    </cfRule>
  </conditionalFormatting>
  <conditionalFormatting sqref="F412 U412:AA412">
    <cfRule type="cellIs" dxfId="758" priority="940" operator="greaterThan">
      <formula>$AD412</formula>
    </cfRule>
  </conditionalFormatting>
  <conditionalFormatting sqref="F412">
    <cfRule type="containsBlanks" dxfId="757" priority="938">
      <formula>LEN(TRIM(F412))=0</formula>
    </cfRule>
    <cfRule type="cellIs" dxfId="756" priority="939" operator="lessThan">
      <formula>$AC412</formula>
    </cfRule>
  </conditionalFormatting>
  <conditionalFormatting sqref="AL412">
    <cfRule type="cellIs" dxfId="755" priority="937" operator="lessThan">
      <formula>0</formula>
    </cfRule>
  </conditionalFormatting>
  <conditionalFormatting sqref="F413 U413:AA413">
    <cfRule type="cellIs" dxfId="754" priority="936" operator="greaterThan">
      <formula>$AD413</formula>
    </cfRule>
  </conditionalFormatting>
  <conditionalFormatting sqref="F413">
    <cfRule type="containsBlanks" dxfId="753" priority="934">
      <formula>LEN(TRIM(F413))=0</formula>
    </cfRule>
    <cfRule type="cellIs" dxfId="752" priority="935" operator="lessThan">
      <formula>$AC413</formula>
    </cfRule>
  </conditionalFormatting>
  <conditionalFormatting sqref="AL413">
    <cfRule type="cellIs" dxfId="751" priority="933" operator="lessThan">
      <formula>0</formula>
    </cfRule>
  </conditionalFormatting>
  <conditionalFormatting sqref="F414 U414:AA414">
    <cfRule type="cellIs" dxfId="750" priority="932" operator="greaterThan">
      <formula>$AD414</formula>
    </cfRule>
  </conditionalFormatting>
  <conditionalFormatting sqref="F414">
    <cfRule type="containsBlanks" dxfId="749" priority="930">
      <formula>LEN(TRIM(F414))=0</formula>
    </cfRule>
    <cfRule type="cellIs" dxfId="748" priority="931" operator="lessThan">
      <formula>$AC414</formula>
    </cfRule>
  </conditionalFormatting>
  <conditionalFormatting sqref="AL414">
    <cfRule type="cellIs" dxfId="747" priority="929" operator="lessThan">
      <formula>0</formula>
    </cfRule>
  </conditionalFormatting>
  <conditionalFormatting sqref="F415 U415:AA415">
    <cfRule type="cellIs" dxfId="746" priority="928" operator="greaterThan">
      <formula>$AD415</formula>
    </cfRule>
  </conditionalFormatting>
  <conditionalFormatting sqref="F415">
    <cfRule type="containsBlanks" dxfId="745" priority="926">
      <formula>LEN(TRIM(F415))=0</formula>
    </cfRule>
    <cfRule type="cellIs" dxfId="744" priority="927" operator="lessThan">
      <formula>$AC415</formula>
    </cfRule>
  </conditionalFormatting>
  <conditionalFormatting sqref="AL415">
    <cfRule type="cellIs" dxfId="743" priority="925" operator="lessThan">
      <formula>0</formula>
    </cfRule>
  </conditionalFormatting>
  <conditionalFormatting sqref="F416 U416:AA416">
    <cfRule type="cellIs" dxfId="742" priority="924" operator="greaterThan">
      <formula>$AD416</formula>
    </cfRule>
  </conditionalFormatting>
  <conditionalFormatting sqref="F416">
    <cfRule type="containsBlanks" dxfId="741" priority="922">
      <formula>LEN(TRIM(F416))=0</formula>
    </cfRule>
    <cfRule type="cellIs" dxfId="740" priority="923" operator="lessThan">
      <formula>$AC416</formula>
    </cfRule>
  </conditionalFormatting>
  <conditionalFormatting sqref="AL416">
    <cfRule type="cellIs" dxfId="739" priority="921" operator="lessThan">
      <formula>0</formula>
    </cfRule>
  </conditionalFormatting>
  <conditionalFormatting sqref="F417 U417:AA417">
    <cfRule type="cellIs" dxfId="738" priority="920" operator="greaterThan">
      <formula>$AD417</formula>
    </cfRule>
  </conditionalFormatting>
  <conditionalFormatting sqref="F417">
    <cfRule type="containsBlanks" dxfId="737" priority="918">
      <formula>LEN(TRIM(F417))=0</formula>
    </cfRule>
    <cfRule type="cellIs" dxfId="736" priority="919" operator="lessThan">
      <formula>$AC417</formula>
    </cfRule>
  </conditionalFormatting>
  <conditionalFormatting sqref="AL417">
    <cfRule type="cellIs" dxfId="735" priority="917" operator="lessThan">
      <formula>0</formula>
    </cfRule>
  </conditionalFormatting>
  <conditionalFormatting sqref="F418 U418:AA418">
    <cfRule type="cellIs" dxfId="734" priority="916" operator="greaterThan">
      <formula>$AD418</formula>
    </cfRule>
  </conditionalFormatting>
  <conditionalFormatting sqref="F418">
    <cfRule type="containsBlanks" dxfId="733" priority="914">
      <formula>LEN(TRIM(F418))=0</formula>
    </cfRule>
    <cfRule type="cellIs" dxfId="732" priority="915" operator="lessThan">
      <formula>$AC418</formula>
    </cfRule>
  </conditionalFormatting>
  <conditionalFormatting sqref="AL418">
    <cfRule type="cellIs" dxfId="731" priority="913" operator="lessThan">
      <formula>0</formula>
    </cfRule>
  </conditionalFormatting>
  <conditionalFormatting sqref="F420 U420:AA420">
    <cfRule type="cellIs" dxfId="730" priority="908" operator="greaterThan">
      <formula>$AD420</formula>
    </cfRule>
  </conditionalFormatting>
  <conditionalFormatting sqref="F420">
    <cfRule type="containsBlanks" dxfId="729" priority="906">
      <formula>LEN(TRIM(F420))=0</formula>
    </cfRule>
    <cfRule type="cellIs" dxfId="728" priority="907" operator="lessThan">
      <formula>$AC420</formula>
    </cfRule>
  </conditionalFormatting>
  <conditionalFormatting sqref="AL420">
    <cfRule type="cellIs" dxfId="727" priority="905" operator="lessThan">
      <formula>0</formula>
    </cfRule>
  </conditionalFormatting>
  <conditionalFormatting sqref="F421 U421:AA421">
    <cfRule type="cellIs" dxfId="726" priority="904" operator="greaterThan">
      <formula>$AD421</formula>
    </cfRule>
  </conditionalFormatting>
  <conditionalFormatting sqref="F421">
    <cfRule type="containsBlanks" dxfId="725" priority="902">
      <formula>LEN(TRIM(F421))=0</formula>
    </cfRule>
    <cfRule type="cellIs" dxfId="724" priority="903" operator="lessThan">
      <formula>$AC421</formula>
    </cfRule>
  </conditionalFormatting>
  <conditionalFormatting sqref="AL421">
    <cfRule type="cellIs" dxfId="723" priority="901" operator="lessThan">
      <formula>0</formula>
    </cfRule>
  </conditionalFormatting>
  <conditionalFormatting sqref="F422 U422:AA422">
    <cfRule type="cellIs" dxfId="722" priority="900" operator="greaterThan">
      <formula>$AD422</formula>
    </cfRule>
  </conditionalFormatting>
  <conditionalFormatting sqref="F422">
    <cfRule type="containsBlanks" dxfId="721" priority="898">
      <formula>LEN(TRIM(F422))=0</formula>
    </cfRule>
    <cfRule type="cellIs" dxfId="720" priority="899" operator="lessThan">
      <formula>$AC422</formula>
    </cfRule>
  </conditionalFormatting>
  <conditionalFormatting sqref="AL422">
    <cfRule type="cellIs" dxfId="719" priority="897" operator="lessThan">
      <formula>0</formula>
    </cfRule>
  </conditionalFormatting>
  <conditionalFormatting sqref="F423 U423:AA423">
    <cfRule type="cellIs" dxfId="718" priority="896" operator="greaterThan">
      <formula>$AD423</formula>
    </cfRule>
  </conditionalFormatting>
  <conditionalFormatting sqref="F423">
    <cfRule type="containsBlanks" dxfId="717" priority="894">
      <formula>LEN(TRIM(F423))=0</formula>
    </cfRule>
    <cfRule type="cellIs" dxfId="716" priority="895" operator="lessThan">
      <formula>$AC423</formula>
    </cfRule>
  </conditionalFormatting>
  <conditionalFormatting sqref="AL423">
    <cfRule type="cellIs" dxfId="715" priority="893" operator="lessThan">
      <formula>0</formula>
    </cfRule>
  </conditionalFormatting>
  <conditionalFormatting sqref="F424 U424:AA424">
    <cfRule type="cellIs" dxfId="714" priority="892" operator="greaterThan">
      <formula>$AD424</formula>
    </cfRule>
  </conditionalFormatting>
  <conditionalFormatting sqref="F424">
    <cfRule type="containsBlanks" dxfId="713" priority="890">
      <formula>LEN(TRIM(F424))=0</formula>
    </cfRule>
    <cfRule type="cellIs" dxfId="712" priority="891" operator="lessThan">
      <formula>$AC424</formula>
    </cfRule>
  </conditionalFormatting>
  <conditionalFormatting sqref="AL424">
    <cfRule type="cellIs" dxfId="711" priority="889" operator="lessThan">
      <formula>0</formula>
    </cfRule>
  </conditionalFormatting>
  <conditionalFormatting sqref="F425 U425:AA425">
    <cfRule type="cellIs" dxfId="710" priority="888" operator="greaterThan">
      <formula>$AD425</formula>
    </cfRule>
  </conditionalFormatting>
  <conditionalFormatting sqref="F425">
    <cfRule type="containsBlanks" dxfId="709" priority="886">
      <formula>LEN(TRIM(F425))=0</formula>
    </cfRule>
    <cfRule type="cellIs" dxfId="708" priority="887" operator="lessThan">
      <formula>$AC425</formula>
    </cfRule>
  </conditionalFormatting>
  <conditionalFormatting sqref="AL425">
    <cfRule type="cellIs" dxfId="707" priority="885" operator="lessThan">
      <formula>0</formula>
    </cfRule>
  </conditionalFormatting>
  <conditionalFormatting sqref="F426 U426:AA426">
    <cfRule type="cellIs" dxfId="706" priority="884" operator="greaterThan">
      <formula>$AD426</formula>
    </cfRule>
  </conditionalFormatting>
  <conditionalFormatting sqref="F426">
    <cfRule type="containsBlanks" dxfId="705" priority="882">
      <formula>LEN(TRIM(F426))=0</formula>
    </cfRule>
    <cfRule type="cellIs" dxfId="704" priority="883" operator="lessThan">
      <formula>$AC426</formula>
    </cfRule>
  </conditionalFormatting>
  <conditionalFormatting sqref="AL426">
    <cfRule type="cellIs" dxfId="703" priority="881" operator="lessThan">
      <formula>0</formula>
    </cfRule>
  </conditionalFormatting>
  <conditionalFormatting sqref="F427 U427:AA427">
    <cfRule type="cellIs" dxfId="702" priority="880" operator="greaterThan">
      <formula>$AD427</formula>
    </cfRule>
  </conditionalFormatting>
  <conditionalFormatting sqref="F427">
    <cfRule type="containsBlanks" dxfId="701" priority="878">
      <formula>LEN(TRIM(F427))=0</formula>
    </cfRule>
    <cfRule type="cellIs" dxfId="700" priority="879" operator="lessThan">
      <formula>$AC427</formula>
    </cfRule>
  </conditionalFormatting>
  <conditionalFormatting sqref="AL427">
    <cfRule type="cellIs" dxfId="699" priority="877" operator="lessThan">
      <formula>0</formula>
    </cfRule>
  </conditionalFormatting>
  <conditionalFormatting sqref="F428 U428:AA428">
    <cfRule type="cellIs" dxfId="698" priority="876" operator="greaterThan">
      <formula>$AD428</formula>
    </cfRule>
  </conditionalFormatting>
  <conditionalFormatting sqref="F428">
    <cfRule type="containsBlanks" dxfId="697" priority="874">
      <formula>LEN(TRIM(F428))=0</formula>
    </cfRule>
    <cfRule type="cellIs" dxfId="696" priority="875" operator="lessThan">
      <formula>$AC428</formula>
    </cfRule>
  </conditionalFormatting>
  <conditionalFormatting sqref="AL428">
    <cfRule type="cellIs" dxfId="695" priority="873" operator="lessThan">
      <formula>0</formula>
    </cfRule>
  </conditionalFormatting>
  <conditionalFormatting sqref="F429 U429:AA429">
    <cfRule type="cellIs" dxfId="694" priority="872" operator="greaterThan">
      <formula>$AD429</formula>
    </cfRule>
  </conditionalFormatting>
  <conditionalFormatting sqref="F429">
    <cfRule type="containsBlanks" dxfId="693" priority="870">
      <formula>LEN(TRIM(F429))=0</formula>
    </cfRule>
    <cfRule type="cellIs" dxfId="692" priority="871" operator="lessThan">
      <formula>$AC429</formula>
    </cfRule>
  </conditionalFormatting>
  <conditionalFormatting sqref="AL429">
    <cfRule type="cellIs" dxfId="691" priority="869" operator="lessThan">
      <formula>0</formula>
    </cfRule>
  </conditionalFormatting>
  <conditionalFormatting sqref="F430 U430:AA430">
    <cfRule type="cellIs" dxfId="690" priority="868" operator="greaterThan">
      <formula>$AD430</formula>
    </cfRule>
  </conditionalFormatting>
  <conditionalFormatting sqref="F430">
    <cfRule type="containsBlanks" dxfId="689" priority="866">
      <formula>LEN(TRIM(F430))=0</formula>
    </cfRule>
    <cfRule type="cellIs" dxfId="688" priority="867" operator="lessThan">
      <formula>$AC430</formula>
    </cfRule>
  </conditionalFormatting>
  <conditionalFormatting sqref="AL430">
    <cfRule type="cellIs" dxfId="687" priority="865" operator="lessThan">
      <formula>0</formula>
    </cfRule>
  </conditionalFormatting>
  <conditionalFormatting sqref="F431 U431:AA431">
    <cfRule type="cellIs" dxfId="686" priority="864" operator="greaterThan">
      <formula>$AD431</formula>
    </cfRule>
  </conditionalFormatting>
  <conditionalFormatting sqref="F431">
    <cfRule type="containsBlanks" dxfId="685" priority="862">
      <formula>LEN(TRIM(F431))=0</formula>
    </cfRule>
    <cfRule type="cellIs" dxfId="684" priority="863" operator="lessThan">
      <formula>$AC431</formula>
    </cfRule>
  </conditionalFormatting>
  <conditionalFormatting sqref="AL431">
    <cfRule type="cellIs" dxfId="683" priority="861" operator="lessThan">
      <formula>0</formula>
    </cfRule>
  </conditionalFormatting>
  <conditionalFormatting sqref="F432 U432:AA432">
    <cfRule type="cellIs" dxfId="682" priority="860" operator="greaterThan">
      <formula>$AD432</formula>
    </cfRule>
  </conditionalFormatting>
  <conditionalFormatting sqref="F432">
    <cfRule type="containsBlanks" dxfId="681" priority="858">
      <formula>LEN(TRIM(F432))=0</formula>
    </cfRule>
    <cfRule type="cellIs" dxfId="680" priority="859" operator="lessThan">
      <formula>$AC432</formula>
    </cfRule>
  </conditionalFormatting>
  <conditionalFormatting sqref="AL432">
    <cfRule type="cellIs" dxfId="679" priority="857" operator="lessThan">
      <formula>0</formula>
    </cfRule>
  </conditionalFormatting>
  <conditionalFormatting sqref="F433 U433:AA433">
    <cfRule type="cellIs" dxfId="678" priority="856" operator="greaterThan">
      <formula>$AD433</formula>
    </cfRule>
  </conditionalFormatting>
  <conditionalFormatting sqref="F433">
    <cfRule type="containsBlanks" dxfId="677" priority="854">
      <formula>LEN(TRIM(F433))=0</formula>
    </cfRule>
    <cfRule type="cellIs" dxfId="676" priority="855" operator="lessThan">
      <formula>$AC433</formula>
    </cfRule>
  </conditionalFormatting>
  <conditionalFormatting sqref="AL433">
    <cfRule type="cellIs" dxfId="675" priority="853" operator="lessThan">
      <formula>0</formula>
    </cfRule>
  </conditionalFormatting>
  <conditionalFormatting sqref="F434 U434:AA434">
    <cfRule type="cellIs" dxfId="674" priority="852" operator="greaterThan">
      <formula>$AD434</formula>
    </cfRule>
  </conditionalFormatting>
  <conditionalFormatting sqref="F434">
    <cfRule type="containsBlanks" dxfId="673" priority="850">
      <formula>LEN(TRIM(F434))=0</formula>
    </cfRule>
    <cfRule type="cellIs" dxfId="672" priority="851" operator="lessThan">
      <formula>$AC434</formula>
    </cfRule>
  </conditionalFormatting>
  <conditionalFormatting sqref="AL434">
    <cfRule type="cellIs" dxfId="671" priority="849" operator="lessThan">
      <formula>0</formula>
    </cfRule>
  </conditionalFormatting>
  <conditionalFormatting sqref="F435 U435:AA435">
    <cfRule type="cellIs" dxfId="670" priority="848" operator="greaterThan">
      <formula>$AD435</formula>
    </cfRule>
  </conditionalFormatting>
  <conditionalFormatting sqref="F435">
    <cfRule type="containsBlanks" dxfId="669" priority="846">
      <formula>LEN(TRIM(F435))=0</formula>
    </cfRule>
    <cfRule type="cellIs" dxfId="668" priority="847" operator="lessThan">
      <formula>$AC435</formula>
    </cfRule>
  </conditionalFormatting>
  <conditionalFormatting sqref="AL435">
    <cfRule type="cellIs" dxfId="667" priority="845" operator="lessThan">
      <formula>0</formula>
    </cfRule>
  </conditionalFormatting>
  <conditionalFormatting sqref="F436 U436:AA436">
    <cfRule type="cellIs" dxfId="666" priority="844" operator="greaterThan">
      <formula>$AD436</formula>
    </cfRule>
  </conditionalFormatting>
  <conditionalFormatting sqref="F436">
    <cfRule type="containsBlanks" dxfId="665" priority="842">
      <formula>LEN(TRIM(F436))=0</formula>
    </cfRule>
    <cfRule type="cellIs" dxfId="664" priority="843" operator="lessThan">
      <formula>$AC436</formula>
    </cfRule>
  </conditionalFormatting>
  <conditionalFormatting sqref="AL436">
    <cfRule type="cellIs" dxfId="663" priority="841" operator="lessThan">
      <formula>0</formula>
    </cfRule>
  </conditionalFormatting>
  <conditionalFormatting sqref="F437 U437:AA437">
    <cfRule type="cellIs" dxfId="662" priority="840" operator="greaterThan">
      <formula>$AD437</formula>
    </cfRule>
  </conditionalFormatting>
  <conditionalFormatting sqref="F437">
    <cfRule type="containsBlanks" dxfId="661" priority="838">
      <formula>LEN(TRIM(F437))=0</formula>
    </cfRule>
    <cfRule type="cellIs" dxfId="660" priority="839" operator="lessThan">
      <formula>$AC437</formula>
    </cfRule>
  </conditionalFormatting>
  <conditionalFormatting sqref="AL437">
    <cfRule type="cellIs" dxfId="659" priority="837" operator="lessThan">
      <formula>0</formula>
    </cfRule>
  </conditionalFormatting>
  <conditionalFormatting sqref="F438 U438:AA438">
    <cfRule type="cellIs" dxfId="658" priority="836" operator="greaterThan">
      <formula>$AD438</formula>
    </cfRule>
  </conditionalFormatting>
  <conditionalFormatting sqref="F438">
    <cfRule type="containsBlanks" dxfId="657" priority="834">
      <formula>LEN(TRIM(F438))=0</formula>
    </cfRule>
    <cfRule type="cellIs" dxfId="656" priority="835" operator="lessThan">
      <formula>$AC438</formula>
    </cfRule>
  </conditionalFormatting>
  <conditionalFormatting sqref="AL438">
    <cfRule type="cellIs" dxfId="655" priority="833" operator="lessThan">
      <formula>0</formula>
    </cfRule>
  </conditionalFormatting>
  <conditionalFormatting sqref="F439 U439:AA439">
    <cfRule type="cellIs" dxfId="654" priority="832" operator="greaterThan">
      <formula>$AD439</formula>
    </cfRule>
  </conditionalFormatting>
  <conditionalFormatting sqref="F439">
    <cfRule type="containsBlanks" dxfId="653" priority="830">
      <formula>LEN(TRIM(F439))=0</formula>
    </cfRule>
    <cfRule type="cellIs" dxfId="652" priority="831" operator="lessThan">
      <formula>$AC439</formula>
    </cfRule>
  </conditionalFormatting>
  <conditionalFormatting sqref="AL439">
    <cfRule type="cellIs" dxfId="651" priority="829" operator="lessThan">
      <formula>0</formula>
    </cfRule>
  </conditionalFormatting>
  <conditionalFormatting sqref="F440 U440:AA440">
    <cfRule type="cellIs" dxfId="650" priority="828" operator="greaterThan">
      <formula>$AD440</formula>
    </cfRule>
  </conditionalFormatting>
  <conditionalFormatting sqref="F440">
    <cfRule type="containsBlanks" dxfId="649" priority="826">
      <formula>LEN(TRIM(F440))=0</formula>
    </cfRule>
    <cfRule type="cellIs" dxfId="648" priority="827" operator="lessThan">
      <formula>$AC440</formula>
    </cfRule>
  </conditionalFormatting>
  <conditionalFormatting sqref="AL440">
    <cfRule type="cellIs" dxfId="647" priority="825" operator="lessThan">
      <formula>0</formula>
    </cfRule>
  </conditionalFormatting>
  <conditionalFormatting sqref="F441 U441:AA441">
    <cfRule type="cellIs" dxfId="646" priority="824" operator="greaterThan">
      <formula>$AD441</formula>
    </cfRule>
  </conditionalFormatting>
  <conditionalFormatting sqref="F441">
    <cfRule type="containsBlanks" dxfId="645" priority="822">
      <formula>LEN(TRIM(F441))=0</formula>
    </cfRule>
    <cfRule type="cellIs" dxfId="644" priority="823" operator="lessThan">
      <formula>$AC441</formula>
    </cfRule>
  </conditionalFormatting>
  <conditionalFormatting sqref="AL441">
    <cfRule type="cellIs" dxfId="643" priority="821" operator="lessThan">
      <formula>0</formula>
    </cfRule>
  </conditionalFormatting>
  <conditionalFormatting sqref="F442 U442:AA442">
    <cfRule type="cellIs" dxfId="642" priority="820" operator="greaterThan">
      <formula>$AD442</formula>
    </cfRule>
  </conditionalFormatting>
  <conditionalFormatting sqref="F442">
    <cfRule type="containsBlanks" dxfId="641" priority="818">
      <formula>LEN(TRIM(F442))=0</formula>
    </cfRule>
    <cfRule type="cellIs" dxfId="640" priority="819" operator="lessThan">
      <formula>$AC442</formula>
    </cfRule>
  </conditionalFormatting>
  <conditionalFormatting sqref="AL442">
    <cfRule type="cellIs" dxfId="639" priority="817" operator="lessThan">
      <formula>0</formula>
    </cfRule>
  </conditionalFormatting>
  <conditionalFormatting sqref="F443 U443:AA443">
    <cfRule type="cellIs" dxfId="638" priority="816" operator="greaterThan">
      <formula>$AD443</formula>
    </cfRule>
  </conditionalFormatting>
  <conditionalFormatting sqref="F443">
    <cfRule type="containsBlanks" dxfId="637" priority="814">
      <formula>LEN(TRIM(F443))=0</formula>
    </cfRule>
    <cfRule type="cellIs" dxfId="636" priority="815" operator="lessThan">
      <formula>$AC443</formula>
    </cfRule>
  </conditionalFormatting>
  <conditionalFormatting sqref="AL443">
    <cfRule type="cellIs" dxfId="635" priority="813" operator="lessThan">
      <formula>0</formula>
    </cfRule>
  </conditionalFormatting>
  <conditionalFormatting sqref="F444 U444:AA444">
    <cfRule type="cellIs" dxfId="634" priority="812" operator="greaterThan">
      <formula>$AD444</formula>
    </cfRule>
  </conditionalFormatting>
  <conditionalFormatting sqref="F444">
    <cfRule type="containsBlanks" dxfId="633" priority="810">
      <formula>LEN(TRIM(F444))=0</formula>
    </cfRule>
    <cfRule type="cellIs" dxfId="632" priority="811" operator="lessThan">
      <formula>$AC444</formula>
    </cfRule>
  </conditionalFormatting>
  <conditionalFormatting sqref="AL444">
    <cfRule type="cellIs" dxfId="631" priority="809" operator="lessThan">
      <formula>0</formula>
    </cfRule>
  </conditionalFormatting>
  <conditionalFormatting sqref="F445 U445:AA445">
    <cfRule type="cellIs" dxfId="630" priority="808" operator="greaterThan">
      <formula>$AD445</formula>
    </cfRule>
  </conditionalFormatting>
  <conditionalFormatting sqref="F445">
    <cfRule type="containsBlanks" dxfId="629" priority="806">
      <formula>LEN(TRIM(F445))=0</formula>
    </cfRule>
    <cfRule type="cellIs" dxfId="628" priority="807" operator="lessThan">
      <formula>$AC445</formula>
    </cfRule>
  </conditionalFormatting>
  <conditionalFormatting sqref="AL445">
    <cfRule type="cellIs" dxfId="627" priority="805" operator="lessThan">
      <formula>0</formula>
    </cfRule>
  </conditionalFormatting>
  <conditionalFormatting sqref="F446 U446:AA446">
    <cfRule type="cellIs" dxfId="626" priority="804" operator="greaterThan">
      <formula>$AD446</formula>
    </cfRule>
  </conditionalFormatting>
  <conditionalFormatting sqref="F446">
    <cfRule type="containsBlanks" dxfId="625" priority="802">
      <formula>LEN(TRIM(F446))=0</formula>
    </cfRule>
    <cfRule type="cellIs" dxfId="624" priority="803" operator="lessThan">
      <formula>$AC446</formula>
    </cfRule>
  </conditionalFormatting>
  <conditionalFormatting sqref="AL446">
    <cfRule type="cellIs" dxfId="623" priority="801" operator="lessThan">
      <formula>0</formula>
    </cfRule>
  </conditionalFormatting>
  <conditionalFormatting sqref="F447 U447:AA447">
    <cfRule type="cellIs" dxfId="622" priority="800" operator="greaterThan">
      <formula>$AD447</formula>
    </cfRule>
  </conditionalFormatting>
  <conditionalFormatting sqref="F447">
    <cfRule type="containsBlanks" dxfId="621" priority="798">
      <formula>LEN(TRIM(F447))=0</formula>
    </cfRule>
    <cfRule type="cellIs" dxfId="620" priority="799" operator="lessThan">
      <formula>$AC447</formula>
    </cfRule>
  </conditionalFormatting>
  <conditionalFormatting sqref="AL447">
    <cfRule type="cellIs" dxfId="619" priority="797" operator="lessThan">
      <formula>0</formula>
    </cfRule>
  </conditionalFormatting>
  <conditionalFormatting sqref="F448 U448:AA448">
    <cfRule type="cellIs" dxfId="618" priority="796" operator="greaterThan">
      <formula>$AD448</formula>
    </cfRule>
  </conditionalFormatting>
  <conditionalFormatting sqref="F448">
    <cfRule type="containsBlanks" dxfId="617" priority="794">
      <formula>LEN(TRIM(F448))=0</formula>
    </cfRule>
    <cfRule type="cellIs" dxfId="616" priority="795" operator="lessThan">
      <formula>$AC448</formula>
    </cfRule>
  </conditionalFormatting>
  <conditionalFormatting sqref="AL448">
    <cfRule type="cellIs" dxfId="615" priority="793" operator="lessThan">
      <formula>0</formula>
    </cfRule>
  </conditionalFormatting>
  <conditionalFormatting sqref="F449 U449:AA449">
    <cfRule type="cellIs" dxfId="614" priority="792" operator="greaterThan">
      <formula>$AD449</formula>
    </cfRule>
  </conditionalFormatting>
  <conditionalFormatting sqref="F449">
    <cfRule type="containsBlanks" dxfId="613" priority="790">
      <formula>LEN(TRIM(F449))=0</formula>
    </cfRule>
    <cfRule type="cellIs" dxfId="612" priority="791" operator="lessThan">
      <formula>$AC449</formula>
    </cfRule>
  </conditionalFormatting>
  <conditionalFormatting sqref="AL449">
    <cfRule type="cellIs" dxfId="611" priority="789" operator="lessThan">
      <formula>0</formula>
    </cfRule>
  </conditionalFormatting>
  <conditionalFormatting sqref="F450 U450:AA450">
    <cfRule type="cellIs" dxfId="610" priority="788" operator="greaterThan">
      <formula>$AD450</formula>
    </cfRule>
  </conditionalFormatting>
  <conditionalFormatting sqref="F450">
    <cfRule type="containsBlanks" dxfId="609" priority="786">
      <formula>LEN(TRIM(F450))=0</formula>
    </cfRule>
    <cfRule type="cellIs" dxfId="608" priority="787" operator="lessThan">
      <formula>$AC450</formula>
    </cfRule>
  </conditionalFormatting>
  <conditionalFormatting sqref="AL450">
    <cfRule type="cellIs" dxfId="607" priority="785" operator="lessThan">
      <formula>0</formula>
    </cfRule>
  </conditionalFormatting>
  <conditionalFormatting sqref="F451 U451:AA451">
    <cfRule type="cellIs" dxfId="606" priority="784" operator="greaterThan">
      <formula>$AD451</formula>
    </cfRule>
  </conditionalFormatting>
  <conditionalFormatting sqref="F451">
    <cfRule type="containsBlanks" dxfId="605" priority="782">
      <formula>LEN(TRIM(F451))=0</formula>
    </cfRule>
    <cfRule type="cellIs" dxfId="604" priority="783" operator="lessThan">
      <formula>$AC451</formula>
    </cfRule>
  </conditionalFormatting>
  <conditionalFormatting sqref="AL451">
    <cfRule type="cellIs" dxfId="603" priority="781" operator="lessThan">
      <formula>0</formula>
    </cfRule>
  </conditionalFormatting>
  <conditionalFormatting sqref="F452 U452:AA452">
    <cfRule type="cellIs" dxfId="602" priority="780" operator="greaterThan">
      <formula>$AD452</formula>
    </cfRule>
  </conditionalFormatting>
  <conditionalFormatting sqref="F452">
    <cfRule type="containsBlanks" dxfId="601" priority="778">
      <formula>LEN(TRIM(F452))=0</formula>
    </cfRule>
    <cfRule type="cellIs" dxfId="600" priority="779" operator="lessThan">
      <formula>$AC452</formula>
    </cfRule>
  </conditionalFormatting>
  <conditionalFormatting sqref="AL452">
    <cfRule type="cellIs" dxfId="599" priority="777" operator="lessThan">
      <formula>0</formula>
    </cfRule>
  </conditionalFormatting>
  <conditionalFormatting sqref="F453 U453:AA453">
    <cfRule type="cellIs" dxfId="598" priority="776" operator="greaterThan">
      <formula>$AD453</formula>
    </cfRule>
  </conditionalFormatting>
  <conditionalFormatting sqref="F453">
    <cfRule type="containsBlanks" dxfId="597" priority="774">
      <formula>LEN(TRIM(F453))=0</formula>
    </cfRule>
    <cfRule type="cellIs" dxfId="596" priority="775" operator="lessThan">
      <formula>$AC453</formula>
    </cfRule>
  </conditionalFormatting>
  <conditionalFormatting sqref="AL453">
    <cfRule type="cellIs" dxfId="595" priority="773" operator="lessThan">
      <formula>0</formula>
    </cfRule>
  </conditionalFormatting>
  <conditionalFormatting sqref="F454 U454:AA454">
    <cfRule type="cellIs" dxfId="594" priority="772" operator="greaterThan">
      <formula>$AD454</formula>
    </cfRule>
  </conditionalFormatting>
  <conditionalFormatting sqref="F454">
    <cfRule type="containsBlanks" dxfId="593" priority="770">
      <formula>LEN(TRIM(F454))=0</formula>
    </cfRule>
    <cfRule type="cellIs" dxfId="592" priority="771" operator="lessThan">
      <formula>$AC454</formula>
    </cfRule>
  </conditionalFormatting>
  <conditionalFormatting sqref="AL454">
    <cfRule type="cellIs" dxfId="591" priority="769" operator="lessThan">
      <formula>0</formula>
    </cfRule>
  </conditionalFormatting>
  <conditionalFormatting sqref="F455 U455:AA455">
    <cfRule type="cellIs" dxfId="590" priority="768" operator="greaterThan">
      <formula>$AD455</formula>
    </cfRule>
  </conditionalFormatting>
  <conditionalFormatting sqref="F455">
    <cfRule type="containsBlanks" dxfId="589" priority="766">
      <formula>LEN(TRIM(F455))=0</formula>
    </cfRule>
    <cfRule type="cellIs" dxfId="588" priority="767" operator="lessThan">
      <formula>$AC455</formula>
    </cfRule>
  </conditionalFormatting>
  <conditionalFormatting sqref="AL455">
    <cfRule type="cellIs" dxfId="587" priority="765" operator="lessThan">
      <formula>0</formula>
    </cfRule>
  </conditionalFormatting>
  <conditionalFormatting sqref="F456 U456:AA456">
    <cfRule type="cellIs" dxfId="586" priority="764" operator="greaterThan">
      <formula>$AD456</formula>
    </cfRule>
  </conditionalFormatting>
  <conditionalFormatting sqref="F456">
    <cfRule type="containsBlanks" dxfId="585" priority="762">
      <formula>LEN(TRIM(F456))=0</formula>
    </cfRule>
    <cfRule type="cellIs" dxfId="584" priority="763" operator="lessThan">
      <formula>$AC456</formula>
    </cfRule>
  </conditionalFormatting>
  <conditionalFormatting sqref="AL456">
    <cfRule type="cellIs" dxfId="583" priority="761" operator="lessThan">
      <formula>0</formula>
    </cfRule>
  </conditionalFormatting>
  <conditionalFormatting sqref="F457 U457:AA457">
    <cfRule type="cellIs" dxfId="582" priority="760" operator="greaterThan">
      <formula>$AD457</formula>
    </cfRule>
  </conditionalFormatting>
  <conditionalFormatting sqref="F457">
    <cfRule type="containsBlanks" dxfId="581" priority="758">
      <formula>LEN(TRIM(F457))=0</formula>
    </cfRule>
    <cfRule type="cellIs" dxfId="580" priority="759" operator="lessThan">
      <formula>$AC457</formula>
    </cfRule>
  </conditionalFormatting>
  <conditionalFormatting sqref="AL457">
    <cfRule type="cellIs" dxfId="579" priority="757" operator="lessThan">
      <formula>0</formula>
    </cfRule>
  </conditionalFormatting>
  <conditionalFormatting sqref="F458 U458:AA458">
    <cfRule type="cellIs" dxfId="578" priority="756" operator="greaterThan">
      <formula>$AD458</formula>
    </cfRule>
  </conditionalFormatting>
  <conditionalFormatting sqref="F458">
    <cfRule type="containsBlanks" dxfId="577" priority="754">
      <formula>LEN(TRIM(F458))=0</formula>
    </cfRule>
    <cfRule type="cellIs" dxfId="576" priority="755" operator="lessThan">
      <formula>$AC458</formula>
    </cfRule>
  </conditionalFormatting>
  <conditionalFormatting sqref="AL458">
    <cfRule type="cellIs" dxfId="575" priority="753" operator="lessThan">
      <formula>0</formula>
    </cfRule>
  </conditionalFormatting>
  <conditionalFormatting sqref="F459 U459:AA459">
    <cfRule type="cellIs" dxfId="574" priority="752" operator="greaterThan">
      <formula>$AD459</formula>
    </cfRule>
  </conditionalFormatting>
  <conditionalFormatting sqref="F459">
    <cfRule type="containsBlanks" dxfId="573" priority="750">
      <formula>LEN(TRIM(F459))=0</formula>
    </cfRule>
    <cfRule type="cellIs" dxfId="572" priority="751" operator="lessThan">
      <formula>$AC459</formula>
    </cfRule>
  </conditionalFormatting>
  <conditionalFormatting sqref="AL459">
    <cfRule type="cellIs" dxfId="571" priority="749" operator="lessThan">
      <formula>0</formula>
    </cfRule>
  </conditionalFormatting>
  <conditionalFormatting sqref="F460 U460:AA460">
    <cfRule type="cellIs" dxfId="570" priority="748" operator="greaterThan">
      <formula>$AD460</formula>
    </cfRule>
  </conditionalFormatting>
  <conditionalFormatting sqref="F460">
    <cfRule type="containsBlanks" dxfId="569" priority="746">
      <formula>LEN(TRIM(F460))=0</formula>
    </cfRule>
    <cfRule type="cellIs" dxfId="568" priority="747" operator="lessThan">
      <formula>$AC460</formula>
    </cfRule>
  </conditionalFormatting>
  <conditionalFormatting sqref="AL460">
    <cfRule type="cellIs" dxfId="567" priority="745" operator="lessThan">
      <formula>0</formula>
    </cfRule>
  </conditionalFormatting>
  <conditionalFormatting sqref="F461 U461:AA461">
    <cfRule type="cellIs" dxfId="566" priority="744" operator="greaterThan">
      <formula>$AD461</formula>
    </cfRule>
  </conditionalFormatting>
  <conditionalFormatting sqref="F461">
    <cfRule type="containsBlanks" dxfId="565" priority="742">
      <formula>LEN(TRIM(F461))=0</formula>
    </cfRule>
    <cfRule type="cellIs" dxfId="564" priority="743" operator="lessThan">
      <formula>$AC461</formula>
    </cfRule>
  </conditionalFormatting>
  <conditionalFormatting sqref="AL461">
    <cfRule type="cellIs" dxfId="563" priority="741" operator="lessThan">
      <formula>0</formula>
    </cfRule>
  </conditionalFormatting>
  <conditionalFormatting sqref="F462 U462:AA462">
    <cfRule type="cellIs" dxfId="562" priority="740" operator="greaterThan">
      <formula>$AD462</formula>
    </cfRule>
  </conditionalFormatting>
  <conditionalFormatting sqref="F462">
    <cfRule type="containsBlanks" dxfId="561" priority="738">
      <formula>LEN(TRIM(F462))=0</formula>
    </cfRule>
    <cfRule type="cellIs" dxfId="560" priority="739" operator="lessThan">
      <formula>$AC462</formula>
    </cfRule>
  </conditionalFormatting>
  <conditionalFormatting sqref="AL462">
    <cfRule type="cellIs" dxfId="559" priority="737" operator="lessThan">
      <formula>0</formula>
    </cfRule>
  </conditionalFormatting>
  <conditionalFormatting sqref="F463 U463:AA463">
    <cfRule type="cellIs" dxfId="558" priority="736" operator="greaterThan">
      <formula>$AD463</formula>
    </cfRule>
  </conditionalFormatting>
  <conditionalFormatting sqref="F463">
    <cfRule type="containsBlanks" dxfId="557" priority="734">
      <formula>LEN(TRIM(F463))=0</formula>
    </cfRule>
    <cfRule type="cellIs" dxfId="556" priority="735" operator="lessThan">
      <formula>$AC463</formula>
    </cfRule>
  </conditionalFormatting>
  <conditionalFormatting sqref="AL463">
    <cfRule type="cellIs" dxfId="555" priority="733" operator="lessThan">
      <formula>0</formula>
    </cfRule>
  </conditionalFormatting>
  <conditionalFormatting sqref="F464 U464:AA464">
    <cfRule type="cellIs" dxfId="554" priority="732" operator="greaterThan">
      <formula>$AD464</formula>
    </cfRule>
  </conditionalFormatting>
  <conditionalFormatting sqref="F464">
    <cfRule type="containsBlanks" dxfId="553" priority="730">
      <formula>LEN(TRIM(F464))=0</formula>
    </cfRule>
    <cfRule type="cellIs" dxfId="552" priority="731" operator="lessThan">
      <formula>$AC464</formula>
    </cfRule>
  </conditionalFormatting>
  <conditionalFormatting sqref="AL464">
    <cfRule type="cellIs" dxfId="551" priority="729" operator="lessThan">
      <formula>0</formula>
    </cfRule>
  </conditionalFormatting>
  <conditionalFormatting sqref="F465 U465:AA465">
    <cfRule type="cellIs" dxfId="550" priority="728" operator="greaterThan">
      <formula>$AD465</formula>
    </cfRule>
  </conditionalFormatting>
  <conditionalFormatting sqref="F465">
    <cfRule type="containsBlanks" dxfId="549" priority="726">
      <formula>LEN(TRIM(F465))=0</formula>
    </cfRule>
    <cfRule type="cellIs" dxfId="548" priority="727" operator="lessThan">
      <formula>$AC465</formula>
    </cfRule>
  </conditionalFormatting>
  <conditionalFormatting sqref="AL465">
    <cfRule type="cellIs" dxfId="547" priority="725" operator="lessThan">
      <formula>0</formula>
    </cfRule>
  </conditionalFormatting>
  <conditionalFormatting sqref="F466 U466:AA466">
    <cfRule type="cellIs" dxfId="546" priority="724" operator="greaterThan">
      <formula>$AD466</formula>
    </cfRule>
  </conditionalFormatting>
  <conditionalFormatting sqref="F466">
    <cfRule type="containsBlanks" dxfId="545" priority="722">
      <formula>LEN(TRIM(F466))=0</formula>
    </cfRule>
    <cfRule type="cellIs" dxfId="544" priority="723" operator="lessThan">
      <formula>$AC466</formula>
    </cfRule>
  </conditionalFormatting>
  <conditionalFormatting sqref="AL466">
    <cfRule type="cellIs" dxfId="543" priority="721" operator="lessThan">
      <formula>0</formula>
    </cfRule>
  </conditionalFormatting>
  <conditionalFormatting sqref="F467 U467:AA467">
    <cfRule type="cellIs" dxfId="542" priority="720" operator="greaterThan">
      <formula>$AD467</formula>
    </cfRule>
  </conditionalFormatting>
  <conditionalFormatting sqref="F467">
    <cfRule type="containsBlanks" dxfId="541" priority="718">
      <formula>LEN(TRIM(F467))=0</formula>
    </cfRule>
    <cfRule type="cellIs" dxfId="540" priority="719" operator="lessThan">
      <formula>$AC467</formula>
    </cfRule>
  </conditionalFormatting>
  <conditionalFormatting sqref="AL467">
    <cfRule type="cellIs" dxfId="539" priority="717" operator="lessThan">
      <formula>0</formula>
    </cfRule>
  </conditionalFormatting>
  <conditionalFormatting sqref="F468 U468:AA468">
    <cfRule type="cellIs" dxfId="538" priority="716" operator="greaterThan">
      <formula>$AD468</formula>
    </cfRule>
  </conditionalFormatting>
  <conditionalFormatting sqref="F468">
    <cfRule type="containsBlanks" dxfId="537" priority="714">
      <formula>LEN(TRIM(F468))=0</formula>
    </cfRule>
    <cfRule type="cellIs" dxfId="536" priority="715" operator="lessThan">
      <formula>$AC468</formula>
    </cfRule>
  </conditionalFormatting>
  <conditionalFormatting sqref="AL468">
    <cfRule type="cellIs" dxfId="535" priority="713" operator="lessThan">
      <formula>0</formula>
    </cfRule>
  </conditionalFormatting>
  <conditionalFormatting sqref="F469 U469:AA469">
    <cfRule type="cellIs" dxfId="534" priority="712" operator="greaterThan">
      <formula>$AD469</formula>
    </cfRule>
  </conditionalFormatting>
  <conditionalFormatting sqref="F469">
    <cfRule type="containsBlanks" dxfId="533" priority="710">
      <formula>LEN(TRIM(F469))=0</formula>
    </cfRule>
    <cfRule type="cellIs" dxfId="532" priority="711" operator="lessThan">
      <formula>$AC469</formula>
    </cfRule>
  </conditionalFormatting>
  <conditionalFormatting sqref="AL469">
    <cfRule type="cellIs" dxfId="531" priority="709" operator="lessThan">
      <formula>0</formula>
    </cfRule>
  </conditionalFormatting>
  <conditionalFormatting sqref="F470 U470:AA470">
    <cfRule type="cellIs" dxfId="530" priority="708" operator="greaterThan">
      <formula>$AD470</formula>
    </cfRule>
  </conditionalFormatting>
  <conditionalFormatting sqref="F470">
    <cfRule type="containsBlanks" dxfId="529" priority="706">
      <formula>LEN(TRIM(F470))=0</formula>
    </cfRule>
    <cfRule type="cellIs" dxfId="528" priority="707" operator="lessThan">
      <formula>$AC470</formula>
    </cfRule>
  </conditionalFormatting>
  <conditionalFormatting sqref="AL470">
    <cfRule type="cellIs" dxfId="527" priority="705" operator="lessThan">
      <formula>0</formula>
    </cfRule>
  </conditionalFormatting>
  <conditionalFormatting sqref="F471 U471:AA471">
    <cfRule type="cellIs" dxfId="526" priority="704" operator="greaterThan">
      <formula>$AD471</formula>
    </cfRule>
  </conditionalFormatting>
  <conditionalFormatting sqref="F471">
    <cfRule type="containsBlanks" dxfId="525" priority="702">
      <formula>LEN(TRIM(F471))=0</formula>
    </cfRule>
    <cfRule type="cellIs" dxfId="524" priority="703" operator="lessThan">
      <formula>$AC471</formula>
    </cfRule>
  </conditionalFormatting>
  <conditionalFormatting sqref="AL471">
    <cfRule type="cellIs" dxfId="523" priority="701" operator="lessThan">
      <formula>0</formula>
    </cfRule>
  </conditionalFormatting>
  <conditionalFormatting sqref="F472 U472:AA472">
    <cfRule type="cellIs" dxfId="522" priority="664" operator="greaterThan">
      <formula>$AD472</formula>
    </cfRule>
  </conditionalFormatting>
  <conditionalFormatting sqref="F472">
    <cfRule type="containsBlanks" dxfId="521" priority="662">
      <formula>LEN(TRIM(F472))=0</formula>
    </cfRule>
    <cfRule type="cellIs" dxfId="520" priority="663" operator="lessThan">
      <formula>$AC472</formula>
    </cfRule>
  </conditionalFormatting>
  <conditionalFormatting sqref="AL472">
    <cfRule type="cellIs" dxfId="519" priority="661" operator="lessThan">
      <formula>0</formula>
    </cfRule>
  </conditionalFormatting>
  <conditionalFormatting sqref="F473 U473:AA473">
    <cfRule type="cellIs" dxfId="518" priority="660" operator="greaterThan">
      <formula>$AD473</formula>
    </cfRule>
  </conditionalFormatting>
  <conditionalFormatting sqref="F473">
    <cfRule type="containsBlanks" dxfId="517" priority="658">
      <formula>LEN(TRIM(F473))=0</formula>
    </cfRule>
    <cfRule type="cellIs" dxfId="516" priority="659" operator="lessThan">
      <formula>$AC473</formula>
    </cfRule>
  </conditionalFormatting>
  <conditionalFormatting sqref="AL473">
    <cfRule type="cellIs" dxfId="515" priority="657" operator="lessThan">
      <formula>0</formula>
    </cfRule>
  </conditionalFormatting>
  <conditionalFormatting sqref="F474 U474:AA474">
    <cfRule type="cellIs" dxfId="514" priority="656" operator="greaterThan">
      <formula>$AD474</formula>
    </cfRule>
  </conditionalFormatting>
  <conditionalFormatting sqref="F474">
    <cfRule type="containsBlanks" dxfId="513" priority="654">
      <formula>LEN(TRIM(F474))=0</formula>
    </cfRule>
    <cfRule type="cellIs" dxfId="512" priority="655" operator="lessThan">
      <formula>$AC474</formula>
    </cfRule>
  </conditionalFormatting>
  <conditionalFormatting sqref="AL474">
    <cfRule type="cellIs" dxfId="511" priority="653" operator="lessThan">
      <formula>0</formula>
    </cfRule>
  </conditionalFormatting>
  <conditionalFormatting sqref="F475 U475:AA475">
    <cfRule type="cellIs" dxfId="510" priority="652" operator="greaterThan">
      <formula>$AD475</formula>
    </cfRule>
  </conditionalFormatting>
  <conditionalFormatting sqref="F475">
    <cfRule type="containsBlanks" dxfId="509" priority="650">
      <formula>LEN(TRIM(F475))=0</formula>
    </cfRule>
    <cfRule type="cellIs" dxfId="508" priority="651" operator="lessThan">
      <formula>$AC475</formula>
    </cfRule>
  </conditionalFormatting>
  <conditionalFormatting sqref="AL475">
    <cfRule type="cellIs" dxfId="507" priority="649" operator="lessThan">
      <formula>0</formula>
    </cfRule>
  </conditionalFormatting>
  <conditionalFormatting sqref="F476 U476:AA476">
    <cfRule type="cellIs" dxfId="506" priority="648" operator="greaterThan">
      <formula>$AD476</formula>
    </cfRule>
  </conditionalFormatting>
  <conditionalFormatting sqref="F476">
    <cfRule type="containsBlanks" dxfId="505" priority="646">
      <formula>LEN(TRIM(F476))=0</formula>
    </cfRule>
    <cfRule type="cellIs" dxfId="504" priority="647" operator="lessThan">
      <formula>$AC476</formula>
    </cfRule>
  </conditionalFormatting>
  <conditionalFormatting sqref="AL476">
    <cfRule type="cellIs" dxfId="503" priority="645" operator="lessThan">
      <formula>0</formula>
    </cfRule>
  </conditionalFormatting>
  <conditionalFormatting sqref="F477 U477:AA477">
    <cfRule type="cellIs" dxfId="502" priority="644" operator="greaterThan">
      <formula>$AD477</formula>
    </cfRule>
  </conditionalFormatting>
  <conditionalFormatting sqref="F477">
    <cfRule type="containsBlanks" dxfId="501" priority="642">
      <formula>LEN(TRIM(F477))=0</formula>
    </cfRule>
    <cfRule type="cellIs" dxfId="500" priority="643" operator="lessThan">
      <formula>$AC477</formula>
    </cfRule>
  </conditionalFormatting>
  <conditionalFormatting sqref="AL477">
    <cfRule type="cellIs" dxfId="499" priority="641" operator="lessThan">
      <formula>0</formula>
    </cfRule>
  </conditionalFormatting>
  <conditionalFormatting sqref="F478 U478:AA478">
    <cfRule type="cellIs" dxfId="498" priority="640" operator="greaterThan">
      <formula>$AD478</formula>
    </cfRule>
  </conditionalFormatting>
  <conditionalFormatting sqref="F478">
    <cfRule type="containsBlanks" dxfId="497" priority="638">
      <formula>LEN(TRIM(F478))=0</formula>
    </cfRule>
    <cfRule type="cellIs" dxfId="496" priority="639" operator="lessThan">
      <formula>$AC478</formula>
    </cfRule>
  </conditionalFormatting>
  <conditionalFormatting sqref="AL478">
    <cfRule type="cellIs" dxfId="495" priority="637" operator="lessThan">
      <formula>0</formula>
    </cfRule>
  </conditionalFormatting>
  <conditionalFormatting sqref="F479 U479:AA479">
    <cfRule type="cellIs" dxfId="494" priority="636" operator="greaterThan">
      <formula>$AD479</formula>
    </cfRule>
  </conditionalFormatting>
  <conditionalFormatting sqref="F479">
    <cfRule type="containsBlanks" dxfId="493" priority="634">
      <formula>LEN(TRIM(F479))=0</formula>
    </cfRule>
    <cfRule type="cellIs" dxfId="492" priority="635" operator="lessThan">
      <formula>$AC479</formula>
    </cfRule>
  </conditionalFormatting>
  <conditionalFormatting sqref="AL479">
    <cfRule type="cellIs" dxfId="491" priority="633" operator="lessThan">
      <formula>0</formula>
    </cfRule>
  </conditionalFormatting>
  <conditionalFormatting sqref="F480 U480:AA480">
    <cfRule type="cellIs" dxfId="490" priority="632" operator="greaterThan">
      <formula>$AD480</formula>
    </cfRule>
  </conditionalFormatting>
  <conditionalFormatting sqref="F480">
    <cfRule type="containsBlanks" dxfId="489" priority="630">
      <formula>LEN(TRIM(F480))=0</formula>
    </cfRule>
    <cfRule type="cellIs" dxfId="488" priority="631" operator="lessThan">
      <formula>$AC480</formula>
    </cfRule>
  </conditionalFormatting>
  <conditionalFormatting sqref="AL480">
    <cfRule type="cellIs" dxfId="487" priority="629" operator="lessThan">
      <formula>0</formula>
    </cfRule>
  </conditionalFormatting>
  <conditionalFormatting sqref="F481 U481:AA481">
    <cfRule type="cellIs" dxfId="486" priority="628" operator="greaterThan">
      <formula>$AD481</formula>
    </cfRule>
  </conditionalFormatting>
  <conditionalFormatting sqref="F481">
    <cfRule type="containsBlanks" dxfId="485" priority="626">
      <formula>LEN(TRIM(F481))=0</formula>
    </cfRule>
    <cfRule type="cellIs" dxfId="484" priority="627" operator="lessThan">
      <formula>$AC481</formula>
    </cfRule>
  </conditionalFormatting>
  <conditionalFormatting sqref="AL481">
    <cfRule type="cellIs" dxfId="483" priority="625" operator="lessThan">
      <formula>0</formula>
    </cfRule>
  </conditionalFormatting>
  <conditionalFormatting sqref="F482 U482:AA482">
    <cfRule type="cellIs" dxfId="482" priority="624" operator="greaterThan">
      <formula>$AD482</formula>
    </cfRule>
  </conditionalFormatting>
  <conditionalFormatting sqref="F482">
    <cfRule type="containsBlanks" dxfId="481" priority="622">
      <formula>LEN(TRIM(F482))=0</formula>
    </cfRule>
    <cfRule type="cellIs" dxfId="480" priority="623" operator="lessThan">
      <formula>$AC482</formula>
    </cfRule>
  </conditionalFormatting>
  <conditionalFormatting sqref="AL482">
    <cfRule type="cellIs" dxfId="479" priority="621" operator="lessThan">
      <formula>0</formula>
    </cfRule>
  </conditionalFormatting>
  <conditionalFormatting sqref="F483 U483:AA483">
    <cfRule type="cellIs" dxfId="478" priority="620" operator="greaterThan">
      <formula>$AD483</formula>
    </cfRule>
  </conditionalFormatting>
  <conditionalFormatting sqref="F483">
    <cfRule type="containsBlanks" dxfId="477" priority="618">
      <formula>LEN(TRIM(F483))=0</formula>
    </cfRule>
    <cfRule type="cellIs" dxfId="476" priority="619" operator="lessThan">
      <formula>$AC483</formula>
    </cfRule>
  </conditionalFormatting>
  <conditionalFormatting sqref="AL483">
    <cfRule type="cellIs" dxfId="475" priority="617" operator="lessThan">
      <formula>0</formula>
    </cfRule>
  </conditionalFormatting>
  <conditionalFormatting sqref="F484 U484:AA484">
    <cfRule type="cellIs" dxfId="474" priority="616" operator="greaterThan">
      <formula>$AD484</formula>
    </cfRule>
  </conditionalFormatting>
  <conditionalFormatting sqref="F484">
    <cfRule type="containsBlanks" dxfId="473" priority="614">
      <formula>LEN(TRIM(F484))=0</formula>
    </cfRule>
    <cfRule type="cellIs" dxfId="472" priority="615" operator="lessThan">
      <formula>$AC484</formula>
    </cfRule>
  </conditionalFormatting>
  <conditionalFormatting sqref="AL484">
    <cfRule type="cellIs" dxfId="471" priority="613" operator="lessThan">
      <formula>0</formula>
    </cfRule>
  </conditionalFormatting>
  <conditionalFormatting sqref="F485 U485:AA485">
    <cfRule type="cellIs" dxfId="470" priority="612" operator="greaterThan">
      <formula>$AD485</formula>
    </cfRule>
  </conditionalFormatting>
  <conditionalFormatting sqref="F485">
    <cfRule type="containsBlanks" dxfId="469" priority="610">
      <formula>LEN(TRIM(F485))=0</formula>
    </cfRule>
    <cfRule type="cellIs" dxfId="468" priority="611" operator="lessThan">
      <formula>$AC485</formula>
    </cfRule>
  </conditionalFormatting>
  <conditionalFormatting sqref="AL485">
    <cfRule type="cellIs" dxfId="467" priority="609" operator="lessThan">
      <formula>0</formula>
    </cfRule>
  </conditionalFormatting>
  <conditionalFormatting sqref="F486 U486:AA486">
    <cfRule type="cellIs" dxfId="466" priority="608" operator="greaterThan">
      <formula>$AD486</formula>
    </cfRule>
  </conditionalFormatting>
  <conditionalFormatting sqref="F486">
    <cfRule type="containsBlanks" dxfId="465" priority="606">
      <formula>LEN(TRIM(F486))=0</formula>
    </cfRule>
    <cfRule type="cellIs" dxfId="464" priority="607" operator="lessThan">
      <formula>$AC486</formula>
    </cfRule>
  </conditionalFormatting>
  <conditionalFormatting sqref="AL486">
    <cfRule type="cellIs" dxfId="463" priority="605" operator="lessThan">
      <formula>0</formula>
    </cfRule>
  </conditionalFormatting>
  <conditionalFormatting sqref="F487 U487:AA487">
    <cfRule type="cellIs" dxfId="462" priority="604" operator="greaterThan">
      <formula>$AD487</formula>
    </cfRule>
  </conditionalFormatting>
  <conditionalFormatting sqref="F487">
    <cfRule type="containsBlanks" dxfId="461" priority="602">
      <formula>LEN(TRIM(F487))=0</formula>
    </cfRule>
    <cfRule type="cellIs" dxfId="460" priority="603" operator="lessThan">
      <formula>$AC487</formula>
    </cfRule>
  </conditionalFormatting>
  <conditionalFormatting sqref="AL487">
    <cfRule type="cellIs" dxfId="459" priority="601" operator="lessThan">
      <formula>0</formula>
    </cfRule>
  </conditionalFormatting>
  <conditionalFormatting sqref="F488 U488:AA488">
    <cfRule type="cellIs" dxfId="458" priority="600" operator="greaterThan">
      <formula>$AD488</formula>
    </cfRule>
  </conditionalFormatting>
  <conditionalFormatting sqref="F488">
    <cfRule type="containsBlanks" dxfId="457" priority="598">
      <formula>LEN(TRIM(F488))=0</formula>
    </cfRule>
    <cfRule type="cellIs" dxfId="456" priority="599" operator="lessThan">
      <formula>$AC488</formula>
    </cfRule>
  </conditionalFormatting>
  <conditionalFormatting sqref="AL488">
    <cfRule type="cellIs" dxfId="455" priority="597" operator="lessThan">
      <formula>0</formula>
    </cfRule>
  </conditionalFormatting>
  <conditionalFormatting sqref="F489 U489:AA489">
    <cfRule type="cellIs" dxfId="454" priority="596" operator="greaterThan">
      <formula>$AD489</formula>
    </cfRule>
  </conditionalFormatting>
  <conditionalFormatting sqref="F489">
    <cfRule type="containsBlanks" dxfId="453" priority="594">
      <formula>LEN(TRIM(F489))=0</formula>
    </cfRule>
    <cfRule type="cellIs" dxfId="452" priority="595" operator="lessThan">
      <formula>$AC489</formula>
    </cfRule>
  </conditionalFormatting>
  <conditionalFormatting sqref="AL489">
    <cfRule type="cellIs" dxfId="451" priority="593" operator="lessThan">
      <formula>0</formula>
    </cfRule>
  </conditionalFormatting>
  <conditionalFormatting sqref="F490 U490:AA490">
    <cfRule type="cellIs" dxfId="450" priority="592" operator="greaterThan">
      <formula>$AD490</formula>
    </cfRule>
  </conditionalFormatting>
  <conditionalFormatting sqref="F490">
    <cfRule type="containsBlanks" dxfId="449" priority="590">
      <formula>LEN(TRIM(F490))=0</formula>
    </cfRule>
    <cfRule type="cellIs" dxfId="448" priority="591" operator="lessThan">
      <formula>$AC490</formula>
    </cfRule>
  </conditionalFormatting>
  <conditionalFormatting sqref="AL490">
    <cfRule type="cellIs" dxfId="447" priority="589" operator="lessThan">
      <formula>0</formula>
    </cfRule>
  </conditionalFormatting>
  <conditionalFormatting sqref="F491 U491:AA491">
    <cfRule type="cellIs" dxfId="446" priority="588" operator="greaterThan">
      <formula>$AD491</formula>
    </cfRule>
  </conditionalFormatting>
  <conditionalFormatting sqref="F491">
    <cfRule type="containsBlanks" dxfId="445" priority="586">
      <formula>LEN(TRIM(F491))=0</formula>
    </cfRule>
    <cfRule type="cellIs" dxfId="444" priority="587" operator="lessThan">
      <formula>$AC491</formula>
    </cfRule>
  </conditionalFormatting>
  <conditionalFormatting sqref="AL491">
    <cfRule type="cellIs" dxfId="443" priority="585" operator="lessThan">
      <formula>0</formula>
    </cfRule>
  </conditionalFormatting>
  <conditionalFormatting sqref="F492 U492:AA492">
    <cfRule type="cellIs" dxfId="442" priority="584" operator="greaterThan">
      <formula>$AD492</formula>
    </cfRule>
  </conditionalFormatting>
  <conditionalFormatting sqref="F492">
    <cfRule type="containsBlanks" dxfId="441" priority="582">
      <formula>LEN(TRIM(F492))=0</formula>
    </cfRule>
    <cfRule type="cellIs" dxfId="440" priority="583" operator="lessThan">
      <formula>$AC492</formula>
    </cfRule>
  </conditionalFormatting>
  <conditionalFormatting sqref="AL492">
    <cfRule type="cellIs" dxfId="439" priority="581" operator="lessThan">
      <formula>0</formula>
    </cfRule>
  </conditionalFormatting>
  <conditionalFormatting sqref="F493 U493:AA493">
    <cfRule type="cellIs" dxfId="438" priority="580" operator="greaterThan">
      <formula>$AD493</formula>
    </cfRule>
  </conditionalFormatting>
  <conditionalFormatting sqref="F493">
    <cfRule type="containsBlanks" dxfId="437" priority="578">
      <formula>LEN(TRIM(F493))=0</formula>
    </cfRule>
    <cfRule type="cellIs" dxfId="436" priority="579" operator="lessThan">
      <formula>$AC493</formula>
    </cfRule>
  </conditionalFormatting>
  <conditionalFormatting sqref="AL493">
    <cfRule type="cellIs" dxfId="435" priority="577" operator="lessThan">
      <formula>0</formula>
    </cfRule>
  </conditionalFormatting>
  <conditionalFormatting sqref="F494 U494:AA494">
    <cfRule type="cellIs" dxfId="434" priority="576" operator="greaterThan">
      <formula>$AD494</formula>
    </cfRule>
  </conditionalFormatting>
  <conditionalFormatting sqref="F494">
    <cfRule type="containsBlanks" dxfId="433" priority="574">
      <formula>LEN(TRIM(F494))=0</formula>
    </cfRule>
    <cfRule type="cellIs" dxfId="432" priority="575" operator="lessThan">
      <formula>$AC494</formula>
    </cfRule>
  </conditionalFormatting>
  <conditionalFormatting sqref="AL494">
    <cfRule type="cellIs" dxfId="431" priority="573" operator="lessThan">
      <formula>0</formula>
    </cfRule>
  </conditionalFormatting>
  <conditionalFormatting sqref="F495 U495:AA495">
    <cfRule type="cellIs" dxfId="430" priority="572" operator="greaterThan">
      <formula>$AD495</formula>
    </cfRule>
  </conditionalFormatting>
  <conditionalFormatting sqref="F495">
    <cfRule type="containsBlanks" dxfId="429" priority="570">
      <formula>LEN(TRIM(F495))=0</formula>
    </cfRule>
    <cfRule type="cellIs" dxfId="428" priority="571" operator="lessThan">
      <formula>$AC495</formula>
    </cfRule>
  </conditionalFormatting>
  <conditionalFormatting sqref="AL495">
    <cfRule type="cellIs" dxfId="427" priority="569" operator="lessThan">
      <formula>0</formula>
    </cfRule>
  </conditionalFormatting>
  <conditionalFormatting sqref="F496 U496:AA496">
    <cfRule type="cellIs" dxfId="426" priority="568" operator="greaterThan">
      <formula>$AD496</formula>
    </cfRule>
  </conditionalFormatting>
  <conditionalFormatting sqref="F496">
    <cfRule type="containsBlanks" dxfId="425" priority="566">
      <formula>LEN(TRIM(F496))=0</formula>
    </cfRule>
    <cfRule type="cellIs" dxfId="424" priority="567" operator="lessThan">
      <formula>$AC496</formula>
    </cfRule>
  </conditionalFormatting>
  <conditionalFormatting sqref="AL496">
    <cfRule type="cellIs" dxfId="423" priority="565" operator="lessThan">
      <formula>0</formula>
    </cfRule>
  </conditionalFormatting>
  <conditionalFormatting sqref="F497 U497:AA497">
    <cfRule type="cellIs" dxfId="422" priority="564" operator="greaterThan">
      <formula>$AD497</formula>
    </cfRule>
  </conditionalFormatting>
  <conditionalFormatting sqref="F497">
    <cfRule type="containsBlanks" dxfId="421" priority="562">
      <formula>LEN(TRIM(F497))=0</formula>
    </cfRule>
    <cfRule type="cellIs" dxfId="420" priority="563" operator="lessThan">
      <formula>$AC497</formula>
    </cfRule>
  </conditionalFormatting>
  <conditionalFormatting sqref="AL497">
    <cfRule type="cellIs" dxfId="419" priority="561" operator="lessThan">
      <formula>0</formula>
    </cfRule>
  </conditionalFormatting>
  <conditionalFormatting sqref="F498 U498:AA498">
    <cfRule type="cellIs" dxfId="418" priority="560" operator="greaterThan">
      <formula>$AD498</formula>
    </cfRule>
  </conditionalFormatting>
  <conditionalFormatting sqref="F498">
    <cfRule type="containsBlanks" dxfId="417" priority="558">
      <formula>LEN(TRIM(F498))=0</formula>
    </cfRule>
    <cfRule type="cellIs" dxfId="416" priority="559" operator="lessThan">
      <formula>$AC498</formula>
    </cfRule>
  </conditionalFormatting>
  <conditionalFormatting sqref="AL498">
    <cfRule type="cellIs" dxfId="415" priority="557" operator="lessThan">
      <formula>0</formula>
    </cfRule>
  </conditionalFormatting>
  <conditionalFormatting sqref="F499 U499:AA499">
    <cfRule type="cellIs" dxfId="414" priority="556" operator="greaterThan">
      <formula>$AD499</formula>
    </cfRule>
  </conditionalFormatting>
  <conditionalFormatting sqref="F499">
    <cfRule type="containsBlanks" dxfId="413" priority="554">
      <formula>LEN(TRIM(F499))=0</formula>
    </cfRule>
    <cfRule type="cellIs" dxfId="412" priority="555" operator="lessThan">
      <formula>$AC499</formula>
    </cfRule>
  </conditionalFormatting>
  <conditionalFormatting sqref="AL499">
    <cfRule type="cellIs" dxfId="411" priority="553" operator="lessThan">
      <formula>0</formula>
    </cfRule>
  </conditionalFormatting>
  <conditionalFormatting sqref="F500 U500:AA500">
    <cfRule type="cellIs" dxfId="410" priority="552" operator="greaterThan">
      <formula>$AD500</formula>
    </cfRule>
  </conditionalFormatting>
  <conditionalFormatting sqref="F500">
    <cfRule type="containsBlanks" dxfId="409" priority="550">
      <formula>LEN(TRIM(F500))=0</formula>
    </cfRule>
    <cfRule type="cellIs" dxfId="408" priority="551" operator="lessThan">
      <formula>$AC500</formula>
    </cfRule>
  </conditionalFormatting>
  <conditionalFormatting sqref="AL500">
    <cfRule type="cellIs" dxfId="407" priority="549" operator="lessThan">
      <formula>0</formula>
    </cfRule>
  </conditionalFormatting>
  <conditionalFormatting sqref="F502 U502:AA502">
    <cfRule type="cellIs" dxfId="406" priority="540" operator="greaterThan">
      <formula>$AD502</formula>
    </cfRule>
  </conditionalFormatting>
  <conditionalFormatting sqref="F502">
    <cfRule type="containsBlanks" dxfId="405" priority="538">
      <formula>LEN(TRIM(F502))=0</formula>
    </cfRule>
    <cfRule type="cellIs" dxfId="404" priority="539" operator="lessThan">
      <formula>$AC502</formula>
    </cfRule>
  </conditionalFormatting>
  <conditionalFormatting sqref="AL502">
    <cfRule type="cellIs" dxfId="403" priority="537" operator="lessThan">
      <formula>0</formula>
    </cfRule>
  </conditionalFormatting>
  <conditionalFormatting sqref="F501 U501:AA501">
    <cfRule type="cellIs" dxfId="402" priority="544" operator="greaterThan">
      <formula>$AD501</formula>
    </cfRule>
  </conditionalFormatting>
  <conditionalFormatting sqref="F501">
    <cfRule type="containsBlanks" dxfId="401" priority="542">
      <formula>LEN(TRIM(F501))=0</formula>
    </cfRule>
    <cfRule type="cellIs" dxfId="400" priority="543" operator="lessThan">
      <formula>$AC501</formula>
    </cfRule>
  </conditionalFormatting>
  <conditionalFormatting sqref="AL501">
    <cfRule type="cellIs" dxfId="399" priority="541" operator="lessThan">
      <formula>0</formula>
    </cfRule>
  </conditionalFormatting>
  <conditionalFormatting sqref="F598 U598:AA598">
    <cfRule type="cellIs" dxfId="398" priority="160" operator="greaterThan">
      <formula>$AD598</formula>
    </cfRule>
  </conditionalFormatting>
  <conditionalFormatting sqref="F598">
    <cfRule type="containsBlanks" dxfId="397" priority="158">
      <formula>LEN(TRIM(F598))=0</formula>
    </cfRule>
    <cfRule type="cellIs" dxfId="396" priority="159" operator="lessThan">
      <formula>$AC598</formula>
    </cfRule>
  </conditionalFormatting>
  <conditionalFormatting sqref="AL598">
    <cfRule type="cellIs" dxfId="395" priority="157" operator="lessThan">
      <formula>0</formula>
    </cfRule>
  </conditionalFormatting>
  <conditionalFormatting sqref="F503 U503:AA503">
    <cfRule type="cellIs" dxfId="394" priority="536" operator="greaterThan">
      <formula>$AD503</formula>
    </cfRule>
  </conditionalFormatting>
  <conditionalFormatting sqref="F503">
    <cfRule type="containsBlanks" dxfId="393" priority="534">
      <formula>LEN(TRIM(F503))=0</formula>
    </cfRule>
    <cfRule type="cellIs" dxfId="392" priority="535" operator="lessThan">
      <formula>$AC503</formula>
    </cfRule>
  </conditionalFormatting>
  <conditionalFormatting sqref="AL503">
    <cfRule type="cellIs" dxfId="391" priority="533" operator="lessThan">
      <formula>0</formula>
    </cfRule>
  </conditionalFormatting>
  <conditionalFormatting sqref="F504 U504:AA504">
    <cfRule type="cellIs" dxfId="390" priority="532" operator="greaterThan">
      <formula>$AD504</formula>
    </cfRule>
  </conditionalFormatting>
  <conditionalFormatting sqref="F504">
    <cfRule type="containsBlanks" dxfId="389" priority="530">
      <formula>LEN(TRIM(F504))=0</formula>
    </cfRule>
    <cfRule type="cellIs" dxfId="388" priority="531" operator="lessThan">
      <formula>$AC504</formula>
    </cfRule>
  </conditionalFormatting>
  <conditionalFormatting sqref="AL504">
    <cfRule type="cellIs" dxfId="387" priority="529" operator="lessThan">
      <formula>0</formula>
    </cfRule>
  </conditionalFormatting>
  <conditionalFormatting sqref="F505 U505:AA505">
    <cfRule type="cellIs" dxfId="386" priority="528" operator="greaterThan">
      <formula>$AD505</formula>
    </cfRule>
  </conditionalFormatting>
  <conditionalFormatting sqref="F505">
    <cfRule type="containsBlanks" dxfId="385" priority="526">
      <formula>LEN(TRIM(F505))=0</formula>
    </cfRule>
    <cfRule type="cellIs" dxfId="384" priority="527" operator="lessThan">
      <formula>$AC505</formula>
    </cfRule>
  </conditionalFormatting>
  <conditionalFormatting sqref="AL505">
    <cfRule type="cellIs" dxfId="383" priority="525" operator="lessThan">
      <formula>0</formula>
    </cfRule>
  </conditionalFormatting>
  <conditionalFormatting sqref="F506 U506:AA506">
    <cfRule type="cellIs" dxfId="382" priority="524" operator="greaterThan">
      <formula>$AD506</formula>
    </cfRule>
  </conditionalFormatting>
  <conditionalFormatting sqref="F506">
    <cfRule type="containsBlanks" dxfId="381" priority="522">
      <formula>LEN(TRIM(F506))=0</formula>
    </cfRule>
    <cfRule type="cellIs" dxfId="380" priority="523" operator="lessThan">
      <formula>$AC506</formula>
    </cfRule>
  </conditionalFormatting>
  <conditionalFormatting sqref="AL506">
    <cfRule type="cellIs" dxfId="379" priority="521" operator="lessThan">
      <formula>0</formula>
    </cfRule>
  </conditionalFormatting>
  <conditionalFormatting sqref="F507 U507:AA507">
    <cfRule type="cellIs" dxfId="378" priority="520" operator="greaterThan">
      <formula>$AD507</formula>
    </cfRule>
  </conditionalFormatting>
  <conditionalFormatting sqref="F507">
    <cfRule type="containsBlanks" dxfId="377" priority="518">
      <formula>LEN(TRIM(F507))=0</formula>
    </cfRule>
    <cfRule type="cellIs" dxfId="376" priority="519" operator="lessThan">
      <formula>$AC507</formula>
    </cfRule>
  </conditionalFormatting>
  <conditionalFormatting sqref="AL507">
    <cfRule type="cellIs" dxfId="375" priority="517" operator="lessThan">
      <formula>0</formula>
    </cfRule>
  </conditionalFormatting>
  <conditionalFormatting sqref="F508 U508:AA508">
    <cfRule type="cellIs" dxfId="374" priority="516" operator="greaterThan">
      <formula>$AD508</formula>
    </cfRule>
  </conditionalFormatting>
  <conditionalFormatting sqref="F508">
    <cfRule type="containsBlanks" dxfId="373" priority="514">
      <formula>LEN(TRIM(F508))=0</formula>
    </cfRule>
    <cfRule type="cellIs" dxfId="372" priority="515" operator="lessThan">
      <formula>$AC508</formula>
    </cfRule>
  </conditionalFormatting>
  <conditionalFormatting sqref="AL508">
    <cfRule type="cellIs" dxfId="371" priority="513" operator="lessThan">
      <formula>0</formula>
    </cfRule>
  </conditionalFormatting>
  <conditionalFormatting sqref="F509 U509:AA509">
    <cfRule type="cellIs" dxfId="370" priority="512" operator="greaterThan">
      <formula>$AD509</formula>
    </cfRule>
  </conditionalFormatting>
  <conditionalFormatting sqref="F509">
    <cfRule type="containsBlanks" dxfId="369" priority="510">
      <formula>LEN(TRIM(F509))=0</formula>
    </cfRule>
    <cfRule type="cellIs" dxfId="368" priority="511" operator="lessThan">
      <formula>$AC509</formula>
    </cfRule>
  </conditionalFormatting>
  <conditionalFormatting sqref="AL509">
    <cfRule type="cellIs" dxfId="367" priority="509" operator="lessThan">
      <formula>0</formula>
    </cfRule>
  </conditionalFormatting>
  <conditionalFormatting sqref="F510 U510:AA510">
    <cfRule type="cellIs" dxfId="366" priority="508" operator="greaterThan">
      <formula>$AD510</formula>
    </cfRule>
  </conditionalFormatting>
  <conditionalFormatting sqref="F510">
    <cfRule type="containsBlanks" dxfId="365" priority="506">
      <formula>LEN(TRIM(F510))=0</formula>
    </cfRule>
    <cfRule type="cellIs" dxfId="364" priority="507" operator="lessThan">
      <formula>$AC510</formula>
    </cfRule>
  </conditionalFormatting>
  <conditionalFormatting sqref="AL510">
    <cfRule type="cellIs" dxfId="363" priority="505" operator="lessThan">
      <formula>0</formula>
    </cfRule>
  </conditionalFormatting>
  <conditionalFormatting sqref="F511 U511:AA511">
    <cfRule type="cellIs" dxfId="362" priority="504" operator="greaterThan">
      <formula>$AD511</formula>
    </cfRule>
  </conditionalFormatting>
  <conditionalFormatting sqref="F511">
    <cfRule type="containsBlanks" dxfId="361" priority="502">
      <formula>LEN(TRIM(F511))=0</formula>
    </cfRule>
    <cfRule type="cellIs" dxfId="360" priority="503" operator="lessThan">
      <formula>$AC511</formula>
    </cfRule>
  </conditionalFormatting>
  <conditionalFormatting sqref="AL511">
    <cfRule type="cellIs" dxfId="359" priority="501" operator="lessThan">
      <formula>0</formula>
    </cfRule>
  </conditionalFormatting>
  <conditionalFormatting sqref="F512 U512:AA512">
    <cfRule type="cellIs" dxfId="358" priority="500" operator="greaterThan">
      <formula>$AD512</formula>
    </cfRule>
  </conditionalFormatting>
  <conditionalFormatting sqref="F512">
    <cfRule type="containsBlanks" dxfId="357" priority="498">
      <formula>LEN(TRIM(F512))=0</formula>
    </cfRule>
    <cfRule type="cellIs" dxfId="356" priority="499" operator="lessThan">
      <formula>$AC512</formula>
    </cfRule>
  </conditionalFormatting>
  <conditionalFormatting sqref="AL512">
    <cfRule type="cellIs" dxfId="355" priority="497" operator="lessThan">
      <formula>0</formula>
    </cfRule>
  </conditionalFormatting>
  <conditionalFormatting sqref="F513 U513:AA513">
    <cfRule type="cellIs" dxfId="354" priority="496" operator="greaterThan">
      <formula>$AD513</formula>
    </cfRule>
  </conditionalFormatting>
  <conditionalFormatting sqref="F513">
    <cfRule type="containsBlanks" dxfId="353" priority="494">
      <formula>LEN(TRIM(F513))=0</formula>
    </cfRule>
    <cfRule type="cellIs" dxfId="352" priority="495" operator="lessThan">
      <formula>$AC513</formula>
    </cfRule>
  </conditionalFormatting>
  <conditionalFormatting sqref="AL513">
    <cfRule type="cellIs" dxfId="351" priority="493" operator="lessThan">
      <formula>0</formula>
    </cfRule>
  </conditionalFormatting>
  <conditionalFormatting sqref="F514 U514:AA514">
    <cfRule type="cellIs" dxfId="350" priority="492" operator="greaterThan">
      <formula>$AD514</formula>
    </cfRule>
  </conditionalFormatting>
  <conditionalFormatting sqref="F514">
    <cfRule type="containsBlanks" dxfId="349" priority="490">
      <formula>LEN(TRIM(F514))=0</formula>
    </cfRule>
    <cfRule type="cellIs" dxfId="348" priority="491" operator="lessThan">
      <formula>$AC514</formula>
    </cfRule>
  </conditionalFormatting>
  <conditionalFormatting sqref="AL514">
    <cfRule type="cellIs" dxfId="347" priority="489" operator="lessThan">
      <formula>0</formula>
    </cfRule>
  </conditionalFormatting>
  <conditionalFormatting sqref="F515 U515:AA515">
    <cfRule type="cellIs" dxfId="346" priority="488" operator="greaterThan">
      <formula>$AD515</formula>
    </cfRule>
  </conditionalFormatting>
  <conditionalFormatting sqref="F515">
    <cfRule type="containsBlanks" dxfId="345" priority="486">
      <formula>LEN(TRIM(F515))=0</formula>
    </cfRule>
    <cfRule type="cellIs" dxfId="344" priority="487" operator="lessThan">
      <formula>$AC515</formula>
    </cfRule>
  </conditionalFormatting>
  <conditionalFormatting sqref="AL515">
    <cfRule type="cellIs" dxfId="343" priority="485" operator="lessThan">
      <formula>0</formula>
    </cfRule>
  </conditionalFormatting>
  <conditionalFormatting sqref="F516 U516:AA516">
    <cfRule type="cellIs" dxfId="342" priority="484" operator="greaterThan">
      <formula>$AD516</formula>
    </cfRule>
  </conditionalFormatting>
  <conditionalFormatting sqref="F516">
    <cfRule type="containsBlanks" dxfId="341" priority="482">
      <formula>LEN(TRIM(F516))=0</formula>
    </cfRule>
    <cfRule type="cellIs" dxfId="340" priority="483" operator="lessThan">
      <formula>$AC516</formula>
    </cfRule>
  </conditionalFormatting>
  <conditionalFormatting sqref="AL516">
    <cfRule type="cellIs" dxfId="339" priority="481" operator="lessThan">
      <formula>0</formula>
    </cfRule>
  </conditionalFormatting>
  <conditionalFormatting sqref="F517 U517:AA517">
    <cfRule type="cellIs" dxfId="338" priority="480" operator="greaterThan">
      <formula>$AD517</formula>
    </cfRule>
  </conditionalFormatting>
  <conditionalFormatting sqref="F517">
    <cfRule type="containsBlanks" dxfId="337" priority="478">
      <formula>LEN(TRIM(F517))=0</formula>
    </cfRule>
    <cfRule type="cellIs" dxfId="336" priority="479" operator="lessThan">
      <formula>$AC517</formula>
    </cfRule>
  </conditionalFormatting>
  <conditionalFormatting sqref="AL517">
    <cfRule type="cellIs" dxfId="335" priority="477" operator="lessThan">
      <formula>0</formula>
    </cfRule>
  </conditionalFormatting>
  <conditionalFormatting sqref="F520 U520:AA520">
    <cfRule type="cellIs" dxfId="334" priority="476" operator="greaterThan">
      <formula>$AD520</formula>
    </cfRule>
  </conditionalFormatting>
  <conditionalFormatting sqref="F520">
    <cfRule type="containsBlanks" dxfId="333" priority="474">
      <formula>LEN(TRIM(F520))=0</formula>
    </cfRule>
    <cfRule type="cellIs" dxfId="332" priority="475" operator="lessThan">
      <formula>$AC520</formula>
    </cfRule>
  </conditionalFormatting>
  <conditionalFormatting sqref="AL520">
    <cfRule type="cellIs" dxfId="331" priority="473" operator="lessThan">
      <formula>0</formula>
    </cfRule>
  </conditionalFormatting>
  <conditionalFormatting sqref="F521 U521:AA521">
    <cfRule type="cellIs" dxfId="330" priority="472" operator="greaterThan">
      <formula>$AD521</formula>
    </cfRule>
  </conditionalFormatting>
  <conditionalFormatting sqref="F521">
    <cfRule type="containsBlanks" dxfId="329" priority="470">
      <formula>LEN(TRIM(F521))=0</formula>
    </cfRule>
    <cfRule type="cellIs" dxfId="328" priority="471" operator="lessThan">
      <formula>$AC521</formula>
    </cfRule>
  </conditionalFormatting>
  <conditionalFormatting sqref="AL521">
    <cfRule type="cellIs" dxfId="327" priority="469" operator="lessThan">
      <formula>0</formula>
    </cfRule>
  </conditionalFormatting>
  <conditionalFormatting sqref="F522 U522:AA522">
    <cfRule type="cellIs" dxfId="326" priority="468" operator="greaterThan">
      <formula>$AD522</formula>
    </cfRule>
  </conditionalFormatting>
  <conditionalFormatting sqref="F522">
    <cfRule type="containsBlanks" dxfId="325" priority="466">
      <formula>LEN(TRIM(F522))=0</formula>
    </cfRule>
    <cfRule type="cellIs" dxfId="324" priority="467" operator="lessThan">
      <formula>$AC522</formula>
    </cfRule>
  </conditionalFormatting>
  <conditionalFormatting sqref="AL522">
    <cfRule type="cellIs" dxfId="323" priority="465" operator="lessThan">
      <formula>0</formula>
    </cfRule>
  </conditionalFormatting>
  <conditionalFormatting sqref="F523 U523:AA523">
    <cfRule type="cellIs" dxfId="322" priority="464" operator="greaterThan">
      <formula>$AD523</formula>
    </cfRule>
  </conditionalFormatting>
  <conditionalFormatting sqref="F523">
    <cfRule type="containsBlanks" dxfId="321" priority="462">
      <formula>LEN(TRIM(F523))=0</formula>
    </cfRule>
    <cfRule type="cellIs" dxfId="320" priority="463" operator="lessThan">
      <formula>$AC523</formula>
    </cfRule>
  </conditionalFormatting>
  <conditionalFormatting sqref="AL523">
    <cfRule type="cellIs" dxfId="319" priority="461" operator="lessThan">
      <formula>0</formula>
    </cfRule>
  </conditionalFormatting>
  <conditionalFormatting sqref="F524 U524:AA524">
    <cfRule type="cellIs" dxfId="318" priority="460" operator="greaterThan">
      <formula>$AD524</formula>
    </cfRule>
  </conditionalFormatting>
  <conditionalFormatting sqref="F524">
    <cfRule type="containsBlanks" dxfId="317" priority="458">
      <formula>LEN(TRIM(F524))=0</formula>
    </cfRule>
    <cfRule type="cellIs" dxfId="316" priority="459" operator="lessThan">
      <formula>$AC524</formula>
    </cfRule>
  </conditionalFormatting>
  <conditionalFormatting sqref="AL524">
    <cfRule type="cellIs" dxfId="315" priority="457" operator="lessThan">
      <formula>0</formula>
    </cfRule>
  </conditionalFormatting>
  <conditionalFormatting sqref="F525 U525:AA525">
    <cfRule type="cellIs" dxfId="314" priority="456" operator="greaterThan">
      <formula>$AD525</formula>
    </cfRule>
  </conditionalFormatting>
  <conditionalFormatting sqref="F525">
    <cfRule type="containsBlanks" dxfId="313" priority="454">
      <formula>LEN(TRIM(F525))=0</formula>
    </cfRule>
    <cfRule type="cellIs" dxfId="312" priority="455" operator="lessThan">
      <formula>$AC525</formula>
    </cfRule>
  </conditionalFormatting>
  <conditionalFormatting sqref="AL525">
    <cfRule type="cellIs" dxfId="311" priority="453" operator="lessThan">
      <formula>0</formula>
    </cfRule>
  </conditionalFormatting>
  <conditionalFormatting sqref="F526 U526:AA526">
    <cfRule type="cellIs" dxfId="310" priority="452" operator="greaterThan">
      <formula>$AD526</formula>
    </cfRule>
  </conditionalFormatting>
  <conditionalFormatting sqref="F526">
    <cfRule type="containsBlanks" dxfId="309" priority="450">
      <formula>LEN(TRIM(F526))=0</formula>
    </cfRule>
    <cfRule type="cellIs" dxfId="308" priority="451" operator="lessThan">
      <formula>$AC526</formula>
    </cfRule>
  </conditionalFormatting>
  <conditionalFormatting sqref="AL526">
    <cfRule type="cellIs" dxfId="307" priority="449" operator="lessThan">
      <formula>0</formula>
    </cfRule>
  </conditionalFormatting>
  <conditionalFormatting sqref="F527 U527:AA527">
    <cfRule type="cellIs" dxfId="306" priority="448" operator="greaterThan">
      <formula>$AD527</formula>
    </cfRule>
  </conditionalFormatting>
  <conditionalFormatting sqref="F527">
    <cfRule type="containsBlanks" dxfId="305" priority="446">
      <formula>LEN(TRIM(F527))=0</formula>
    </cfRule>
    <cfRule type="cellIs" dxfId="304" priority="447" operator="lessThan">
      <formula>$AC527</formula>
    </cfRule>
  </conditionalFormatting>
  <conditionalFormatting sqref="AL527">
    <cfRule type="cellIs" dxfId="303" priority="445" operator="lessThan">
      <formula>0</formula>
    </cfRule>
  </conditionalFormatting>
  <conditionalFormatting sqref="F528 U528:AA528">
    <cfRule type="cellIs" dxfId="302" priority="444" operator="greaterThan">
      <formula>$AD528</formula>
    </cfRule>
  </conditionalFormatting>
  <conditionalFormatting sqref="F528">
    <cfRule type="containsBlanks" dxfId="301" priority="442">
      <formula>LEN(TRIM(F528))=0</formula>
    </cfRule>
    <cfRule type="cellIs" dxfId="300" priority="443" operator="lessThan">
      <formula>$AC528</formula>
    </cfRule>
  </conditionalFormatting>
  <conditionalFormatting sqref="AL528">
    <cfRule type="cellIs" dxfId="299" priority="441" operator="lessThan">
      <formula>0</formula>
    </cfRule>
  </conditionalFormatting>
  <conditionalFormatting sqref="F529 U529:AA529">
    <cfRule type="cellIs" dxfId="298" priority="440" operator="greaterThan">
      <formula>$AD529</formula>
    </cfRule>
  </conditionalFormatting>
  <conditionalFormatting sqref="F529">
    <cfRule type="containsBlanks" dxfId="297" priority="438">
      <formula>LEN(TRIM(F529))=0</formula>
    </cfRule>
    <cfRule type="cellIs" dxfId="296" priority="439" operator="lessThan">
      <formula>$AC529</formula>
    </cfRule>
  </conditionalFormatting>
  <conditionalFormatting sqref="AL529">
    <cfRule type="cellIs" dxfId="295" priority="437" operator="lessThan">
      <formula>0</formula>
    </cfRule>
  </conditionalFormatting>
  <conditionalFormatting sqref="F530 U530:AA530">
    <cfRule type="cellIs" dxfId="294" priority="436" operator="greaterThan">
      <formula>$AD530</formula>
    </cfRule>
  </conditionalFormatting>
  <conditionalFormatting sqref="F530">
    <cfRule type="containsBlanks" dxfId="293" priority="434">
      <formula>LEN(TRIM(F530))=0</formula>
    </cfRule>
    <cfRule type="cellIs" dxfId="292" priority="435" operator="lessThan">
      <formula>$AC530</formula>
    </cfRule>
  </conditionalFormatting>
  <conditionalFormatting sqref="AL530">
    <cfRule type="cellIs" dxfId="291" priority="433" operator="lessThan">
      <formula>0</formula>
    </cfRule>
  </conditionalFormatting>
  <conditionalFormatting sqref="F531 U531:AA531">
    <cfRule type="cellIs" dxfId="290" priority="432" operator="greaterThan">
      <formula>$AD531</formula>
    </cfRule>
  </conditionalFormatting>
  <conditionalFormatting sqref="F531">
    <cfRule type="containsBlanks" dxfId="289" priority="430">
      <formula>LEN(TRIM(F531))=0</formula>
    </cfRule>
    <cfRule type="cellIs" dxfId="288" priority="431" operator="lessThan">
      <formula>$AC531</formula>
    </cfRule>
  </conditionalFormatting>
  <conditionalFormatting sqref="AL531">
    <cfRule type="cellIs" dxfId="287" priority="429" operator="lessThan">
      <formula>0</formula>
    </cfRule>
  </conditionalFormatting>
  <conditionalFormatting sqref="F532 U532:AA532">
    <cfRule type="cellIs" dxfId="286" priority="428" operator="greaterThan">
      <formula>$AD532</formula>
    </cfRule>
  </conditionalFormatting>
  <conditionalFormatting sqref="F532">
    <cfRule type="containsBlanks" dxfId="285" priority="426">
      <formula>LEN(TRIM(F532))=0</formula>
    </cfRule>
    <cfRule type="cellIs" dxfId="284" priority="427" operator="lessThan">
      <formula>$AC532</formula>
    </cfRule>
  </conditionalFormatting>
  <conditionalFormatting sqref="AL532">
    <cfRule type="cellIs" dxfId="283" priority="425" operator="lessThan">
      <formula>0</formula>
    </cfRule>
  </conditionalFormatting>
  <conditionalFormatting sqref="F533 U533:AA533">
    <cfRule type="cellIs" dxfId="282" priority="424" operator="greaterThan">
      <formula>$AD533</formula>
    </cfRule>
  </conditionalFormatting>
  <conditionalFormatting sqref="F533">
    <cfRule type="containsBlanks" dxfId="281" priority="422">
      <formula>LEN(TRIM(F533))=0</formula>
    </cfRule>
    <cfRule type="cellIs" dxfId="280" priority="423" operator="lessThan">
      <formula>$AC533</formula>
    </cfRule>
  </conditionalFormatting>
  <conditionalFormatting sqref="AL533">
    <cfRule type="cellIs" dxfId="279" priority="421" operator="lessThan">
      <formula>0</formula>
    </cfRule>
  </conditionalFormatting>
  <conditionalFormatting sqref="F534 U534:AA534">
    <cfRule type="cellIs" dxfId="278" priority="420" operator="greaterThan">
      <formula>$AD534</formula>
    </cfRule>
  </conditionalFormatting>
  <conditionalFormatting sqref="F534">
    <cfRule type="containsBlanks" dxfId="277" priority="418">
      <formula>LEN(TRIM(F534))=0</formula>
    </cfRule>
    <cfRule type="cellIs" dxfId="276" priority="419" operator="lessThan">
      <formula>$AC534</formula>
    </cfRule>
  </conditionalFormatting>
  <conditionalFormatting sqref="AL534">
    <cfRule type="cellIs" dxfId="275" priority="417" operator="lessThan">
      <formula>0</formula>
    </cfRule>
  </conditionalFormatting>
  <conditionalFormatting sqref="F535 U535:AA535">
    <cfRule type="cellIs" dxfId="274" priority="416" operator="greaterThan">
      <formula>$AD535</formula>
    </cfRule>
  </conditionalFormatting>
  <conditionalFormatting sqref="F535">
    <cfRule type="containsBlanks" dxfId="273" priority="414">
      <formula>LEN(TRIM(F535))=0</formula>
    </cfRule>
    <cfRule type="cellIs" dxfId="272" priority="415" operator="lessThan">
      <formula>$AC535</formula>
    </cfRule>
  </conditionalFormatting>
  <conditionalFormatting sqref="AL535">
    <cfRule type="cellIs" dxfId="271" priority="413" operator="lessThan">
      <formula>0</formula>
    </cfRule>
  </conditionalFormatting>
  <conditionalFormatting sqref="F536 U536:AA536">
    <cfRule type="cellIs" dxfId="270" priority="412" operator="greaterThan">
      <formula>$AD536</formula>
    </cfRule>
  </conditionalFormatting>
  <conditionalFormatting sqref="F536">
    <cfRule type="containsBlanks" dxfId="269" priority="410">
      <formula>LEN(TRIM(F536))=0</formula>
    </cfRule>
    <cfRule type="cellIs" dxfId="268" priority="411" operator="lessThan">
      <formula>$AC536</formula>
    </cfRule>
  </conditionalFormatting>
  <conditionalFormatting sqref="AL536">
    <cfRule type="cellIs" dxfId="267" priority="409" operator="lessThan">
      <formula>0</formula>
    </cfRule>
  </conditionalFormatting>
  <conditionalFormatting sqref="F537 U537:AA537">
    <cfRule type="cellIs" dxfId="266" priority="408" operator="greaterThan">
      <formula>$AD537</formula>
    </cfRule>
  </conditionalFormatting>
  <conditionalFormatting sqref="F537">
    <cfRule type="containsBlanks" dxfId="265" priority="406">
      <formula>LEN(TRIM(F537))=0</formula>
    </cfRule>
    <cfRule type="cellIs" dxfId="264" priority="407" operator="lessThan">
      <formula>$AC537</formula>
    </cfRule>
  </conditionalFormatting>
  <conditionalFormatting sqref="AL537">
    <cfRule type="cellIs" dxfId="263" priority="405" operator="lessThan">
      <formula>0</formula>
    </cfRule>
  </conditionalFormatting>
  <conditionalFormatting sqref="F538 U538:AA538">
    <cfRule type="cellIs" dxfId="262" priority="404" operator="greaterThan">
      <formula>$AD538</formula>
    </cfRule>
  </conditionalFormatting>
  <conditionalFormatting sqref="F538">
    <cfRule type="containsBlanks" dxfId="261" priority="402">
      <formula>LEN(TRIM(F538))=0</formula>
    </cfRule>
    <cfRule type="cellIs" dxfId="260" priority="403" operator="lessThan">
      <formula>$AC538</formula>
    </cfRule>
  </conditionalFormatting>
  <conditionalFormatting sqref="AL538">
    <cfRule type="cellIs" dxfId="259" priority="401" operator="lessThan">
      <formula>0</formula>
    </cfRule>
  </conditionalFormatting>
  <conditionalFormatting sqref="F539 U539:AA539">
    <cfRule type="cellIs" dxfId="258" priority="400" operator="greaterThan">
      <formula>$AD539</formula>
    </cfRule>
  </conditionalFormatting>
  <conditionalFormatting sqref="F539">
    <cfRule type="containsBlanks" dxfId="257" priority="398">
      <formula>LEN(TRIM(F539))=0</formula>
    </cfRule>
    <cfRule type="cellIs" dxfId="256" priority="399" operator="lessThan">
      <formula>$AC539</formula>
    </cfRule>
  </conditionalFormatting>
  <conditionalFormatting sqref="AL539">
    <cfRule type="cellIs" dxfId="255" priority="397" operator="lessThan">
      <formula>0</formula>
    </cfRule>
  </conditionalFormatting>
  <conditionalFormatting sqref="F540 U540:AA540">
    <cfRule type="cellIs" dxfId="254" priority="396" operator="greaterThan">
      <formula>$AD540</formula>
    </cfRule>
  </conditionalFormatting>
  <conditionalFormatting sqref="F540">
    <cfRule type="containsBlanks" dxfId="253" priority="394">
      <formula>LEN(TRIM(F540))=0</formula>
    </cfRule>
    <cfRule type="cellIs" dxfId="252" priority="395" operator="lessThan">
      <formula>$AC540</formula>
    </cfRule>
  </conditionalFormatting>
  <conditionalFormatting sqref="AL540">
    <cfRule type="cellIs" dxfId="251" priority="393" operator="lessThan">
      <formula>0</formula>
    </cfRule>
  </conditionalFormatting>
  <conditionalFormatting sqref="F541 U541:AA541">
    <cfRule type="cellIs" dxfId="250" priority="388" operator="greaterThan">
      <formula>$AD541</formula>
    </cfRule>
  </conditionalFormatting>
  <conditionalFormatting sqref="F541">
    <cfRule type="containsBlanks" dxfId="249" priority="386">
      <formula>LEN(TRIM(F541))=0</formula>
    </cfRule>
    <cfRule type="cellIs" dxfId="248" priority="387" operator="lessThan">
      <formula>$AC541</formula>
    </cfRule>
  </conditionalFormatting>
  <conditionalFormatting sqref="AL541">
    <cfRule type="cellIs" dxfId="247" priority="385" operator="lessThan">
      <formula>0</formula>
    </cfRule>
  </conditionalFormatting>
  <conditionalFormatting sqref="F542 U542:AA542">
    <cfRule type="cellIs" dxfId="246" priority="384" operator="greaterThan">
      <formula>$AD542</formula>
    </cfRule>
  </conditionalFormatting>
  <conditionalFormatting sqref="F542">
    <cfRule type="containsBlanks" dxfId="245" priority="382">
      <formula>LEN(TRIM(F542))=0</formula>
    </cfRule>
    <cfRule type="cellIs" dxfId="244" priority="383" operator="lessThan">
      <formula>$AC542</formula>
    </cfRule>
  </conditionalFormatting>
  <conditionalFormatting sqref="AL542">
    <cfRule type="cellIs" dxfId="243" priority="381" operator="lessThan">
      <formula>0</formula>
    </cfRule>
  </conditionalFormatting>
  <conditionalFormatting sqref="F543 U543:AA543">
    <cfRule type="cellIs" dxfId="242" priority="380" operator="greaterThan">
      <formula>$AD543</formula>
    </cfRule>
  </conditionalFormatting>
  <conditionalFormatting sqref="F543">
    <cfRule type="containsBlanks" dxfId="241" priority="378">
      <formula>LEN(TRIM(F543))=0</formula>
    </cfRule>
    <cfRule type="cellIs" dxfId="240" priority="379" operator="lessThan">
      <formula>$AC543</formula>
    </cfRule>
  </conditionalFormatting>
  <conditionalFormatting sqref="AL543">
    <cfRule type="cellIs" dxfId="239" priority="377" operator="lessThan">
      <formula>0</formula>
    </cfRule>
  </conditionalFormatting>
  <conditionalFormatting sqref="F544 U544:AA544">
    <cfRule type="cellIs" dxfId="238" priority="376" operator="greaterThan">
      <formula>$AD544</formula>
    </cfRule>
  </conditionalFormatting>
  <conditionalFormatting sqref="F544">
    <cfRule type="containsBlanks" dxfId="237" priority="374">
      <formula>LEN(TRIM(F544))=0</formula>
    </cfRule>
    <cfRule type="cellIs" dxfId="236" priority="375" operator="lessThan">
      <formula>$AC544</formula>
    </cfRule>
  </conditionalFormatting>
  <conditionalFormatting sqref="AL544">
    <cfRule type="cellIs" dxfId="235" priority="373" operator="lessThan">
      <formula>0</formula>
    </cfRule>
  </conditionalFormatting>
  <conditionalFormatting sqref="F545 U545:AA545">
    <cfRule type="cellIs" dxfId="234" priority="372" operator="greaterThan">
      <formula>$AD545</formula>
    </cfRule>
  </conditionalFormatting>
  <conditionalFormatting sqref="F545">
    <cfRule type="containsBlanks" dxfId="233" priority="370">
      <formula>LEN(TRIM(F545))=0</formula>
    </cfRule>
    <cfRule type="cellIs" dxfId="232" priority="371" operator="lessThan">
      <formula>$AC545</formula>
    </cfRule>
  </conditionalFormatting>
  <conditionalFormatting sqref="AL545">
    <cfRule type="cellIs" dxfId="231" priority="369" operator="lessThan">
      <formula>0</formula>
    </cfRule>
  </conditionalFormatting>
  <conditionalFormatting sqref="F546 U546:AA546">
    <cfRule type="cellIs" dxfId="230" priority="368" operator="greaterThan">
      <formula>$AD546</formula>
    </cfRule>
  </conditionalFormatting>
  <conditionalFormatting sqref="F546">
    <cfRule type="containsBlanks" dxfId="229" priority="366">
      <formula>LEN(TRIM(F546))=0</formula>
    </cfRule>
    <cfRule type="cellIs" dxfId="228" priority="367" operator="lessThan">
      <formula>$AC546</formula>
    </cfRule>
  </conditionalFormatting>
  <conditionalFormatting sqref="AL546">
    <cfRule type="cellIs" dxfId="227" priority="365" operator="lessThan">
      <formula>0</formula>
    </cfRule>
  </conditionalFormatting>
  <conditionalFormatting sqref="F547 U547:AA547">
    <cfRule type="cellIs" dxfId="226" priority="364" operator="greaterThan">
      <formula>$AD547</formula>
    </cfRule>
  </conditionalFormatting>
  <conditionalFormatting sqref="F547">
    <cfRule type="containsBlanks" dxfId="225" priority="362">
      <formula>LEN(TRIM(F547))=0</formula>
    </cfRule>
    <cfRule type="cellIs" dxfId="224" priority="363" operator="lessThan">
      <formula>$AC547</formula>
    </cfRule>
  </conditionalFormatting>
  <conditionalFormatting sqref="AL547">
    <cfRule type="cellIs" dxfId="223" priority="361" operator="lessThan">
      <formula>0</formula>
    </cfRule>
  </conditionalFormatting>
  <conditionalFormatting sqref="F548 U548:AA548">
    <cfRule type="cellIs" dxfId="222" priority="360" operator="greaterThan">
      <formula>$AD548</formula>
    </cfRule>
  </conditionalFormatting>
  <conditionalFormatting sqref="F548">
    <cfRule type="containsBlanks" dxfId="221" priority="358">
      <formula>LEN(TRIM(F548))=0</formula>
    </cfRule>
    <cfRule type="cellIs" dxfId="220" priority="359" operator="lessThan">
      <formula>$AC548</formula>
    </cfRule>
  </conditionalFormatting>
  <conditionalFormatting sqref="AL548">
    <cfRule type="cellIs" dxfId="219" priority="357" operator="lessThan">
      <formula>0</formula>
    </cfRule>
  </conditionalFormatting>
  <conditionalFormatting sqref="F549 U549:AA549">
    <cfRule type="cellIs" dxfId="218" priority="356" operator="greaterThan">
      <formula>$AD549</formula>
    </cfRule>
  </conditionalFormatting>
  <conditionalFormatting sqref="F549">
    <cfRule type="containsBlanks" dxfId="217" priority="354">
      <formula>LEN(TRIM(F549))=0</formula>
    </cfRule>
    <cfRule type="cellIs" dxfId="216" priority="355" operator="lessThan">
      <formula>$AC549</formula>
    </cfRule>
  </conditionalFormatting>
  <conditionalFormatting sqref="AL549">
    <cfRule type="cellIs" dxfId="215" priority="353" operator="lessThan">
      <formula>0</formula>
    </cfRule>
  </conditionalFormatting>
  <conditionalFormatting sqref="F550 U550:AA550">
    <cfRule type="cellIs" dxfId="214" priority="352" operator="greaterThan">
      <formula>$AD550</formula>
    </cfRule>
  </conditionalFormatting>
  <conditionalFormatting sqref="F550">
    <cfRule type="containsBlanks" dxfId="213" priority="350">
      <formula>LEN(TRIM(F550))=0</formula>
    </cfRule>
    <cfRule type="cellIs" dxfId="212" priority="351" operator="lessThan">
      <formula>$AC550</formula>
    </cfRule>
  </conditionalFormatting>
  <conditionalFormatting sqref="AL550">
    <cfRule type="cellIs" dxfId="211" priority="349" operator="lessThan">
      <formula>0</formula>
    </cfRule>
  </conditionalFormatting>
  <conditionalFormatting sqref="F551 U551:AA551">
    <cfRule type="cellIs" dxfId="210" priority="348" operator="greaterThan">
      <formula>$AD551</formula>
    </cfRule>
  </conditionalFormatting>
  <conditionalFormatting sqref="F551">
    <cfRule type="containsBlanks" dxfId="209" priority="346">
      <formula>LEN(TRIM(F551))=0</formula>
    </cfRule>
    <cfRule type="cellIs" dxfId="208" priority="347" operator="lessThan">
      <formula>$AC551</formula>
    </cfRule>
  </conditionalFormatting>
  <conditionalFormatting sqref="AL551">
    <cfRule type="cellIs" dxfId="207" priority="345" operator="lessThan">
      <formula>0</formula>
    </cfRule>
  </conditionalFormatting>
  <conditionalFormatting sqref="F552 U552:AA552">
    <cfRule type="cellIs" dxfId="206" priority="344" operator="greaterThan">
      <formula>$AD552</formula>
    </cfRule>
  </conditionalFormatting>
  <conditionalFormatting sqref="F552">
    <cfRule type="containsBlanks" dxfId="205" priority="342">
      <formula>LEN(TRIM(F552))=0</formula>
    </cfRule>
    <cfRule type="cellIs" dxfId="204" priority="343" operator="lessThan">
      <formula>$AC552</formula>
    </cfRule>
  </conditionalFormatting>
  <conditionalFormatting sqref="AL552">
    <cfRule type="cellIs" dxfId="203" priority="341" operator="lessThan">
      <formula>0</formula>
    </cfRule>
  </conditionalFormatting>
  <conditionalFormatting sqref="F553 U553:AA553">
    <cfRule type="cellIs" dxfId="202" priority="340" operator="greaterThan">
      <formula>$AD553</formula>
    </cfRule>
  </conditionalFormatting>
  <conditionalFormatting sqref="F553">
    <cfRule type="containsBlanks" dxfId="201" priority="338">
      <formula>LEN(TRIM(F553))=0</formula>
    </cfRule>
    <cfRule type="cellIs" dxfId="200" priority="339" operator="lessThan">
      <formula>$AC553</formula>
    </cfRule>
  </conditionalFormatting>
  <conditionalFormatting sqref="AL553">
    <cfRule type="cellIs" dxfId="199" priority="337" operator="lessThan">
      <formula>0</formula>
    </cfRule>
  </conditionalFormatting>
  <conditionalFormatting sqref="F554 U554:AA554">
    <cfRule type="cellIs" dxfId="198" priority="336" operator="greaterThan">
      <formula>$AD554</formula>
    </cfRule>
  </conditionalFormatting>
  <conditionalFormatting sqref="F554">
    <cfRule type="containsBlanks" dxfId="197" priority="334">
      <formula>LEN(TRIM(F554))=0</formula>
    </cfRule>
    <cfRule type="cellIs" dxfId="196" priority="335" operator="lessThan">
      <formula>$AC554</formula>
    </cfRule>
  </conditionalFormatting>
  <conditionalFormatting sqref="AL554">
    <cfRule type="cellIs" dxfId="195" priority="333" operator="lessThan">
      <formula>0</formula>
    </cfRule>
  </conditionalFormatting>
  <conditionalFormatting sqref="F555 U555:AA555">
    <cfRule type="cellIs" dxfId="194" priority="332" operator="greaterThan">
      <formula>$AD555</formula>
    </cfRule>
  </conditionalFormatting>
  <conditionalFormatting sqref="F555">
    <cfRule type="containsBlanks" dxfId="193" priority="330">
      <formula>LEN(TRIM(F555))=0</formula>
    </cfRule>
    <cfRule type="cellIs" dxfId="192" priority="331" operator="lessThan">
      <formula>$AC555</formula>
    </cfRule>
  </conditionalFormatting>
  <conditionalFormatting sqref="AL555">
    <cfRule type="cellIs" dxfId="191" priority="329" operator="lessThan">
      <formula>0</formula>
    </cfRule>
  </conditionalFormatting>
  <conditionalFormatting sqref="F556 U556:AA556">
    <cfRule type="cellIs" dxfId="190" priority="328" operator="greaterThan">
      <formula>$AD556</formula>
    </cfRule>
  </conditionalFormatting>
  <conditionalFormatting sqref="F556">
    <cfRule type="containsBlanks" dxfId="189" priority="326">
      <formula>LEN(TRIM(F556))=0</formula>
    </cfRule>
    <cfRule type="cellIs" dxfId="188" priority="327" operator="lessThan">
      <formula>$AC556</formula>
    </cfRule>
  </conditionalFormatting>
  <conditionalFormatting sqref="AL556">
    <cfRule type="cellIs" dxfId="187" priority="325" operator="lessThan">
      <formula>0</formula>
    </cfRule>
  </conditionalFormatting>
  <conditionalFormatting sqref="F557 U557:AA557">
    <cfRule type="cellIs" dxfId="186" priority="324" operator="greaterThan">
      <formula>$AD557</formula>
    </cfRule>
  </conditionalFormatting>
  <conditionalFormatting sqref="F557">
    <cfRule type="containsBlanks" dxfId="185" priority="322">
      <formula>LEN(TRIM(F557))=0</formula>
    </cfRule>
    <cfRule type="cellIs" dxfId="184" priority="323" operator="lessThan">
      <formula>$AC557</formula>
    </cfRule>
  </conditionalFormatting>
  <conditionalFormatting sqref="AL557">
    <cfRule type="cellIs" dxfId="183" priority="321" operator="lessThan">
      <formula>0</formula>
    </cfRule>
  </conditionalFormatting>
  <conditionalFormatting sqref="F558 U558:AA558">
    <cfRule type="cellIs" dxfId="182" priority="320" operator="greaterThan">
      <formula>$AD558</formula>
    </cfRule>
  </conditionalFormatting>
  <conditionalFormatting sqref="F558">
    <cfRule type="containsBlanks" dxfId="181" priority="318">
      <formula>LEN(TRIM(F558))=0</formula>
    </cfRule>
    <cfRule type="cellIs" dxfId="180" priority="319" operator="lessThan">
      <formula>$AC558</formula>
    </cfRule>
  </conditionalFormatting>
  <conditionalFormatting sqref="AL558">
    <cfRule type="cellIs" dxfId="179" priority="317" operator="lessThan">
      <formula>0</formula>
    </cfRule>
  </conditionalFormatting>
  <conditionalFormatting sqref="F559 U559:AA559">
    <cfRule type="cellIs" dxfId="178" priority="316" operator="greaterThan">
      <formula>$AD559</formula>
    </cfRule>
  </conditionalFormatting>
  <conditionalFormatting sqref="F559">
    <cfRule type="containsBlanks" dxfId="177" priority="314">
      <formula>LEN(TRIM(F559))=0</formula>
    </cfRule>
    <cfRule type="cellIs" dxfId="176" priority="315" operator="lessThan">
      <formula>$AC559</formula>
    </cfRule>
  </conditionalFormatting>
  <conditionalFormatting sqref="AL559">
    <cfRule type="cellIs" dxfId="175" priority="313" operator="lessThan">
      <formula>0</formula>
    </cfRule>
  </conditionalFormatting>
  <conditionalFormatting sqref="F560 U560:AA560">
    <cfRule type="cellIs" dxfId="174" priority="312" operator="greaterThan">
      <formula>$AD560</formula>
    </cfRule>
  </conditionalFormatting>
  <conditionalFormatting sqref="F560">
    <cfRule type="containsBlanks" dxfId="173" priority="310">
      <formula>LEN(TRIM(F560))=0</formula>
    </cfRule>
    <cfRule type="cellIs" dxfId="172" priority="311" operator="lessThan">
      <formula>$AC560</formula>
    </cfRule>
  </conditionalFormatting>
  <conditionalFormatting sqref="AL560">
    <cfRule type="cellIs" dxfId="171" priority="309" operator="lessThan">
      <formula>0</formula>
    </cfRule>
  </conditionalFormatting>
  <conditionalFormatting sqref="F561 U561:AA561">
    <cfRule type="cellIs" dxfId="170" priority="308" operator="greaterThan">
      <formula>$AD561</formula>
    </cfRule>
  </conditionalFormatting>
  <conditionalFormatting sqref="F561">
    <cfRule type="containsBlanks" dxfId="169" priority="306">
      <formula>LEN(TRIM(F561))=0</formula>
    </cfRule>
    <cfRule type="cellIs" dxfId="168" priority="307" operator="lessThan">
      <formula>$AC561</formula>
    </cfRule>
  </conditionalFormatting>
  <conditionalFormatting sqref="AL561">
    <cfRule type="cellIs" dxfId="167" priority="305" operator="lessThan">
      <formula>0</formula>
    </cfRule>
  </conditionalFormatting>
  <conditionalFormatting sqref="F562 U562:AA562">
    <cfRule type="cellIs" dxfId="166" priority="304" operator="greaterThan">
      <formula>$AD562</formula>
    </cfRule>
  </conditionalFormatting>
  <conditionalFormatting sqref="F562">
    <cfRule type="containsBlanks" dxfId="165" priority="302">
      <formula>LEN(TRIM(F562))=0</formula>
    </cfRule>
    <cfRule type="cellIs" dxfId="164" priority="303" operator="lessThan">
      <formula>$AC562</formula>
    </cfRule>
  </conditionalFormatting>
  <conditionalFormatting sqref="AL562">
    <cfRule type="cellIs" dxfId="163" priority="301" operator="lessThan">
      <formula>0</formula>
    </cfRule>
  </conditionalFormatting>
  <conditionalFormatting sqref="F563 U563:AA563">
    <cfRule type="cellIs" dxfId="162" priority="300" operator="greaterThan">
      <formula>$AD563</formula>
    </cfRule>
  </conditionalFormatting>
  <conditionalFormatting sqref="F563">
    <cfRule type="containsBlanks" dxfId="161" priority="298">
      <formula>LEN(TRIM(F563))=0</formula>
    </cfRule>
    <cfRule type="cellIs" dxfId="160" priority="299" operator="lessThan">
      <formula>$AC563</formula>
    </cfRule>
  </conditionalFormatting>
  <conditionalFormatting sqref="AL563">
    <cfRule type="cellIs" dxfId="159" priority="297" operator="lessThan">
      <formula>0</formula>
    </cfRule>
  </conditionalFormatting>
  <conditionalFormatting sqref="F564 U564:AA564">
    <cfRule type="cellIs" dxfId="158" priority="296" operator="greaterThan">
      <formula>$AD564</formula>
    </cfRule>
  </conditionalFormatting>
  <conditionalFormatting sqref="F564">
    <cfRule type="containsBlanks" dxfId="157" priority="294">
      <formula>LEN(TRIM(F564))=0</formula>
    </cfRule>
    <cfRule type="cellIs" dxfId="156" priority="295" operator="lessThan">
      <formula>$AC564</formula>
    </cfRule>
  </conditionalFormatting>
  <conditionalFormatting sqref="AL564">
    <cfRule type="cellIs" dxfId="155" priority="293" operator="lessThan">
      <formula>0</formula>
    </cfRule>
  </conditionalFormatting>
  <conditionalFormatting sqref="F565 U565:AA565">
    <cfRule type="cellIs" dxfId="154" priority="292" operator="greaterThan">
      <formula>$AD565</formula>
    </cfRule>
  </conditionalFormatting>
  <conditionalFormatting sqref="F565">
    <cfRule type="containsBlanks" dxfId="153" priority="290">
      <formula>LEN(TRIM(F565))=0</formula>
    </cfRule>
    <cfRule type="cellIs" dxfId="152" priority="291" operator="lessThan">
      <formula>$AC565</formula>
    </cfRule>
  </conditionalFormatting>
  <conditionalFormatting sqref="AL565">
    <cfRule type="cellIs" dxfId="151" priority="289" operator="lessThan">
      <formula>0</formula>
    </cfRule>
  </conditionalFormatting>
  <conditionalFormatting sqref="F566 U566:AA566">
    <cfRule type="cellIs" dxfId="150" priority="288" operator="greaterThan">
      <formula>$AD566</formula>
    </cfRule>
  </conditionalFormatting>
  <conditionalFormatting sqref="F566">
    <cfRule type="containsBlanks" dxfId="149" priority="286">
      <formula>LEN(TRIM(F566))=0</formula>
    </cfRule>
    <cfRule type="cellIs" dxfId="148" priority="287" operator="lessThan">
      <formula>$AC566</formula>
    </cfRule>
  </conditionalFormatting>
  <conditionalFormatting sqref="AL566">
    <cfRule type="cellIs" dxfId="147" priority="285" operator="lessThan">
      <formula>0</formula>
    </cfRule>
  </conditionalFormatting>
  <conditionalFormatting sqref="F567 U567:AA567">
    <cfRule type="cellIs" dxfId="146" priority="284" operator="greaterThan">
      <formula>$AD567</formula>
    </cfRule>
  </conditionalFormatting>
  <conditionalFormatting sqref="F567">
    <cfRule type="containsBlanks" dxfId="145" priority="282">
      <formula>LEN(TRIM(F567))=0</formula>
    </cfRule>
    <cfRule type="cellIs" dxfId="144" priority="283" operator="lessThan">
      <formula>$AC567</formula>
    </cfRule>
  </conditionalFormatting>
  <conditionalFormatting sqref="AL567">
    <cfRule type="cellIs" dxfId="143" priority="281" operator="lessThan">
      <formula>0</formula>
    </cfRule>
  </conditionalFormatting>
  <conditionalFormatting sqref="F568 U568:AA568">
    <cfRule type="cellIs" dxfId="142" priority="280" operator="greaterThan">
      <formula>$AD568</formula>
    </cfRule>
  </conditionalFormatting>
  <conditionalFormatting sqref="F568">
    <cfRule type="containsBlanks" dxfId="141" priority="278">
      <formula>LEN(TRIM(F568))=0</formula>
    </cfRule>
    <cfRule type="cellIs" dxfId="140" priority="279" operator="lessThan">
      <formula>$AC568</formula>
    </cfRule>
  </conditionalFormatting>
  <conditionalFormatting sqref="AL568">
    <cfRule type="cellIs" dxfId="139" priority="277" operator="lessThan">
      <formula>0</formula>
    </cfRule>
  </conditionalFormatting>
  <conditionalFormatting sqref="F569 U569:AA569">
    <cfRule type="cellIs" dxfId="138" priority="276" operator="greaterThan">
      <formula>$AD569</formula>
    </cfRule>
  </conditionalFormatting>
  <conditionalFormatting sqref="F569">
    <cfRule type="containsBlanks" dxfId="137" priority="274">
      <formula>LEN(TRIM(F569))=0</formula>
    </cfRule>
    <cfRule type="cellIs" dxfId="136" priority="275" operator="lessThan">
      <formula>$AC569</formula>
    </cfRule>
  </conditionalFormatting>
  <conditionalFormatting sqref="AL569">
    <cfRule type="cellIs" dxfId="135" priority="273" operator="lessThan">
      <formula>0</formula>
    </cfRule>
  </conditionalFormatting>
  <conditionalFormatting sqref="F570 U570:AA570">
    <cfRule type="cellIs" dxfId="134" priority="272" operator="greaterThan">
      <formula>$AD570</formula>
    </cfRule>
  </conditionalFormatting>
  <conditionalFormatting sqref="F570">
    <cfRule type="containsBlanks" dxfId="133" priority="270">
      <formula>LEN(TRIM(F570))=0</formula>
    </cfRule>
    <cfRule type="cellIs" dxfId="132" priority="271" operator="lessThan">
      <formula>$AC570</formula>
    </cfRule>
  </conditionalFormatting>
  <conditionalFormatting sqref="AL570">
    <cfRule type="cellIs" dxfId="131" priority="269" operator="lessThan">
      <formula>0</formula>
    </cfRule>
  </conditionalFormatting>
  <conditionalFormatting sqref="F571 U571:AA571">
    <cfRule type="cellIs" dxfId="130" priority="268" operator="greaterThan">
      <formula>$AD571</formula>
    </cfRule>
  </conditionalFormatting>
  <conditionalFormatting sqref="F571">
    <cfRule type="containsBlanks" dxfId="129" priority="266">
      <formula>LEN(TRIM(F571))=0</formula>
    </cfRule>
    <cfRule type="cellIs" dxfId="128" priority="267" operator="lessThan">
      <formula>$AC571</formula>
    </cfRule>
  </conditionalFormatting>
  <conditionalFormatting sqref="AL571">
    <cfRule type="cellIs" dxfId="127" priority="265" operator="lessThan">
      <formula>0</formula>
    </cfRule>
  </conditionalFormatting>
  <conditionalFormatting sqref="F572 U572:AA572">
    <cfRule type="cellIs" dxfId="126" priority="264" operator="greaterThan">
      <formula>$AD572</formula>
    </cfRule>
  </conditionalFormatting>
  <conditionalFormatting sqref="F572">
    <cfRule type="containsBlanks" dxfId="125" priority="262">
      <formula>LEN(TRIM(F572))=0</formula>
    </cfRule>
    <cfRule type="cellIs" dxfId="124" priority="263" operator="lessThan">
      <formula>$AC572</formula>
    </cfRule>
  </conditionalFormatting>
  <conditionalFormatting sqref="AL572">
    <cfRule type="cellIs" dxfId="123" priority="261" operator="lessThan">
      <formula>0</formula>
    </cfRule>
  </conditionalFormatting>
  <conditionalFormatting sqref="F573 U573:AA573">
    <cfRule type="cellIs" dxfId="122" priority="260" operator="greaterThan">
      <formula>$AD573</formula>
    </cfRule>
  </conditionalFormatting>
  <conditionalFormatting sqref="F573">
    <cfRule type="containsBlanks" dxfId="121" priority="258">
      <formula>LEN(TRIM(F573))=0</formula>
    </cfRule>
    <cfRule type="cellIs" dxfId="120" priority="259" operator="lessThan">
      <formula>$AC573</formula>
    </cfRule>
  </conditionalFormatting>
  <conditionalFormatting sqref="AL573">
    <cfRule type="cellIs" dxfId="119" priority="257" operator="lessThan">
      <formula>0</formula>
    </cfRule>
  </conditionalFormatting>
  <conditionalFormatting sqref="F574 U574:AA574">
    <cfRule type="cellIs" dxfId="118" priority="256" operator="greaterThan">
      <formula>$AD574</formula>
    </cfRule>
  </conditionalFormatting>
  <conditionalFormatting sqref="F574">
    <cfRule type="containsBlanks" dxfId="117" priority="254">
      <formula>LEN(TRIM(F574))=0</formula>
    </cfRule>
    <cfRule type="cellIs" dxfId="116" priority="255" operator="lessThan">
      <formula>$AC574</formula>
    </cfRule>
  </conditionalFormatting>
  <conditionalFormatting sqref="AL574">
    <cfRule type="cellIs" dxfId="115" priority="253" operator="lessThan">
      <formula>0</formula>
    </cfRule>
  </conditionalFormatting>
  <conditionalFormatting sqref="F575 U575:AA575">
    <cfRule type="cellIs" dxfId="114" priority="252" operator="greaterThan">
      <formula>$AD575</formula>
    </cfRule>
  </conditionalFormatting>
  <conditionalFormatting sqref="F575">
    <cfRule type="containsBlanks" dxfId="113" priority="250">
      <formula>LEN(TRIM(F575))=0</formula>
    </cfRule>
    <cfRule type="cellIs" dxfId="112" priority="251" operator="lessThan">
      <formula>$AC575</formula>
    </cfRule>
  </conditionalFormatting>
  <conditionalFormatting sqref="AL575">
    <cfRule type="cellIs" dxfId="111" priority="249" operator="lessThan">
      <formula>0</formula>
    </cfRule>
  </conditionalFormatting>
  <conditionalFormatting sqref="F576 U576:AA576">
    <cfRule type="cellIs" dxfId="110" priority="248" operator="greaterThan">
      <formula>$AD576</formula>
    </cfRule>
  </conditionalFormatting>
  <conditionalFormatting sqref="F576">
    <cfRule type="containsBlanks" dxfId="109" priority="246">
      <formula>LEN(TRIM(F576))=0</formula>
    </cfRule>
    <cfRule type="cellIs" dxfId="108" priority="247" operator="lessThan">
      <formula>$AC576</formula>
    </cfRule>
  </conditionalFormatting>
  <conditionalFormatting sqref="AL576">
    <cfRule type="cellIs" dxfId="107" priority="245" operator="lessThan">
      <formula>0</formula>
    </cfRule>
  </conditionalFormatting>
  <conditionalFormatting sqref="F577 U577:AA577">
    <cfRule type="cellIs" dxfId="106" priority="244" operator="greaterThan">
      <formula>$AD577</formula>
    </cfRule>
  </conditionalFormatting>
  <conditionalFormatting sqref="F577">
    <cfRule type="containsBlanks" dxfId="105" priority="242">
      <formula>LEN(TRIM(F577))=0</formula>
    </cfRule>
    <cfRule type="cellIs" dxfId="104" priority="243" operator="lessThan">
      <formula>$AC577</formula>
    </cfRule>
  </conditionalFormatting>
  <conditionalFormatting sqref="AL577">
    <cfRule type="cellIs" dxfId="103" priority="241" operator="lessThan">
      <formula>0</formula>
    </cfRule>
  </conditionalFormatting>
  <conditionalFormatting sqref="F578 U578:AA578">
    <cfRule type="cellIs" dxfId="102" priority="240" operator="greaterThan">
      <formula>$AD578</formula>
    </cfRule>
  </conditionalFormatting>
  <conditionalFormatting sqref="F578">
    <cfRule type="containsBlanks" dxfId="101" priority="238">
      <formula>LEN(TRIM(F578))=0</formula>
    </cfRule>
    <cfRule type="cellIs" dxfId="100" priority="239" operator="lessThan">
      <formula>$AC578</formula>
    </cfRule>
  </conditionalFormatting>
  <conditionalFormatting sqref="AL578">
    <cfRule type="cellIs" dxfId="99" priority="237" operator="lessThan">
      <formula>0</formula>
    </cfRule>
  </conditionalFormatting>
  <conditionalFormatting sqref="F579 U579:AA579">
    <cfRule type="cellIs" dxfId="98" priority="236" operator="greaterThan">
      <formula>$AD579</formula>
    </cfRule>
  </conditionalFormatting>
  <conditionalFormatting sqref="F579">
    <cfRule type="containsBlanks" dxfId="97" priority="234">
      <formula>LEN(TRIM(F579))=0</formula>
    </cfRule>
    <cfRule type="cellIs" dxfId="96" priority="235" operator="lessThan">
      <formula>$AC579</formula>
    </cfRule>
  </conditionalFormatting>
  <conditionalFormatting sqref="AL579">
    <cfRule type="cellIs" dxfId="95" priority="233" operator="lessThan">
      <formula>0</formula>
    </cfRule>
  </conditionalFormatting>
  <conditionalFormatting sqref="F580 U580:AA580">
    <cfRule type="cellIs" dxfId="94" priority="232" operator="greaterThan">
      <formula>$AD580</formula>
    </cfRule>
  </conditionalFormatting>
  <conditionalFormatting sqref="F580">
    <cfRule type="containsBlanks" dxfId="93" priority="230">
      <formula>LEN(TRIM(F580))=0</formula>
    </cfRule>
    <cfRule type="cellIs" dxfId="92" priority="231" operator="lessThan">
      <formula>$AC580</formula>
    </cfRule>
  </conditionalFormatting>
  <conditionalFormatting sqref="AL580">
    <cfRule type="cellIs" dxfId="91" priority="229" operator="lessThan">
      <formula>0</formula>
    </cfRule>
  </conditionalFormatting>
  <conditionalFormatting sqref="F581 U581:AA581">
    <cfRule type="cellIs" dxfId="90" priority="228" operator="greaterThan">
      <formula>$AD581</formula>
    </cfRule>
  </conditionalFormatting>
  <conditionalFormatting sqref="F581">
    <cfRule type="containsBlanks" dxfId="89" priority="226">
      <formula>LEN(TRIM(F581))=0</formula>
    </cfRule>
    <cfRule type="cellIs" dxfId="88" priority="227" operator="lessThan">
      <formula>$AC581</formula>
    </cfRule>
  </conditionalFormatting>
  <conditionalFormatting sqref="AL581">
    <cfRule type="cellIs" dxfId="87" priority="225" operator="lessThan">
      <formula>0</formula>
    </cfRule>
  </conditionalFormatting>
  <conditionalFormatting sqref="F582 U582:AA582">
    <cfRule type="cellIs" dxfId="86" priority="224" operator="greaterThan">
      <formula>$AD582</formula>
    </cfRule>
  </conditionalFormatting>
  <conditionalFormatting sqref="F582">
    <cfRule type="containsBlanks" dxfId="85" priority="222">
      <formula>LEN(TRIM(F582))=0</formula>
    </cfRule>
    <cfRule type="cellIs" dxfId="84" priority="223" operator="lessThan">
      <formula>$AC582</formula>
    </cfRule>
  </conditionalFormatting>
  <conditionalFormatting sqref="AL582">
    <cfRule type="cellIs" dxfId="83" priority="221" operator="lessThan">
      <formula>0</formula>
    </cfRule>
  </conditionalFormatting>
  <conditionalFormatting sqref="F583 U583:AA583">
    <cfRule type="cellIs" dxfId="82" priority="220" operator="greaterThan">
      <formula>$AD583</formula>
    </cfRule>
  </conditionalFormatting>
  <conditionalFormatting sqref="F583">
    <cfRule type="containsBlanks" dxfId="81" priority="218">
      <formula>LEN(TRIM(F583))=0</formula>
    </cfRule>
    <cfRule type="cellIs" dxfId="80" priority="219" operator="lessThan">
      <formula>$AC583</formula>
    </cfRule>
  </conditionalFormatting>
  <conditionalFormatting sqref="AL583">
    <cfRule type="cellIs" dxfId="79" priority="217" operator="lessThan">
      <formula>0</formula>
    </cfRule>
  </conditionalFormatting>
  <conditionalFormatting sqref="F584 U584:AA584">
    <cfRule type="cellIs" dxfId="78" priority="216" operator="greaterThan">
      <formula>$AD584</formula>
    </cfRule>
  </conditionalFormatting>
  <conditionalFormatting sqref="F584">
    <cfRule type="containsBlanks" dxfId="77" priority="214">
      <formula>LEN(TRIM(F584))=0</formula>
    </cfRule>
    <cfRule type="cellIs" dxfId="76" priority="215" operator="lessThan">
      <formula>$AC584</formula>
    </cfRule>
  </conditionalFormatting>
  <conditionalFormatting sqref="AL584">
    <cfRule type="cellIs" dxfId="75" priority="213" operator="lessThan">
      <formula>0</formula>
    </cfRule>
  </conditionalFormatting>
  <conditionalFormatting sqref="F585 U585:AA585">
    <cfRule type="cellIs" dxfId="74" priority="212" operator="greaterThan">
      <formula>$AD585</formula>
    </cfRule>
  </conditionalFormatting>
  <conditionalFormatting sqref="F585">
    <cfRule type="containsBlanks" dxfId="73" priority="210">
      <formula>LEN(TRIM(F585))=0</formula>
    </cfRule>
    <cfRule type="cellIs" dxfId="72" priority="211" operator="lessThan">
      <formula>$AC585</formula>
    </cfRule>
  </conditionalFormatting>
  <conditionalFormatting sqref="AL585">
    <cfRule type="cellIs" dxfId="71" priority="209" operator="lessThan">
      <formula>0</formula>
    </cfRule>
  </conditionalFormatting>
  <conditionalFormatting sqref="F586 U586:AA586">
    <cfRule type="cellIs" dxfId="70" priority="208" operator="greaterThan">
      <formula>$AD586</formula>
    </cfRule>
  </conditionalFormatting>
  <conditionalFormatting sqref="F586">
    <cfRule type="containsBlanks" dxfId="69" priority="206">
      <formula>LEN(TRIM(F586))=0</formula>
    </cfRule>
    <cfRule type="cellIs" dxfId="68" priority="207" operator="lessThan">
      <formula>$AC586</formula>
    </cfRule>
  </conditionalFormatting>
  <conditionalFormatting sqref="AL586">
    <cfRule type="cellIs" dxfId="67" priority="205" operator="lessThan">
      <formula>0</formula>
    </cfRule>
  </conditionalFormatting>
  <conditionalFormatting sqref="F587 U587:AA587">
    <cfRule type="cellIs" dxfId="66" priority="204" operator="greaterThan">
      <formula>$AD587</formula>
    </cfRule>
  </conditionalFormatting>
  <conditionalFormatting sqref="F587">
    <cfRule type="containsBlanks" dxfId="65" priority="202">
      <formula>LEN(TRIM(F587))=0</formula>
    </cfRule>
    <cfRule type="cellIs" dxfId="64" priority="203" operator="lessThan">
      <formula>$AC587</formula>
    </cfRule>
  </conditionalFormatting>
  <conditionalFormatting sqref="AL587">
    <cfRule type="cellIs" dxfId="63" priority="201" operator="lessThan">
      <formula>0</formula>
    </cfRule>
  </conditionalFormatting>
  <conditionalFormatting sqref="F588 U588:AA588">
    <cfRule type="cellIs" dxfId="62" priority="200" operator="greaterThan">
      <formula>$AD588</formula>
    </cfRule>
  </conditionalFormatting>
  <conditionalFormatting sqref="F588">
    <cfRule type="containsBlanks" dxfId="61" priority="198">
      <formula>LEN(TRIM(F588))=0</formula>
    </cfRule>
    <cfRule type="cellIs" dxfId="60" priority="199" operator="lessThan">
      <formula>$AC588</formula>
    </cfRule>
  </conditionalFormatting>
  <conditionalFormatting sqref="AL588">
    <cfRule type="cellIs" dxfId="59" priority="197" operator="lessThan">
      <formula>0</formula>
    </cfRule>
  </conditionalFormatting>
  <conditionalFormatting sqref="F589 U589:AA589">
    <cfRule type="cellIs" dxfId="58" priority="196" operator="greaterThan">
      <formula>$AD589</formula>
    </cfRule>
  </conditionalFormatting>
  <conditionalFormatting sqref="F589">
    <cfRule type="containsBlanks" dxfId="57" priority="194">
      <formula>LEN(TRIM(F589))=0</formula>
    </cfRule>
    <cfRule type="cellIs" dxfId="56" priority="195" operator="lessThan">
      <formula>$AC589</formula>
    </cfRule>
  </conditionalFormatting>
  <conditionalFormatting sqref="AL589">
    <cfRule type="cellIs" dxfId="55" priority="193" operator="lessThan">
      <formula>0</formula>
    </cfRule>
  </conditionalFormatting>
  <conditionalFormatting sqref="F590 U590:AA590">
    <cfRule type="cellIs" dxfId="54" priority="192" operator="greaterThan">
      <formula>$AD590</formula>
    </cfRule>
  </conditionalFormatting>
  <conditionalFormatting sqref="F590">
    <cfRule type="containsBlanks" dxfId="53" priority="190">
      <formula>LEN(TRIM(F590))=0</formula>
    </cfRule>
    <cfRule type="cellIs" dxfId="52" priority="191" operator="lessThan">
      <formula>$AC590</formula>
    </cfRule>
  </conditionalFormatting>
  <conditionalFormatting sqref="AL590">
    <cfRule type="cellIs" dxfId="51" priority="189" operator="lessThan">
      <formula>0</formula>
    </cfRule>
  </conditionalFormatting>
  <conditionalFormatting sqref="F591 U591:AA591">
    <cfRule type="cellIs" dxfId="50" priority="188" operator="greaterThan">
      <formula>$AD591</formula>
    </cfRule>
  </conditionalFormatting>
  <conditionalFormatting sqref="F591">
    <cfRule type="containsBlanks" dxfId="49" priority="186">
      <formula>LEN(TRIM(F591))=0</formula>
    </cfRule>
    <cfRule type="cellIs" dxfId="48" priority="187" operator="lessThan">
      <formula>$AC591</formula>
    </cfRule>
  </conditionalFormatting>
  <conditionalFormatting sqref="AL591">
    <cfRule type="cellIs" dxfId="47" priority="185" operator="lessThan">
      <formula>0</formula>
    </cfRule>
  </conditionalFormatting>
  <conditionalFormatting sqref="F592 U592:AA592">
    <cfRule type="cellIs" dxfId="46" priority="184" operator="greaterThan">
      <formula>$AD592</formula>
    </cfRule>
  </conditionalFormatting>
  <conditionalFormatting sqref="F592">
    <cfRule type="containsBlanks" dxfId="45" priority="182">
      <formula>LEN(TRIM(F592))=0</formula>
    </cfRule>
    <cfRule type="cellIs" dxfId="44" priority="183" operator="lessThan">
      <formula>$AC592</formula>
    </cfRule>
  </conditionalFormatting>
  <conditionalFormatting sqref="AL592">
    <cfRule type="cellIs" dxfId="43" priority="181" operator="lessThan">
      <formula>0</formula>
    </cfRule>
  </conditionalFormatting>
  <conditionalFormatting sqref="F593 U593:AA593">
    <cfRule type="cellIs" dxfId="42" priority="180" operator="greaterThan">
      <formula>$AD593</formula>
    </cfRule>
  </conditionalFormatting>
  <conditionalFormatting sqref="F593">
    <cfRule type="containsBlanks" dxfId="41" priority="178">
      <formula>LEN(TRIM(F593))=0</formula>
    </cfRule>
    <cfRule type="cellIs" dxfId="40" priority="179" operator="lessThan">
      <formula>$AC593</formula>
    </cfRule>
  </conditionalFormatting>
  <conditionalFormatting sqref="AL593">
    <cfRule type="cellIs" dxfId="39" priority="177" operator="lessThan">
      <formula>0</formula>
    </cfRule>
  </conditionalFormatting>
  <conditionalFormatting sqref="F594 U594:AA594">
    <cfRule type="cellIs" dxfId="38" priority="176" operator="greaterThan">
      <formula>$AD594</formula>
    </cfRule>
  </conditionalFormatting>
  <conditionalFormatting sqref="F594">
    <cfRule type="containsBlanks" dxfId="37" priority="174">
      <formula>LEN(TRIM(F594))=0</formula>
    </cfRule>
    <cfRule type="cellIs" dxfId="36" priority="175" operator="lessThan">
      <formula>$AC594</formula>
    </cfRule>
  </conditionalFormatting>
  <conditionalFormatting sqref="AL594">
    <cfRule type="cellIs" dxfId="35" priority="173" operator="lessThan">
      <formula>0</formula>
    </cfRule>
  </conditionalFormatting>
  <conditionalFormatting sqref="F595 U595:AA595">
    <cfRule type="cellIs" dxfId="34" priority="172" operator="greaterThan">
      <formula>$AD595</formula>
    </cfRule>
  </conditionalFormatting>
  <conditionalFormatting sqref="F595">
    <cfRule type="containsBlanks" dxfId="33" priority="170">
      <formula>LEN(TRIM(F595))=0</formula>
    </cfRule>
    <cfRule type="cellIs" dxfId="32" priority="171" operator="lessThan">
      <formula>$AC595</formula>
    </cfRule>
  </conditionalFormatting>
  <conditionalFormatting sqref="AL595">
    <cfRule type="cellIs" dxfId="31" priority="169" operator="lessThan">
      <formula>0</formula>
    </cfRule>
  </conditionalFormatting>
  <conditionalFormatting sqref="F596 U596:AA596">
    <cfRule type="cellIs" dxfId="30" priority="168" operator="greaterThan">
      <formula>$AD596</formula>
    </cfRule>
  </conditionalFormatting>
  <conditionalFormatting sqref="F596">
    <cfRule type="containsBlanks" dxfId="29" priority="166">
      <formula>LEN(TRIM(F596))=0</formula>
    </cfRule>
    <cfRule type="cellIs" dxfId="28" priority="167" operator="lessThan">
      <formula>$AC596</formula>
    </cfRule>
  </conditionalFormatting>
  <conditionalFormatting sqref="AL596">
    <cfRule type="cellIs" dxfId="27" priority="165" operator="lessThan">
      <formula>0</formula>
    </cfRule>
  </conditionalFormatting>
  <conditionalFormatting sqref="F597 U597:AA597">
    <cfRule type="cellIs" dxfId="26" priority="164" operator="greaterThan">
      <formula>$AD597</formula>
    </cfRule>
  </conditionalFormatting>
  <conditionalFormatting sqref="F597">
    <cfRule type="containsBlanks" dxfId="25" priority="162">
      <formula>LEN(TRIM(F597))=0</formula>
    </cfRule>
    <cfRule type="cellIs" dxfId="24" priority="163" operator="lessThan">
      <formula>$AC597</formula>
    </cfRule>
  </conditionalFormatting>
  <conditionalFormatting sqref="AL597">
    <cfRule type="cellIs" dxfId="23" priority="161" operator="lessThan">
      <formula>0</formula>
    </cfRule>
  </conditionalFormatting>
  <conditionalFormatting sqref="F599 U599:AA599">
    <cfRule type="cellIs" dxfId="22" priority="156" operator="greaterThan">
      <formula>$AD599</formula>
    </cfRule>
  </conditionalFormatting>
  <conditionalFormatting sqref="F599">
    <cfRule type="containsBlanks" dxfId="21" priority="154">
      <formula>LEN(TRIM(F599))=0</formula>
    </cfRule>
    <cfRule type="cellIs" dxfId="20" priority="155" operator="lessThan">
      <formula>$AC599</formula>
    </cfRule>
  </conditionalFormatting>
  <conditionalFormatting sqref="AL599">
    <cfRule type="cellIs" dxfId="19" priority="153" operator="lessThan">
      <formula>0</formula>
    </cfRule>
  </conditionalFormatting>
  <conditionalFormatting sqref="F600 U600:AA600">
    <cfRule type="cellIs" dxfId="18" priority="152" operator="greaterThan">
      <formula>$AD600</formula>
    </cfRule>
  </conditionalFormatting>
  <conditionalFormatting sqref="F600">
    <cfRule type="containsBlanks" dxfId="17" priority="150">
      <formula>LEN(TRIM(F600))=0</formula>
    </cfRule>
    <cfRule type="cellIs" dxfId="16" priority="151" operator="lessThan">
      <formula>$AC600</formula>
    </cfRule>
  </conditionalFormatting>
  <conditionalFormatting sqref="AL600">
    <cfRule type="cellIs" dxfId="15" priority="149" operator="lessThan">
      <formula>0</formula>
    </cfRule>
  </conditionalFormatting>
  <conditionalFormatting sqref="F601 U601:AA601">
    <cfRule type="cellIs" dxfId="14" priority="148" operator="greaterThan">
      <formula>$AD601</formula>
    </cfRule>
  </conditionalFormatting>
  <conditionalFormatting sqref="F601">
    <cfRule type="containsBlanks" dxfId="13" priority="146">
      <formula>LEN(TRIM(F601))=0</formula>
    </cfRule>
    <cfRule type="cellIs" dxfId="12" priority="147" operator="lessThan">
      <formula>$AC601</formula>
    </cfRule>
  </conditionalFormatting>
  <conditionalFormatting sqref="AL601">
    <cfRule type="cellIs" dxfId="11" priority="145" operator="lessThan">
      <formula>0</formula>
    </cfRule>
  </conditionalFormatting>
  <conditionalFormatting sqref="F518 U518:AA518">
    <cfRule type="cellIs" dxfId="10" priority="8" operator="greaterThan">
      <formula>$AD518</formula>
    </cfRule>
  </conditionalFormatting>
  <conditionalFormatting sqref="F518">
    <cfRule type="containsBlanks" dxfId="9" priority="6">
      <formula>LEN(TRIM(F518))=0</formula>
    </cfRule>
    <cfRule type="cellIs" dxfId="8" priority="7" operator="lessThan">
      <formula>$AC518</formula>
    </cfRule>
  </conditionalFormatting>
  <conditionalFormatting sqref="AL518">
    <cfRule type="cellIs" dxfId="7" priority="5" operator="lessThan">
      <formula>0</formula>
    </cfRule>
  </conditionalFormatting>
  <conditionalFormatting sqref="F519 U519:AA519">
    <cfRule type="cellIs" dxfId="6" priority="4" operator="greaterThan">
      <formula>$AD519</formula>
    </cfRule>
  </conditionalFormatting>
  <conditionalFormatting sqref="F519">
    <cfRule type="containsBlanks" dxfId="5" priority="2">
      <formula>LEN(TRIM(F519))=0</formula>
    </cfRule>
    <cfRule type="cellIs" dxfId="4" priority="3" operator="lessThan">
      <formula>$AC519</formula>
    </cfRule>
  </conditionalFormatting>
  <conditionalFormatting sqref="AL519">
    <cfRule type="cellIs" dxfId="3" priority="1" operator="lessThan">
      <formula>0</formula>
    </cfRule>
  </conditionalFormatting>
  <pageMargins left="0.31496062992125984" right="0.31496062992125984" top="0.39370078740157483" bottom="0.39370078740157483" header="0.11811023622047245" footer="0.11811023622047245"/>
  <pageSetup paperSize="9" scale="37" fitToHeight="0" orientation="landscape" r:id="rId1"/>
  <headerFooter>
    <oddHeader>&amp;L&amp;F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20"/>
  <sheetViews>
    <sheetView topLeftCell="A46" zoomScale="55" zoomScaleNormal="55" zoomScalePageLayoutView="50" workbookViewId="0">
      <selection activeCell="E97" sqref="E97"/>
    </sheetView>
  </sheetViews>
  <sheetFormatPr baseColWidth="10" defaultColWidth="8.83203125" defaultRowHeight="15" x14ac:dyDescent="0.2"/>
  <cols>
    <col min="1" max="1" width="24.5" customWidth="1"/>
    <col min="2" max="22" width="15.6640625" customWidth="1"/>
    <col min="23" max="23" width="26.83203125" bestFit="1" customWidth="1"/>
  </cols>
  <sheetData>
    <row r="1" spans="1:35" ht="111.75" customHeight="1" thickBot="1" x14ac:dyDescent="0.25">
      <c r="B1" s="149" t="s">
        <v>122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2" spans="1:35" ht="30" customHeight="1" x14ac:dyDescent="0.2">
      <c r="A2" s="13" t="s">
        <v>0</v>
      </c>
      <c r="B2" s="14">
        <v>1</v>
      </c>
      <c r="C2" s="15">
        <v>2</v>
      </c>
      <c r="D2" s="14">
        <v>3</v>
      </c>
      <c r="E2" s="15">
        <v>4</v>
      </c>
      <c r="F2" s="14">
        <v>5</v>
      </c>
      <c r="G2" s="15">
        <v>6</v>
      </c>
      <c r="H2" s="14">
        <v>7</v>
      </c>
      <c r="I2" s="15">
        <v>8</v>
      </c>
      <c r="J2" s="14">
        <v>9</v>
      </c>
      <c r="K2" s="15">
        <v>10</v>
      </c>
      <c r="L2" s="14">
        <v>11</v>
      </c>
      <c r="M2" s="15">
        <v>12</v>
      </c>
      <c r="N2" s="14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6">
        <v>21</v>
      </c>
      <c r="W2" s="3"/>
    </row>
    <row r="3" spans="1:35" s="21" customFormat="1" ht="30" customHeight="1" x14ac:dyDescent="0.2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/>
      <c r="W3" s="20"/>
    </row>
    <row r="4" spans="1:35" s="21" customFormat="1" ht="30" customHeight="1" x14ac:dyDescent="0.2">
      <c r="A4" s="17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3"/>
      <c r="W4" s="24"/>
    </row>
    <row r="5" spans="1:35" s="21" customFormat="1" ht="30" customHeight="1" thickBot="1" x14ac:dyDescent="0.25">
      <c r="A5" s="59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28"/>
    </row>
    <row r="6" spans="1:35" s="21" customFormat="1" ht="30" customHeight="1" x14ac:dyDescent="0.2">
      <c r="A6" s="60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28"/>
    </row>
    <row r="7" spans="1:35" s="21" customFormat="1" ht="30" customHeight="1" x14ac:dyDescent="0.2">
      <c r="A7" s="60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28"/>
    </row>
    <row r="8" spans="1:35" s="21" customFormat="1" ht="30" customHeight="1" x14ac:dyDescent="0.2">
      <c r="A8" s="60" t="s">
        <v>21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  <c r="W8" s="28"/>
    </row>
    <row r="9" spans="1:35" s="21" customFormat="1" ht="30" customHeight="1" x14ac:dyDescent="0.2">
      <c r="A9" s="60" t="s">
        <v>22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28"/>
    </row>
    <row r="10" spans="1:35" s="21" customFormat="1" ht="30" customHeight="1" x14ac:dyDescent="0.2">
      <c r="A10" s="60" t="s">
        <v>23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28"/>
    </row>
    <row r="11" spans="1:35" s="21" customFormat="1" ht="30" customHeight="1" x14ac:dyDescent="0.2">
      <c r="A11" s="60" t="s">
        <v>24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28"/>
    </row>
    <row r="12" spans="1:35" s="21" customFormat="1" ht="30" customHeight="1" x14ac:dyDescent="0.2">
      <c r="A12" s="60" t="s">
        <v>25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28"/>
    </row>
    <row r="13" spans="1:35" s="21" customFormat="1" ht="30" customHeight="1" x14ac:dyDescent="0.2">
      <c r="A13" s="60" t="s">
        <v>26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28"/>
    </row>
    <row r="14" spans="1:35" s="21" customFormat="1" ht="30" customHeight="1" x14ac:dyDescent="0.2">
      <c r="A14" s="60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28"/>
    </row>
    <row r="15" spans="1:35" s="21" customFormat="1" ht="30" customHeight="1" x14ac:dyDescent="0.2">
      <c r="A15" s="60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28"/>
    </row>
    <row r="16" spans="1:35" s="21" customFormat="1" ht="30" customHeight="1" x14ac:dyDescent="0.2">
      <c r="A16" s="60" t="s">
        <v>32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28"/>
    </row>
    <row r="17" spans="1:23" s="21" customFormat="1" ht="30" customHeight="1" x14ac:dyDescent="0.2">
      <c r="A17" s="60" t="s">
        <v>88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28"/>
    </row>
    <row r="18" spans="1:23" s="21" customFormat="1" ht="30" customHeight="1" x14ac:dyDescent="0.2">
      <c r="A18" s="60" t="s">
        <v>89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28"/>
    </row>
    <row r="19" spans="1:23" s="21" customFormat="1" ht="30" customHeight="1" x14ac:dyDescent="0.2">
      <c r="A19" s="60" t="s">
        <v>90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28"/>
    </row>
    <row r="20" spans="1:23" s="21" customFormat="1" ht="30" customHeight="1" x14ac:dyDescent="0.2">
      <c r="A20" s="60" t="s">
        <v>91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28"/>
    </row>
    <row r="21" spans="1:23" s="21" customFormat="1" ht="30" customHeight="1" x14ac:dyDescent="0.2">
      <c r="A21" s="60" t="s">
        <v>92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28"/>
    </row>
    <row r="22" spans="1:23" s="21" customFormat="1" ht="30" customHeight="1" x14ac:dyDescent="0.2">
      <c r="A22" s="60" t="s">
        <v>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28"/>
    </row>
    <row r="23" spans="1:23" s="21" customFormat="1" ht="30" customHeight="1" x14ac:dyDescent="0.2">
      <c r="A23" s="60" t="s">
        <v>94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28"/>
    </row>
    <row r="24" spans="1:23" s="21" customFormat="1" ht="30" customHeight="1" x14ac:dyDescent="0.2">
      <c r="A24" s="60" t="s">
        <v>95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2"/>
      <c r="W24" s="28"/>
    </row>
    <row r="25" spans="1:23" s="21" customFormat="1" ht="30" customHeight="1" x14ac:dyDescent="0.2">
      <c r="A25" s="60" t="s">
        <v>96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28"/>
    </row>
    <row r="26" spans="1:23" s="21" customFormat="1" ht="30" customHeight="1" x14ac:dyDescent="0.2">
      <c r="A26" s="60" t="s">
        <v>97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2"/>
      <c r="W26" s="28"/>
    </row>
    <row r="27" spans="1:23" s="21" customFormat="1" ht="30" customHeight="1" x14ac:dyDescent="0.2">
      <c r="A27" s="60" t="s">
        <v>98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 s="28"/>
    </row>
    <row r="28" spans="1:23" s="21" customFormat="1" ht="30" customHeight="1" x14ac:dyDescent="0.2">
      <c r="A28" s="60" t="s">
        <v>99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2"/>
      <c r="W28" s="28"/>
    </row>
    <row r="29" spans="1:23" s="21" customFormat="1" ht="30" customHeight="1" x14ac:dyDescent="0.2">
      <c r="A29" s="60" t="s">
        <v>100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28"/>
    </row>
    <row r="30" spans="1:23" s="21" customFormat="1" ht="30" customHeight="1" x14ac:dyDescent="0.2">
      <c r="A30" s="60" t="s">
        <v>101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2"/>
      <c r="W30" s="28"/>
    </row>
    <row r="31" spans="1:23" s="21" customFormat="1" ht="30" customHeight="1" x14ac:dyDescent="0.2">
      <c r="A31" s="60" t="s">
        <v>102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28"/>
    </row>
    <row r="32" spans="1:23" s="21" customFormat="1" ht="30" customHeight="1" x14ac:dyDescent="0.2">
      <c r="A32" s="60" t="s">
        <v>103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2"/>
      <c r="W32" s="28"/>
    </row>
    <row r="33" spans="1:23" s="21" customFormat="1" ht="30" customHeight="1" x14ac:dyDescent="0.2">
      <c r="A33" s="60" t="s">
        <v>104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2"/>
      <c r="W33" s="28"/>
    </row>
    <row r="34" spans="1:23" s="21" customFormat="1" ht="30" customHeight="1" x14ac:dyDescent="0.2">
      <c r="A34" s="60" t="s">
        <v>105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2"/>
      <c r="W34" s="28"/>
    </row>
    <row r="35" spans="1:23" s="21" customFormat="1" ht="30" customHeight="1" x14ac:dyDescent="0.2">
      <c r="A35" s="60" t="s">
        <v>106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28"/>
    </row>
    <row r="36" spans="1:23" s="21" customFormat="1" ht="30" customHeight="1" x14ac:dyDescent="0.2">
      <c r="A36" s="60" t="s">
        <v>107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2"/>
      <c r="W36" s="28"/>
    </row>
    <row r="37" spans="1:23" s="21" customFormat="1" ht="30" customHeight="1" x14ac:dyDescent="0.2">
      <c r="A37" s="60" t="s">
        <v>108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2"/>
      <c r="W37" s="28"/>
    </row>
    <row r="38" spans="1:23" s="21" customFormat="1" ht="30" customHeight="1" x14ac:dyDescent="0.2">
      <c r="A38" s="60" t="s">
        <v>109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28"/>
    </row>
    <row r="39" spans="1:23" s="21" customFormat="1" ht="30" customHeight="1" x14ac:dyDescent="0.2">
      <c r="A39" s="60" t="s">
        <v>110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28"/>
    </row>
    <row r="40" spans="1:23" s="21" customFormat="1" ht="30" customHeight="1" x14ac:dyDescent="0.2">
      <c r="A40" s="60" t="s">
        <v>111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2"/>
      <c r="W40" s="28"/>
    </row>
    <row r="41" spans="1:23" s="21" customFormat="1" ht="30" customHeight="1" x14ac:dyDescent="0.2">
      <c r="A41" s="60" t="s">
        <v>112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28"/>
    </row>
    <row r="42" spans="1:23" s="21" customFormat="1" ht="30" customHeight="1" x14ac:dyDescent="0.2">
      <c r="A42" s="60" t="s">
        <v>113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28"/>
    </row>
    <row r="43" spans="1:23" s="21" customFormat="1" ht="30" customHeight="1" x14ac:dyDescent="0.2">
      <c r="A43" s="60" t="s">
        <v>114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2"/>
      <c r="W43" s="28"/>
    </row>
    <row r="44" spans="1:23" s="21" customFormat="1" ht="30" customHeight="1" x14ac:dyDescent="0.2">
      <c r="A44" s="60" t="s">
        <v>115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28"/>
    </row>
    <row r="45" spans="1:23" s="21" customFormat="1" ht="30" customHeight="1" x14ac:dyDescent="0.2">
      <c r="A45" s="60" t="s">
        <v>116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2"/>
      <c r="W45" s="28"/>
    </row>
    <row r="46" spans="1:23" s="21" customFormat="1" ht="30" customHeight="1" x14ac:dyDescent="0.2">
      <c r="A46" s="60" t="s">
        <v>117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28"/>
    </row>
    <row r="47" spans="1:23" s="21" customFormat="1" ht="30" customHeight="1" x14ac:dyDescent="0.2">
      <c r="A47" s="60" t="s">
        <v>118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2"/>
      <c r="W47" s="28"/>
    </row>
    <row r="48" spans="1:23" s="21" customFormat="1" ht="30" customHeight="1" x14ac:dyDescent="0.2">
      <c r="A48" s="60" t="s">
        <v>119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2"/>
      <c r="W48" s="28"/>
    </row>
    <row r="49" spans="1:23" s="21" customFormat="1" ht="30" customHeight="1" x14ac:dyDescent="0.2">
      <c r="A49" s="60" t="s">
        <v>120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2"/>
      <c r="W49" s="28"/>
    </row>
    <row r="50" spans="1:23" s="21" customFormat="1" ht="30" customHeight="1" thickBot="1" x14ac:dyDescent="0.25">
      <c r="A50" s="60" t="s">
        <v>121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  <c r="W50" s="28"/>
    </row>
    <row r="51" spans="1:23" s="21" customFormat="1" ht="20" hidden="1" customHeight="1" x14ac:dyDescent="0.2">
      <c r="A51" s="35" t="s">
        <v>4</v>
      </c>
      <c r="B51" s="10" t="e">
        <f t="shared" ref="B51:V63" si="0">IF(AND(B$97&lt;=B6,B6&lt;=B$98),B6)</f>
        <v>#NUM!</v>
      </c>
      <c r="C51" s="10" t="e">
        <f t="shared" si="0"/>
        <v>#NUM!</v>
      </c>
      <c r="D51" s="10" t="e">
        <f t="shared" si="0"/>
        <v>#NUM!</v>
      </c>
      <c r="E51" s="10" t="e">
        <f t="shared" si="0"/>
        <v>#NUM!</v>
      </c>
      <c r="F51" s="10" t="e">
        <f t="shared" si="0"/>
        <v>#NUM!</v>
      </c>
      <c r="G51" s="10" t="e">
        <f t="shared" si="0"/>
        <v>#NUM!</v>
      </c>
      <c r="H51" s="10" t="e">
        <f t="shared" si="0"/>
        <v>#NUM!</v>
      </c>
      <c r="I51" s="10" t="e">
        <f t="shared" si="0"/>
        <v>#NUM!</v>
      </c>
      <c r="J51" s="10" t="e">
        <f t="shared" si="0"/>
        <v>#NUM!</v>
      </c>
      <c r="K51" s="10" t="e">
        <f t="shared" si="0"/>
        <v>#NUM!</v>
      </c>
      <c r="L51" s="10" t="e">
        <f t="shared" si="0"/>
        <v>#NUM!</v>
      </c>
      <c r="M51" s="10" t="e">
        <f t="shared" si="0"/>
        <v>#NUM!</v>
      </c>
      <c r="N51" s="10" t="e">
        <f t="shared" si="0"/>
        <v>#NUM!</v>
      </c>
      <c r="O51" s="10" t="e">
        <f t="shared" si="0"/>
        <v>#NUM!</v>
      </c>
      <c r="P51" s="10" t="e">
        <f t="shared" si="0"/>
        <v>#NUM!</v>
      </c>
      <c r="Q51" s="10" t="e">
        <f t="shared" si="0"/>
        <v>#NUM!</v>
      </c>
      <c r="R51" s="10" t="e">
        <f t="shared" si="0"/>
        <v>#NUM!</v>
      </c>
      <c r="S51" s="10" t="e">
        <f t="shared" si="0"/>
        <v>#NUM!</v>
      </c>
      <c r="T51" s="10" t="e">
        <f t="shared" si="0"/>
        <v>#NUM!</v>
      </c>
      <c r="U51" s="10" t="e">
        <f t="shared" si="0"/>
        <v>#NUM!</v>
      </c>
      <c r="V51" s="10" t="e">
        <f t="shared" si="0"/>
        <v>#NUM!</v>
      </c>
      <c r="W51" s="28"/>
    </row>
    <row r="52" spans="1:23" s="21" customFormat="1" ht="20" hidden="1" customHeight="1" x14ac:dyDescent="0.2">
      <c r="A52" s="36" t="s">
        <v>5</v>
      </c>
      <c r="B52" s="31" t="e">
        <f t="shared" si="0"/>
        <v>#NUM!</v>
      </c>
      <c r="C52" s="31" t="e">
        <f t="shared" si="0"/>
        <v>#NUM!</v>
      </c>
      <c r="D52" s="31" t="e">
        <f t="shared" si="0"/>
        <v>#NUM!</v>
      </c>
      <c r="E52" s="31" t="e">
        <f t="shared" si="0"/>
        <v>#NUM!</v>
      </c>
      <c r="F52" s="31" t="e">
        <f t="shared" si="0"/>
        <v>#NUM!</v>
      </c>
      <c r="G52" s="31" t="e">
        <f t="shared" si="0"/>
        <v>#NUM!</v>
      </c>
      <c r="H52" s="31" t="e">
        <f t="shared" si="0"/>
        <v>#NUM!</v>
      </c>
      <c r="I52" s="31" t="e">
        <f t="shared" si="0"/>
        <v>#NUM!</v>
      </c>
      <c r="J52" s="31" t="e">
        <f t="shared" si="0"/>
        <v>#NUM!</v>
      </c>
      <c r="K52" s="31" t="e">
        <f t="shared" si="0"/>
        <v>#NUM!</v>
      </c>
      <c r="L52" s="31" t="e">
        <f t="shared" si="0"/>
        <v>#NUM!</v>
      </c>
      <c r="M52" s="31" t="e">
        <f t="shared" si="0"/>
        <v>#NUM!</v>
      </c>
      <c r="N52" s="31" t="e">
        <f t="shared" si="0"/>
        <v>#NUM!</v>
      </c>
      <c r="O52" s="31" t="e">
        <f t="shared" si="0"/>
        <v>#NUM!</v>
      </c>
      <c r="P52" s="31" t="e">
        <f t="shared" si="0"/>
        <v>#NUM!</v>
      </c>
      <c r="Q52" s="31" t="e">
        <f t="shared" si="0"/>
        <v>#NUM!</v>
      </c>
      <c r="R52" s="31" t="e">
        <f t="shared" si="0"/>
        <v>#NUM!</v>
      </c>
      <c r="S52" s="31" t="e">
        <f t="shared" si="0"/>
        <v>#NUM!</v>
      </c>
      <c r="T52" s="31" t="e">
        <f t="shared" si="0"/>
        <v>#NUM!</v>
      </c>
      <c r="U52" s="31" t="e">
        <f t="shared" si="0"/>
        <v>#NUM!</v>
      </c>
      <c r="V52" s="31" t="e">
        <f t="shared" si="0"/>
        <v>#NUM!</v>
      </c>
      <c r="W52" s="28"/>
    </row>
    <row r="53" spans="1:23" s="21" customFormat="1" ht="20" hidden="1" customHeight="1" x14ac:dyDescent="0.2">
      <c r="A53" s="36" t="s">
        <v>6</v>
      </c>
      <c r="B53" s="31" t="e">
        <f t="shared" si="0"/>
        <v>#NUM!</v>
      </c>
      <c r="C53" s="31" t="e">
        <f t="shared" si="0"/>
        <v>#NUM!</v>
      </c>
      <c r="D53" s="31" t="e">
        <f t="shared" si="0"/>
        <v>#NUM!</v>
      </c>
      <c r="E53" s="31" t="e">
        <f t="shared" si="0"/>
        <v>#NUM!</v>
      </c>
      <c r="F53" s="31" t="e">
        <f t="shared" si="0"/>
        <v>#NUM!</v>
      </c>
      <c r="G53" s="31" t="e">
        <f t="shared" si="0"/>
        <v>#NUM!</v>
      </c>
      <c r="H53" s="31" t="e">
        <f t="shared" si="0"/>
        <v>#NUM!</v>
      </c>
      <c r="I53" s="31" t="e">
        <f t="shared" si="0"/>
        <v>#NUM!</v>
      </c>
      <c r="J53" s="31" t="e">
        <f t="shared" si="0"/>
        <v>#NUM!</v>
      </c>
      <c r="K53" s="31" t="e">
        <f t="shared" si="0"/>
        <v>#NUM!</v>
      </c>
      <c r="L53" s="31" t="e">
        <f t="shared" si="0"/>
        <v>#NUM!</v>
      </c>
      <c r="M53" s="31" t="e">
        <f t="shared" si="0"/>
        <v>#NUM!</v>
      </c>
      <c r="N53" s="31" t="e">
        <f t="shared" si="0"/>
        <v>#NUM!</v>
      </c>
      <c r="O53" s="31" t="e">
        <f t="shared" si="0"/>
        <v>#NUM!</v>
      </c>
      <c r="P53" s="31" t="e">
        <f t="shared" si="0"/>
        <v>#NUM!</v>
      </c>
      <c r="Q53" s="31" t="e">
        <f t="shared" si="0"/>
        <v>#NUM!</v>
      </c>
      <c r="R53" s="31" t="e">
        <f t="shared" si="0"/>
        <v>#NUM!</v>
      </c>
      <c r="S53" s="31" t="e">
        <f t="shared" si="0"/>
        <v>#NUM!</v>
      </c>
      <c r="T53" s="31" t="e">
        <f t="shared" si="0"/>
        <v>#NUM!</v>
      </c>
      <c r="U53" s="31" t="e">
        <f t="shared" si="0"/>
        <v>#NUM!</v>
      </c>
      <c r="V53" s="31" t="e">
        <f t="shared" si="0"/>
        <v>#NUM!</v>
      </c>
      <c r="W53" s="28"/>
    </row>
    <row r="54" spans="1:23" s="21" customFormat="1" ht="20" hidden="1" customHeight="1" x14ac:dyDescent="0.2">
      <c r="A54" s="36" t="s">
        <v>7</v>
      </c>
      <c r="B54" s="31" t="e">
        <f t="shared" si="0"/>
        <v>#NUM!</v>
      </c>
      <c r="C54" s="31" t="e">
        <f t="shared" si="0"/>
        <v>#NUM!</v>
      </c>
      <c r="D54" s="31" t="e">
        <f t="shared" si="0"/>
        <v>#NUM!</v>
      </c>
      <c r="E54" s="31" t="e">
        <f t="shared" si="0"/>
        <v>#NUM!</v>
      </c>
      <c r="F54" s="31" t="e">
        <f t="shared" si="0"/>
        <v>#NUM!</v>
      </c>
      <c r="G54" s="31" t="e">
        <f t="shared" si="0"/>
        <v>#NUM!</v>
      </c>
      <c r="H54" s="31" t="e">
        <f t="shared" si="0"/>
        <v>#NUM!</v>
      </c>
      <c r="I54" s="31" t="e">
        <f t="shared" si="0"/>
        <v>#NUM!</v>
      </c>
      <c r="J54" s="31" t="e">
        <f t="shared" si="0"/>
        <v>#NUM!</v>
      </c>
      <c r="K54" s="31" t="e">
        <f t="shared" si="0"/>
        <v>#NUM!</v>
      </c>
      <c r="L54" s="31" t="e">
        <f t="shared" si="0"/>
        <v>#NUM!</v>
      </c>
      <c r="M54" s="31" t="e">
        <f t="shared" si="0"/>
        <v>#NUM!</v>
      </c>
      <c r="N54" s="31" t="e">
        <f t="shared" si="0"/>
        <v>#NUM!</v>
      </c>
      <c r="O54" s="31" t="e">
        <f t="shared" si="0"/>
        <v>#NUM!</v>
      </c>
      <c r="P54" s="31" t="e">
        <f t="shared" si="0"/>
        <v>#NUM!</v>
      </c>
      <c r="Q54" s="31" t="e">
        <f t="shared" si="0"/>
        <v>#NUM!</v>
      </c>
      <c r="R54" s="31" t="e">
        <f t="shared" si="0"/>
        <v>#NUM!</v>
      </c>
      <c r="S54" s="31" t="e">
        <f t="shared" si="0"/>
        <v>#NUM!</v>
      </c>
      <c r="T54" s="31" t="e">
        <f t="shared" si="0"/>
        <v>#NUM!</v>
      </c>
      <c r="U54" s="31" t="e">
        <f t="shared" si="0"/>
        <v>#NUM!</v>
      </c>
      <c r="V54" s="31" t="e">
        <f t="shared" si="0"/>
        <v>#NUM!</v>
      </c>
      <c r="W54" s="28"/>
    </row>
    <row r="55" spans="1:23" s="21" customFormat="1" ht="20" hidden="1" customHeight="1" x14ac:dyDescent="0.2">
      <c r="A55" s="36" t="s">
        <v>8</v>
      </c>
      <c r="B55" s="31" t="e">
        <f t="shared" si="0"/>
        <v>#NUM!</v>
      </c>
      <c r="C55" s="31" t="e">
        <f t="shared" si="0"/>
        <v>#NUM!</v>
      </c>
      <c r="D55" s="31" t="e">
        <f t="shared" si="0"/>
        <v>#NUM!</v>
      </c>
      <c r="E55" s="31" t="e">
        <f t="shared" si="0"/>
        <v>#NUM!</v>
      </c>
      <c r="F55" s="31" t="e">
        <f t="shared" si="0"/>
        <v>#NUM!</v>
      </c>
      <c r="G55" s="31" t="e">
        <f t="shared" si="0"/>
        <v>#NUM!</v>
      </c>
      <c r="H55" s="31" t="e">
        <f t="shared" si="0"/>
        <v>#NUM!</v>
      </c>
      <c r="I55" s="31" t="e">
        <f t="shared" si="0"/>
        <v>#NUM!</v>
      </c>
      <c r="J55" s="31" t="e">
        <f t="shared" si="0"/>
        <v>#NUM!</v>
      </c>
      <c r="K55" s="31" t="e">
        <f t="shared" si="0"/>
        <v>#NUM!</v>
      </c>
      <c r="L55" s="31" t="e">
        <f t="shared" si="0"/>
        <v>#NUM!</v>
      </c>
      <c r="M55" s="31" t="e">
        <f t="shared" si="0"/>
        <v>#NUM!</v>
      </c>
      <c r="N55" s="31" t="e">
        <f t="shared" si="0"/>
        <v>#NUM!</v>
      </c>
      <c r="O55" s="31" t="e">
        <f t="shared" si="0"/>
        <v>#NUM!</v>
      </c>
      <c r="P55" s="31" t="e">
        <f t="shared" si="0"/>
        <v>#NUM!</v>
      </c>
      <c r="Q55" s="31" t="e">
        <f t="shared" si="0"/>
        <v>#NUM!</v>
      </c>
      <c r="R55" s="31" t="e">
        <f t="shared" si="0"/>
        <v>#NUM!</v>
      </c>
      <c r="S55" s="31" t="e">
        <f t="shared" si="0"/>
        <v>#NUM!</v>
      </c>
      <c r="T55" s="31" t="e">
        <f t="shared" si="0"/>
        <v>#NUM!</v>
      </c>
      <c r="U55" s="31" t="e">
        <f t="shared" si="0"/>
        <v>#NUM!</v>
      </c>
      <c r="V55" s="31" t="e">
        <f t="shared" si="0"/>
        <v>#NUM!</v>
      </c>
      <c r="W55" s="28"/>
    </row>
    <row r="56" spans="1:23" s="21" customFormat="1" ht="20" hidden="1" customHeight="1" x14ac:dyDescent="0.2">
      <c r="A56" s="36" t="s">
        <v>9</v>
      </c>
      <c r="B56" s="31" t="e">
        <f t="shared" si="0"/>
        <v>#NUM!</v>
      </c>
      <c r="C56" s="31" t="e">
        <f t="shared" si="0"/>
        <v>#NUM!</v>
      </c>
      <c r="D56" s="31" t="e">
        <f t="shared" si="0"/>
        <v>#NUM!</v>
      </c>
      <c r="E56" s="31" t="e">
        <f t="shared" si="0"/>
        <v>#NUM!</v>
      </c>
      <c r="F56" s="31" t="e">
        <f t="shared" si="0"/>
        <v>#NUM!</v>
      </c>
      <c r="G56" s="31" t="e">
        <f t="shared" si="0"/>
        <v>#NUM!</v>
      </c>
      <c r="H56" s="31" t="e">
        <f t="shared" si="0"/>
        <v>#NUM!</v>
      </c>
      <c r="I56" s="31" t="e">
        <f t="shared" si="0"/>
        <v>#NUM!</v>
      </c>
      <c r="J56" s="31" t="e">
        <f t="shared" si="0"/>
        <v>#NUM!</v>
      </c>
      <c r="K56" s="31" t="e">
        <f t="shared" si="0"/>
        <v>#NUM!</v>
      </c>
      <c r="L56" s="31" t="e">
        <f t="shared" si="0"/>
        <v>#NUM!</v>
      </c>
      <c r="M56" s="31" t="e">
        <f t="shared" si="0"/>
        <v>#NUM!</v>
      </c>
      <c r="N56" s="31" t="e">
        <f t="shared" si="0"/>
        <v>#NUM!</v>
      </c>
      <c r="O56" s="31" t="e">
        <f t="shared" si="0"/>
        <v>#NUM!</v>
      </c>
      <c r="P56" s="31" t="e">
        <f t="shared" si="0"/>
        <v>#NUM!</v>
      </c>
      <c r="Q56" s="31" t="e">
        <f t="shared" si="0"/>
        <v>#NUM!</v>
      </c>
      <c r="R56" s="31" t="e">
        <f t="shared" si="0"/>
        <v>#NUM!</v>
      </c>
      <c r="S56" s="31" t="e">
        <f t="shared" si="0"/>
        <v>#NUM!</v>
      </c>
      <c r="T56" s="31" t="e">
        <f t="shared" si="0"/>
        <v>#NUM!</v>
      </c>
      <c r="U56" s="31" t="e">
        <f t="shared" si="0"/>
        <v>#NUM!</v>
      </c>
      <c r="V56" s="31" t="e">
        <f t="shared" si="0"/>
        <v>#NUM!</v>
      </c>
      <c r="W56" s="28"/>
    </row>
    <row r="57" spans="1:23" s="21" customFormat="1" ht="20" hidden="1" customHeight="1" x14ac:dyDescent="0.2">
      <c r="A57" s="36" t="s">
        <v>10</v>
      </c>
      <c r="B57" s="31" t="e">
        <f t="shared" si="0"/>
        <v>#NUM!</v>
      </c>
      <c r="C57" s="31" t="e">
        <f t="shared" si="0"/>
        <v>#NUM!</v>
      </c>
      <c r="D57" s="31" t="e">
        <f t="shared" si="0"/>
        <v>#NUM!</v>
      </c>
      <c r="E57" s="31" t="e">
        <f t="shared" si="0"/>
        <v>#NUM!</v>
      </c>
      <c r="F57" s="31" t="e">
        <f t="shared" si="0"/>
        <v>#NUM!</v>
      </c>
      <c r="G57" s="31" t="e">
        <f t="shared" si="0"/>
        <v>#NUM!</v>
      </c>
      <c r="H57" s="31" t="e">
        <f t="shared" si="0"/>
        <v>#NUM!</v>
      </c>
      <c r="I57" s="31" t="e">
        <f t="shared" si="0"/>
        <v>#NUM!</v>
      </c>
      <c r="J57" s="31" t="e">
        <f t="shared" si="0"/>
        <v>#NUM!</v>
      </c>
      <c r="K57" s="31" t="e">
        <f t="shared" si="0"/>
        <v>#NUM!</v>
      </c>
      <c r="L57" s="31" t="e">
        <f t="shared" si="0"/>
        <v>#NUM!</v>
      </c>
      <c r="M57" s="31" t="e">
        <f t="shared" si="0"/>
        <v>#NUM!</v>
      </c>
      <c r="N57" s="31" t="e">
        <f t="shared" si="0"/>
        <v>#NUM!</v>
      </c>
      <c r="O57" s="31" t="e">
        <f t="shared" si="0"/>
        <v>#NUM!</v>
      </c>
      <c r="P57" s="31" t="e">
        <f t="shared" si="0"/>
        <v>#NUM!</v>
      </c>
      <c r="Q57" s="31" t="e">
        <f t="shared" si="0"/>
        <v>#NUM!</v>
      </c>
      <c r="R57" s="31" t="e">
        <f t="shared" si="0"/>
        <v>#NUM!</v>
      </c>
      <c r="S57" s="31" t="e">
        <f t="shared" si="0"/>
        <v>#NUM!</v>
      </c>
      <c r="T57" s="31" t="e">
        <f t="shared" si="0"/>
        <v>#NUM!</v>
      </c>
      <c r="U57" s="31" t="e">
        <f t="shared" si="0"/>
        <v>#NUM!</v>
      </c>
      <c r="V57" s="31" t="e">
        <f t="shared" si="0"/>
        <v>#NUM!</v>
      </c>
      <c r="W57" s="28"/>
    </row>
    <row r="58" spans="1:23" s="21" customFormat="1" ht="20" hidden="1" customHeight="1" x14ac:dyDescent="0.2">
      <c r="A58" s="36" t="s">
        <v>11</v>
      </c>
      <c r="B58" s="31" t="e">
        <f t="shared" si="0"/>
        <v>#NUM!</v>
      </c>
      <c r="C58" s="31" t="e">
        <f t="shared" si="0"/>
        <v>#NUM!</v>
      </c>
      <c r="D58" s="31" t="e">
        <f t="shared" si="0"/>
        <v>#NUM!</v>
      </c>
      <c r="E58" s="31" t="e">
        <f t="shared" si="0"/>
        <v>#NUM!</v>
      </c>
      <c r="F58" s="31" t="e">
        <f t="shared" si="0"/>
        <v>#NUM!</v>
      </c>
      <c r="G58" s="31" t="e">
        <f t="shared" si="0"/>
        <v>#NUM!</v>
      </c>
      <c r="H58" s="31" t="e">
        <f t="shared" si="0"/>
        <v>#NUM!</v>
      </c>
      <c r="I58" s="31" t="e">
        <f t="shared" si="0"/>
        <v>#NUM!</v>
      </c>
      <c r="J58" s="31" t="e">
        <f t="shared" si="0"/>
        <v>#NUM!</v>
      </c>
      <c r="K58" s="31" t="e">
        <f t="shared" si="0"/>
        <v>#NUM!</v>
      </c>
      <c r="L58" s="31" t="e">
        <f t="shared" si="0"/>
        <v>#NUM!</v>
      </c>
      <c r="M58" s="31" t="e">
        <f t="shared" si="0"/>
        <v>#NUM!</v>
      </c>
      <c r="N58" s="31" t="e">
        <f t="shared" si="0"/>
        <v>#NUM!</v>
      </c>
      <c r="O58" s="31" t="e">
        <f t="shared" si="0"/>
        <v>#NUM!</v>
      </c>
      <c r="P58" s="31" t="e">
        <f t="shared" si="0"/>
        <v>#NUM!</v>
      </c>
      <c r="Q58" s="31" t="e">
        <f t="shared" si="0"/>
        <v>#NUM!</v>
      </c>
      <c r="R58" s="31" t="e">
        <f t="shared" si="0"/>
        <v>#NUM!</v>
      </c>
      <c r="S58" s="31" t="e">
        <f t="shared" si="0"/>
        <v>#NUM!</v>
      </c>
      <c r="T58" s="31" t="e">
        <f t="shared" si="0"/>
        <v>#NUM!</v>
      </c>
      <c r="U58" s="31" t="e">
        <f t="shared" si="0"/>
        <v>#NUM!</v>
      </c>
      <c r="V58" s="31" t="e">
        <f t="shared" si="0"/>
        <v>#NUM!</v>
      </c>
      <c r="W58" s="28"/>
    </row>
    <row r="59" spans="1:23" s="21" customFormat="1" ht="20" hidden="1" customHeight="1" x14ac:dyDescent="0.2">
      <c r="A59" s="36" t="s">
        <v>12</v>
      </c>
      <c r="B59" s="31" t="e">
        <f t="shared" si="0"/>
        <v>#NUM!</v>
      </c>
      <c r="C59" s="31" t="e">
        <f t="shared" si="0"/>
        <v>#NUM!</v>
      </c>
      <c r="D59" s="31" t="e">
        <f t="shared" si="0"/>
        <v>#NUM!</v>
      </c>
      <c r="E59" s="31" t="e">
        <f t="shared" si="0"/>
        <v>#NUM!</v>
      </c>
      <c r="F59" s="31" t="e">
        <f t="shared" si="0"/>
        <v>#NUM!</v>
      </c>
      <c r="G59" s="31" t="e">
        <f t="shared" si="0"/>
        <v>#NUM!</v>
      </c>
      <c r="H59" s="31" t="e">
        <f t="shared" si="0"/>
        <v>#NUM!</v>
      </c>
      <c r="I59" s="31" t="e">
        <f t="shared" si="0"/>
        <v>#NUM!</v>
      </c>
      <c r="J59" s="31" t="e">
        <f t="shared" si="0"/>
        <v>#NUM!</v>
      </c>
      <c r="K59" s="31" t="e">
        <f t="shared" si="0"/>
        <v>#NUM!</v>
      </c>
      <c r="L59" s="31" t="e">
        <f t="shared" si="0"/>
        <v>#NUM!</v>
      </c>
      <c r="M59" s="31" t="e">
        <f t="shared" si="0"/>
        <v>#NUM!</v>
      </c>
      <c r="N59" s="31" t="e">
        <f t="shared" si="0"/>
        <v>#NUM!</v>
      </c>
      <c r="O59" s="31" t="e">
        <f t="shared" si="0"/>
        <v>#NUM!</v>
      </c>
      <c r="P59" s="31" t="e">
        <f t="shared" si="0"/>
        <v>#NUM!</v>
      </c>
      <c r="Q59" s="31" t="e">
        <f t="shared" si="0"/>
        <v>#NUM!</v>
      </c>
      <c r="R59" s="31" t="e">
        <f t="shared" si="0"/>
        <v>#NUM!</v>
      </c>
      <c r="S59" s="31" t="e">
        <f t="shared" si="0"/>
        <v>#NUM!</v>
      </c>
      <c r="T59" s="31" t="e">
        <f t="shared" si="0"/>
        <v>#NUM!</v>
      </c>
      <c r="U59" s="31" t="e">
        <f t="shared" si="0"/>
        <v>#NUM!</v>
      </c>
      <c r="V59" s="31" t="e">
        <f t="shared" si="0"/>
        <v>#NUM!</v>
      </c>
      <c r="W59" s="28"/>
    </row>
    <row r="60" spans="1:23" s="21" customFormat="1" ht="20" hidden="1" customHeight="1" x14ac:dyDescent="0.2">
      <c r="A60" s="36" t="s">
        <v>33</v>
      </c>
      <c r="B60" s="31" t="e">
        <f t="shared" si="0"/>
        <v>#NUM!</v>
      </c>
      <c r="C60" s="31" t="e">
        <f t="shared" si="0"/>
        <v>#NUM!</v>
      </c>
      <c r="D60" s="31" t="e">
        <f t="shared" si="0"/>
        <v>#NUM!</v>
      </c>
      <c r="E60" s="31" t="e">
        <f t="shared" si="0"/>
        <v>#NUM!</v>
      </c>
      <c r="F60" s="31" t="e">
        <f t="shared" si="0"/>
        <v>#NUM!</v>
      </c>
      <c r="G60" s="31" t="e">
        <f t="shared" si="0"/>
        <v>#NUM!</v>
      </c>
      <c r="H60" s="31" t="e">
        <f t="shared" si="0"/>
        <v>#NUM!</v>
      </c>
      <c r="I60" s="31" t="e">
        <f t="shared" si="0"/>
        <v>#NUM!</v>
      </c>
      <c r="J60" s="31" t="e">
        <f t="shared" si="0"/>
        <v>#NUM!</v>
      </c>
      <c r="K60" s="31" t="e">
        <f t="shared" si="0"/>
        <v>#NUM!</v>
      </c>
      <c r="L60" s="31" t="e">
        <f t="shared" si="0"/>
        <v>#NUM!</v>
      </c>
      <c r="M60" s="31" t="e">
        <f t="shared" si="0"/>
        <v>#NUM!</v>
      </c>
      <c r="N60" s="31" t="e">
        <f t="shared" si="0"/>
        <v>#NUM!</v>
      </c>
      <c r="O60" s="31" t="e">
        <f t="shared" si="0"/>
        <v>#NUM!</v>
      </c>
      <c r="P60" s="31" t="e">
        <f t="shared" si="0"/>
        <v>#NUM!</v>
      </c>
      <c r="Q60" s="31" t="e">
        <f t="shared" si="0"/>
        <v>#NUM!</v>
      </c>
      <c r="R60" s="31" t="e">
        <f t="shared" si="0"/>
        <v>#NUM!</v>
      </c>
      <c r="S60" s="31" t="e">
        <f t="shared" si="0"/>
        <v>#NUM!</v>
      </c>
      <c r="T60" s="31" t="e">
        <f t="shared" si="0"/>
        <v>#NUM!</v>
      </c>
      <c r="U60" s="31" t="e">
        <f t="shared" si="0"/>
        <v>#NUM!</v>
      </c>
      <c r="V60" s="31" t="e">
        <f t="shared" si="0"/>
        <v>#NUM!</v>
      </c>
      <c r="W60" s="28"/>
    </row>
    <row r="61" spans="1:23" s="21" customFormat="1" ht="20" hidden="1" customHeight="1" x14ac:dyDescent="0.2">
      <c r="A61" s="36" t="s">
        <v>34</v>
      </c>
      <c r="B61" s="31" t="e">
        <f t="shared" si="0"/>
        <v>#NUM!</v>
      </c>
      <c r="C61" s="31" t="e">
        <f t="shared" si="0"/>
        <v>#NUM!</v>
      </c>
      <c r="D61" s="31" t="e">
        <f t="shared" si="0"/>
        <v>#NUM!</v>
      </c>
      <c r="E61" s="31" t="e">
        <f t="shared" si="0"/>
        <v>#NUM!</v>
      </c>
      <c r="F61" s="31" t="e">
        <f t="shared" si="0"/>
        <v>#NUM!</v>
      </c>
      <c r="G61" s="31" t="e">
        <f t="shared" si="0"/>
        <v>#NUM!</v>
      </c>
      <c r="H61" s="31" t="e">
        <f t="shared" si="0"/>
        <v>#NUM!</v>
      </c>
      <c r="I61" s="31" t="e">
        <f t="shared" si="0"/>
        <v>#NUM!</v>
      </c>
      <c r="J61" s="31" t="e">
        <f t="shared" si="0"/>
        <v>#NUM!</v>
      </c>
      <c r="K61" s="31" t="e">
        <f t="shared" si="0"/>
        <v>#NUM!</v>
      </c>
      <c r="L61" s="31" t="e">
        <f t="shared" si="0"/>
        <v>#NUM!</v>
      </c>
      <c r="M61" s="31" t="e">
        <f t="shared" si="0"/>
        <v>#NUM!</v>
      </c>
      <c r="N61" s="31" t="e">
        <f t="shared" si="0"/>
        <v>#NUM!</v>
      </c>
      <c r="O61" s="31" t="e">
        <f t="shared" si="0"/>
        <v>#NUM!</v>
      </c>
      <c r="P61" s="31" t="e">
        <f t="shared" si="0"/>
        <v>#NUM!</v>
      </c>
      <c r="Q61" s="31" t="e">
        <f t="shared" si="0"/>
        <v>#NUM!</v>
      </c>
      <c r="R61" s="31" t="e">
        <f t="shared" si="0"/>
        <v>#NUM!</v>
      </c>
      <c r="S61" s="31" t="e">
        <f t="shared" si="0"/>
        <v>#NUM!</v>
      </c>
      <c r="T61" s="31" t="e">
        <f t="shared" si="0"/>
        <v>#NUM!</v>
      </c>
      <c r="U61" s="31" t="e">
        <f t="shared" si="0"/>
        <v>#NUM!</v>
      </c>
      <c r="V61" s="31" t="e">
        <f t="shared" si="0"/>
        <v>#NUM!</v>
      </c>
      <c r="W61" s="28"/>
    </row>
    <row r="62" spans="1:23" s="21" customFormat="1" ht="20" hidden="1" customHeight="1" x14ac:dyDescent="0.2">
      <c r="A62" s="36" t="s">
        <v>52</v>
      </c>
      <c r="B62" s="31" t="e">
        <f t="shared" si="0"/>
        <v>#NUM!</v>
      </c>
      <c r="C62" s="31" t="e">
        <f t="shared" si="0"/>
        <v>#NUM!</v>
      </c>
      <c r="D62" s="31" t="e">
        <f t="shared" si="0"/>
        <v>#NUM!</v>
      </c>
      <c r="E62" s="31" t="e">
        <f t="shared" si="0"/>
        <v>#NUM!</v>
      </c>
      <c r="F62" s="31" t="e">
        <f t="shared" si="0"/>
        <v>#NUM!</v>
      </c>
      <c r="G62" s="31" t="e">
        <f t="shared" si="0"/>
        <v>#NUM!</v>
      </c>
      <c r="H62" s="31" t="e">
        <f t="shared" si="0"/>
        <v>#NUM!</v>
      </c>
      <c r="I62" s="31" t="e">
        <f t="shared" si="0"/>
        <v>#NUM!</v>
      </c>
      <c r="J62" s="31" t="e">
        <f t="shared" si="0"/>
        <v>#NUM!</v>
      </c>
      <c r="K62" s="31" t="e">
        <f t="shared" si="0"/>
        <v>#NUM!</v>
      </c>
      <c r="L62" s="31" t="e">
        <f t="shared" si="0"/>
        <v>#NUM!</v>
      </c>
      <c r="M62" s="31" t="e">
        <f t="shared" si="0"/>
        <v>#NUM!</v>
      </c>
      <c r="N62" s="31" t="e">
        <f t="shared" si="0"/>
        <v>#NUM!</v>
      </c>
      <c r="O62" s="31" t="e">
        <f t="shared" si="0"/>
        <v>#NUM!</v>
      </c>
      <c r="P62" s="31" t="e">
        <f t="shared" si="0"/>
        <v>#NUM!</v>
      </c>
      <c r="Q62" s="31" t="e">
        <f t="shared" si="0"/>
        <v>#NUM!</v>
      </c>
      <c r="R62" s="31" t="e">
        <f t="shared" si="0"/>
        <v>#NUM!</v>
      </c>
      <c r="S62" s="31" t="e">
        <f t="shared" si="0"/>
        <v>#NUM!</v>
      </c>
      <c r="T62" s="31" t="e">
        <f t="shared" si="0"/>
        <v>#NUM!</v>
      </c>
      <c r="U62" s="31" t="e">
        <f t="shared" si="0"/>
        <v>#NUM!</v>
      </c>
      <c r="V62" s="31" t="e">
        <f t="shared" si="0"/>
        <v>#NUM!</v>
      </c>
      <c r="W62" s="28"/>
    </row>
    <row r="63" spans="1:23" s="21" customFormat="1" ht="20" hidden="1" customHeight="1" x14ac:dyDescent="0.2">
      <c r="A63" s="36" t="s">
        <v>53</v>
      </c>
      <c r="B63" s="31" t="e">
        <f t="shared" si="0"/>
        <v>#NUM!</v>
      </c>
      <c r="C63" s="31" t="e">
        <f t="shared" si="0"/>
        <v>#NUM!</v>
      </c>
      <c r="D63" s="31" t="e">
        <f t="shared" si="0"/>
        <v>#NUM!</v>
      </c>
      <c r="E63" s="31" t="e">
        <f t="shared" ref="E63:V63" si="1">IF(AND(E$97&lt;=E18,E18&lt;=E$98),E18)</f>
        <v>#NUM!</v>
      </c>
      <c r="F63" s="31" t="e">
        <f t="shared" si="1"/>
        <v>#NUM!</v>
      </c>
      <c r="G63" s="31" t="e">
        <f t="shared" si="1"/>
        <v>#NUM!</v>
      </c>
      <c r="H63" s="31" t="e">
        <f t="shared" si="1"/>
        <v>#NUM!</v>
      </c>
      <c r="I63" s="31" t="e">
        <f t="shared" si="1"/>
        <v>#NUM!</v>
      </c>
      <c r="J63" s="31" t="e">
        <f t="shared" si="1"/>
        <v>#NUM!</v>
      </c>
      <c r="K63" s="31" t="e">
        <f t="shared" si="1"/>
        <v>#NUM!</v>
      </c>
      <c r="L63" s="31" t="e">
        <f t="shared" si="1"/>
        <v>#NUM!</v>
      </c>
      <c r="M63" s="31" t="e">
        <f t="shared" si="1"/>
        <v>#NUM!</v>
      </c>
      <c r="N63" s="31" t="e">
        <f t="shared" si="1"/>
        <v>#NUM!</v>
      </c>
      <c r="O63" s="31" t="e">
        <f t="shared" si="1"/>
        <v>#NUM!</v>
      </c>
      <c r="P63" s="31" t="e">
        <f t="shared" si="1"/>
        <v>#NUM!</v>
      </c>
      <c r="Q63" s="31" t="e">
        <f t="shared" si="1"/>
        <v>#NUM!</v>
      </c>
      <c r="R63" s="31" t="e">
        <f t="shared" si="1"/>
        <v>#NUM!</v>
      </c>
      <c r="S63" s="31" t="e">
        <f t="shared" si="1"/>
        <v>#NUM!</v>
      </c>
      <c r="T63" s="31" t="e">
        <f t="shared" si="1"/>
        <v>#NUM!</v>
      </c>
      <c r="U63" s="31" t="e">
        <f t="shared" si="1"/>
        <v>#NUM!</v>
      </c>
      <c r="V63" s="31" t="e">
        <f t="shared" si="1"/>
        <v>#NUM!</v>
      </c>
      <c r="W63" s="28"/>
    </row>
    <row r="64" spans="1:23" s="21" customFormat="1" ht="20" hidden="1" customHeight="1" x14ac:dyDescent="0.2">
      <c r="A64" s="36" t="s">
        <v>54</v>
      </c>
      <c r="B64" s="31" t="e">
        <f t="shared" ref="B64:V76" si="2">IF(AND(B$97&lt;=B19,B19&lt;=B$98),B19)</f>
        <v>#NUM!</v>
      </c>
      <c r="C64" s="31" t="e">
        <f t="shared" si="2"/>
        <v>#NUM!</v>
      </c>
      <c r="D64" s="31" t="e">
        <f t="shared" si="2"/>
        <v>#NUM!</v>
      </c>
      <c r="E64" s="31" t="e">
        <f t="shared" si="2"/>
        <v>#NUM!</v>
      </c>
      <c r="F64" s="31" t="e">
        <f t="shared" si="2"/>
        <v>#NUM!</v>
      </c>
      <c r="G64" s="31" t="e">
        <f t="shared" si="2"/>
        <v>#NUM!</v>
      </c>
      <c r="H64" s="31" t="e">
        <f t="shared" si="2"/>
        <v>#NUM!</v>
      </c>
      <c r="I64" s="31" t="e">
        <f t="shared" si="2"/>
        <v>#NUM!</v>
      </c>
      <c r="J64" s="31" t="e">
        <f t="shared" si="2"/>
        <v>#NUM!</v>
      </c>
      <c r="K64" s="31" t="e">
        <f t="shared" si="2"/>
        <v>#NUM!</v>
      </c>
      <c r="L64" s="31" t="e">
        <f t="shared" si="2"/>
        <v>#NUM!</v>
      </c>
      <c r="M64" s="31" t="e">
        <f t="shared" si="2"/>
        <v>#NUM!</v>
      </c>
      <c r="N64" s="31" t="e">
        <f t="shared" si="2"/>
        <v>#NUM!</v>
      </c>
      <c r="O64" s="31" t="e">
        <f t="shared" si="2"/>
        <v>#NUM!</v>
      </c>
      <c r="P64" s="31" t="e">
        <f t="shared" si="2"/>
        <v>#NUM!</v>
      </c>
      <c r="Q64" s="31" t="e">
        <f t="shared" si="2"/>
        <v>#NUM!</v>
      </c>
      <c r="R64" s="31" t="e">
        <f t="shared" si="2"/>
        <v>#NUM!</v>
      </c>
      <c r="S64" s="31" t="e">
        <f t="shared" si="2"/>
        <v>#NUM!</v>
      </c>
      <c r="T64" s="31" t="e">
        <f t="shared" si="2"/>
        <v>#NUM!</v>
      </c>
      <c r="U64" s="31" t="e">
        <f t="shared" si="2"/>
        <v>#NUM!</v>
      </c>
      <c r="V64" s="31" t="e">
        <f t="shared" si="2"/>
        <v>#NUM!</v>
      </c>
      <c r="W64" s="28"/>
    </row>
    <row r="65" spans="1:23" s="21" customFormat="1" ht="20" hidden="1" customHeight="1" x14ac:dyDescent="0.2">
      <c r="A65" s="36" t="s">
        <v>55</v>
      </c>
      <c r="B65" s="31" t="e">
        <f t="shared" si="2"/>
        <v>#NUM!</v>
      </c>
      <c r="C65" s="31" t="e">
        <f t="shared" si="2"/>
        <v>#NUM!</v>
      </c>
      <c r="D65" s="31" t="e">
        <f t="shared" si="2"/>
        <v>#NUM!</v>
      </c>
      <c r="E65" s="31" t="e">
        <f t="shared" si="2"/>
        <v>#NUM!</v>
      </c>
      <c r="F65" s="31" t="e">
        <f t="shared" si="2"/>
        <v>#NUM!</v>
      </c>
      <c r="G65" s="31" t="e">
        <f t="shared" si="2"/>
        <v>#NUM!</v>
      </c>
      <c r="H65" s="31" t="e">
        <f t="shared" si="2"/>
        <v>#NUM!</v>
      </c>
      <c r="I65" s="31" t="e">
        <f t="shared" si="2"/>
        <v>#NUM!</v>
      </c>
      <c r="J65" s="31" t="e">
        <f t="shared" si="2"/>
        <v>#NUM!</v>
      </c>
      <c r="K65" s="31" t="e">
        <f t="shared" si="2"/>
        <v>#NUM!</v>
      </c>
      <c r="L65" s="31" t="e">
        <f t="shared" si="2"/>
        <v>#NUM!</v>
      </c>
      <c r="M65" s="31" t="e">
        <f t="shared" si="2"/>
        <v>#NUM!</v>
      </c>
      <c r="N65" s="31" t="e">
        <f t="shared" si="2"/>
        <v>#NUM!</v>
      </c>
      <c r="O65" s="31" t="e">
        <f t="shared" si="2"/>
        <v>#NUM!</v>
      </c>
      <c r="P65" s="31" t="e">
        <f t="shared" si="2"/>
        <v>#NUM!</v>
      </c>
      <c r="Q65" s="31" t="e">
        <f t="shared" si="2"/>
        <v>#NUM!</v>
      </c>
      <c r="R65" s="31" t="e">
        <f t="shared" si="2"/>
        <v>#NUM!</v>
      </c>
      <c r="S65" s="31" t="e">
        <f t="shared" si="2"/>
        <v>#NUM!</v>
      </c>
      <c r="T65" s="31" t="e">
        <f t="shared" si="2"/>
        <v>#NUM!</v>
      </c>
      <c r="U65" s="31" t="e">
        <f t="shared" si="2"/>
        <v>#NUM!</v>
      </c>
      <c r="V65" s="31" t="e">
        <f t="shared" si="2"/>
        <v>#NUM!</v>
      </c>
      <c r="W65" s="28"/>
    </row>
    <row r="66" spans="1:23" s="21" customFormat="1" ht="20" hidden="1" customHeight="1" x14ac:dyDescent="0.2">
      <c r="A66" s="36" t="s">
        <v>56</v>
      </c>
      <c r="B66" s="31" t="e">
        <f t="shared" si="2"/>
        <v>#NUM!</v>
      </c>
      <c r="C66" s="31" t="e">
        <f t="shared" si="2"/>
        <v>#NUM!</v>
      </c>
      <c r="D66" s="31" t="e">
        <f t="shared" si="2"/>
        <v>#NUM!</v>
      </c>
      <c r="E66" s="31" t="e">
        <f t="shared" si="2"/>
        <v>#NUM!</v>
      </c>
      <c r="F66" s="31" t="e">
        <f t="shared" si="2"/>
        <v>#NUM!</v>
      </c>
      <c r="G66" s="31" t="e">
        <f t="shared" si="2"/>
        <v>#NUM!</v>
      </c>
      <c r="H66" s="31" t="e">
        <f t="shared" si="2"/>
        <v>#NUM!</v>
      </c>
      <c r="I66" s="31" t="e">
        <f t="shared" si="2"/>
        <v>#NUM!</v>
      </c>
      <c r="J66" s="31" t="e">
        <f t="shared" si="2"/>
        <v>#NUM!</v>
      </c>
      <c r="K66" s="31" t="e">
        <f t="shared" si="2"/>
        <v>#NUM!</v>
      </c>
      <c r="L66" s="31" t="e">
        <f t="shared" si="2"/>
        <v>#NUM!</v>
      </c>
      <c r="M66" s="31" t="e">
        <f t="shared" si="2"/>
        <v>#NUM!</v>
      </c>
      <c r="N66" s="31" t="e">
        <f t="shared" si="2"/>
        <v>#NUM!</v>
      </c>
      <c r="O66" s="31" t="e">
        <f t="shared" si="2"/>
        <v>#NUM!</v>
      </c>
      <c r="P66" s="31" t="e">
        <f t="shared" si="2"/>
        <v>#NUM!</v>
      </c>
      <c r="Q66" s="31" t="e">
        <f t="shared" si="2"/>
        <v>#NUM!</v>
      </c>
      <c r="R66" s="31" t="e">
        <f t="shared" si="2"/>
        <v>#NUM!</v>
      </c>
      <c r="S66" s="31" t="e">
        <f t="shared" si="2"/>
        <v>#NUM!</v>
      </c>
      <c r="T66" s="31" t="e">
        <f t="shared" si="2"/>
        <v>#NUM!</v>
      </c>
      <c r="U66" s="31" t="e">
        <f t="shared" si="2"/>
        <v>#NUM!</v>
      </c>
      <c r="V66" s="31" t="e">
        <f t="shared" si="2"/>
        <v>#NUM!</v>
      </c>
      <c r="W66" s="28"/>
    </row>
    <row r="67" spans="1:23" s="21" customFormat="1" ht="20" hidden="1" customHeight="1" x14ac:dyDescent="0.2">
      <c r="A67" s="36" t="s">
        <v>57</v>
      </c>
      <c r="B67" s="31" t="e">
        <f t="shared" si="2"/>
        <v>#NUM!</v>
      </c>
      <c r="C67" s="31" t="e">
        <f t="shared" si="2"/>
        <v>#NUM!</v>
      </c>
      <c r="D67" s="31" t="e">
        <f t="shared" si="2"/>
        <v>#NUM!</v>
      </c>
      <c r="E67" s="31" t="e">
        <f t="shared" si="2"/>
        <v>#NUM!</v>
      </c>
      <c r="F67" s="31" t="e">
        <f t="shared" si="2"/>
        <v>#NUM!</v>
      </c>
      <c r="G67" s="31" t="e">
        <f t="shared" si="2"/>
        <v>#NUM!</v>
      </c>
      <c r="H67" s="31" t="e">
        <f t="shared" si="2"/>
        <v>#NUM!</v>
      </c>
      <c r="I67" s="31" t="e">
        <f t="shared" si="2"/>
        <v>#NUM!</v>
      </c>
      <c r="J67" s="31" t="e">
        <f t="shared" si="2"/>
        <v>#NUM!</v>
      </c>
      <c r="K67" s="31" t="e">
        <f t="shared" si="2"/>
        <v>#NUM!</v>
      </c>
      <c r="L67" s="31" t="e">
        <f t="shared" si="2"/>
        <v>#NUM!</v>
      </c>
      <c r="M67" s="31" t="e">
        <f t="shared" si="2"/>
        <v>#NUM!</v>
      </c>
      <c r="N67" s="31" t="e">
        <f t="shared" si="2"/>
        <v>#NUM!</v>
      </c>
      <c r="O67" s="31" t="e">
        <f t="shared" si="2"/>
        <v>#NUM!</v>
      </c>
      <c r="P67" s="31" t="e">
        <f t="shared" si="2"/>
        <v>#NUM!</v>
      </c>
      <c r="Q67" s="31" t="e">
        <f t="shared" si="2"/>
        <v>#NUM!</v>
      </c>
      <c r="R67" s="31" t="e">
        <f t="shared" si="2"/>
        <v>#NUM!</v>
      </c>
      <c r="S67" s="31" t="e">
        <f t="shared" si="2"/>
        <v>#NUM!</v>
      </c>
      <c r="T67" s="31" t="e">
        <f t="shared" si="2"/>
        <v>#NUM!</v>
      </c>
      <c r="U67" s="31" t="e">
        <f t="shared" si="2"/>
        <v>#NUM!</v>
      </c>
      <c r="V67" s="31" t="e">
        <f t="shared" si="2"/>
        <v>#NUM!</v>
      </c>
      <c r="W67" s="28"/>
    </row>
    <row r="68" spans="1:23" s="21" customFormat="1" ht="20" hidden="1" customHeight="1" x14ac:dyDescent="0.2">
      <c r="A68" s="36" t="s">
        <v>58</v>
      </c>
      <c r="B68" s="31" t="e">
        <f t="shared" si="2"/>
        <v>#NUM!</v>
      </c>
      <c r="C68" s="31" t="e">
        <f t="shared" si="2"/>
        <v>#NUM!</v>
      </c>
      <c r="D68" s="31" t="e">
        <f t="shared" si="2"/>
        <v>#NUM!</v>
      </c>
      <c r="E68" s="31" t="e">
        <f t="shared" si="2"/>
        <v>#NUM!</v>
      </c>
      <c r="F68" s="31" t="e">
        <f t="shared" si="2"/>
        <v>#NUM!</v>
      </c>
      <c r="G68" s="31" t="e">
        <f t="shared" si="2"/>
        <v>#NUM!</v>
      </c>
      <c r="H68" s="31" t="e">
        <f t="shared" si="2"/>
        <v>#NUM!</v>
      </c>
      <c r="I68" s="31" t="e">
        <f t="shared" si="2"/>
        <v>#NUM!</v>
      </c>
      <c r="J68" s="31" t="e">
        <f t="shared" si="2"/>
        <v>#NUM!</v>
      </c>
      <c r="K68" s="31" t="e">
        <f t="shared" si="2"/>
        <v>#NUM!</v>
      </c>
      <c r="L68" s="31" t="e">
        <f t="shared" si="2"/>
        <v>#NUM!</v>
      </c>
      <c r="M68" s="31" t="e">
        <f t="shared" si="2"/>
        <v>#NUM!</v>
      </c>
      <c r="N68" s="31" t="e">
        <f t="shared" si="2"/>
        <v>#NUM!</v>
      </c>
      <c r="O68" s="31" t="e">
        <f t="shared" si="2"/>
        <v>#NUM!</v>
      </c>
      <c r="P68" s="31" t="e">
        <f t="shared" si="2"/>
        <v>#NUM!</v>
      </c>
      <c r="Q68" s="31" t="e">
        <f t="shared" si="2"/>
        <v>#NUM!</v>
      </c>
      <c r="R68" s="31" t="e">
        <f t="shared" si="2"/>
        <v>#NUM!</v>
      </c>
      <c r="S68" s="31" t="e">
        <f t="shared" si="2"/>
        <v>#NUM!</v>
      </c>
      <c r="T68" s="31" t="e">
        <f t="shared" si="2"/>
        <v>#NUM!</v>
      </c>
      <c r="U68" s="31" t="e">
        <f t="shared" si="2"/>
        <v>#NUM!</v>
      </c>
      <c r="V68" s="31" t="e">
        <f t="shared" si="2"/>
        <v>#NUM!</v>
      </c>
      <c r="W68" s="28"/>
    </row>
    <row r="69" spans="1:23" s="21" customFormat="1" ht="20" hidden="1" customHeight="1" x14ac:dyDescent="0.2">
      <c r="A69" s="36" t="s">
        <v>59</v>
      </c>
      <c r="B69" s="31" t="e">
        <f t="shared" si="2"/>
        <v>#NUM!</v>
      </c>
      <c r="C69" s="31" t="e">
        <f t="shared" si="2"/>
        <v>#NUM!</v>
      </c>
      <c r="D69" s="31" t="e">
        <f t="shared" si="2"/>
        <v>#NUM!</v>
      </c>
      <c r="E69" s="31" t="e">
        <f t="shared" si="2"/>
        <v>#NUM!</v>
      </c>
      <c r="F69" s="31" t="e">
        <f t="shared" si="2"/>
        <v>#NUM!</v>
      </c>
      <c r="G69" s="31" t="e">
        <f t="shared" si="2"/>
        <v>#NUM!</v>
      </c>
      <c r="H69" s="31" t="e">
        <f t="shared" si="2"/>
        <v>#NUM!</v>
      </c>
      <c r="I69" s="31" t="e">
        <f t="shared" si="2"/>
        <v>#NUM!</v>
      </c>
      <c r="J69" s="31" t="e">
        <f t="shared" si="2"/>
        <v>#NUM!</v>
      </c>
      <c r="K69" s="31" t="e">
        <f t="shared" si="2"/>
        <v>#NUM!</v>
      </c>
      <c r="L69" s="31" t="e">
        <f t="shared" si="2"/>
        <v>#NUM!</v>
      </c>
      <c r="M69" s="31" t="e">
        <f t="shared" si="2"/>
        <v>#NUM!</v>
      </c>
      <c r="N69" s="31" t="e">
        <f t="shared" si="2"/>
        <v>#NUM!</v>
      </c>
      <c r="O69" s="31" t="e">
        <f t="shared" si="2"/>
        <v>#NUM!</v>
      </c>
      <c r="P69" s="31" t="e">
        <f t="shared" si="2"/>
        <v>#NUM!</v>
      </c>
      <c r="Q69" s="31" t="e">
        <f t="shared" si="2"/>
        <v>#NUM!</v>
      </c>
      <c r="R69" s="31" t="e">
        <f t="shared" si="2"/>
        <v>#NUM!</v>
      </c>
      <c r="S69" s="31" t="e">
        <f t="shared" si="2"/>
        <v>#NUM!</v>
      </c>
      <c r="T69" s="31" t="e">
        <f t="shared" si="2"/>
        <v>#NUM!</v>
      </c>
      <c r="U69" s="31" t="e">
        <f t="shared" si="2"/>
        <v>#NUM!</v>
      </c>
      <c r="V69" s="31" t="e">
        <f t="shared" si="2"/>
        <v>#NUM!</v>
      </c>
      <c r="W69" s="28"/>
    </row>
    <row r="70" spans="1:23" s="21" customFormat="1" ht="20" hidden="1" customHeight="1" x14ac:dyDescent="0.2">
      <c r="A70" s="36" t="s">
        <v>60</v>
      </c>
      <c r="B70" s="31" t="e">
        <f t="shared" si="2"/>
        <v>#NUM!</v>
      </c>
      <c r="C70" s="31" t="e">
        <f t="shared" si="2"/>
        <v>#NUM!</v>
      </c>
      <c r="D70" s="31" t="e">
        <f t="shared" si="2"/>
        <v>#NUM!</v>
      </c>
      <c r="E70" s="31" t="e">
        <f t="shared" si="2"/>
        <v>#NUM!</v>
      </c>
      <c r="F70" s="31" t="e">
        <f t="shared" si="2"/>
        <v>#NUM!</v>
      </c>
      <c r="G70" s="31" t="e">
        <f t="shared" si="2"/>
        <v>#NUM!</v>
      </c>
      <c r="H70" s="31" t="e">
        <f t="shared" si="2"/>
        <v>#NUM!</v>
      </c>
      <c r="I70" s="31" t="e">
        <f t="shared" si="2"/>
        <v>#NUM!</v>
      </c>
      <c r="J70" s="31" t="e">
        <f t="shared" si="2"/>
        <v>#NUM!</v>
      </c>
      <c r="K70" s="31" t="e">
        <f t="shared" si="2"/>
        <v>#NUM!</v>
      </c>
      <c r="L70" s="31" t="e">
        <f t="shared" si="2"/>
        <v>#NUM!</v>
      </c>
      <c r="M70" s="31" t="e">
        <f t="shared" si="2"/>
        <v>#NUM!</v>
      </c>
      <c r="N70" s="31" t="e">
        <f t="shared" si="2"/>
        <v>#NUM!</v>
      </c>
      <c r="O70" s="31" t="e">
        <f t="shared" si="2"/>
        <v>#NUM!</v>
      </c>
      <c r="P70" s="31" t="e">
        <f t="shared" si="2"/>
        <v>#NUM!</v>
      </c>
      <c r="Q70" s="31" t="e">
        <f t="shared" si="2"/>
        <v>#NUM!</v>
      </c>
      <c r="R70" s="31" t="e">
        <f t="shared" si="2"/>
        <v>#NUM!</v>
      </c>
      <c r="S70" s="31" t="e">
        <f t="shared" si="2"/>
        <v>#NUM!</v>
      </c>
      <c r="T70" s="31" t="e">
        <f t="shared" si="2"/>
        <v>#NUM!</v>
      </c>
      <c r="U70" s="31" t="e">
        <f t="shared" si="2"/>
        <v>#NUM!</v>
      </c>
      <c r="V70" s="31" t="e">
        <f t="shared" si="2"/>
        <v>#NUM!</v>
      </c>
      <c r="W70" s="28"/>
    </row>
    <row r="71" spans="1:23" s="21" customFormat="1" ht="20" hidden="1" customHeight="1" x14ac:dyDescent="0.2">
      <c r="A71" s="36" t="s">
        <v>61</v>
      </c>
      <c r="B71" s="31" t="e">
        <f t="shared" si="2"/>
        <v>#NUM!</v>
      </c>
      <c r="C71" s="31" t="e">
        <f t="shared" si="2"/>
        <v>#NUM!</v>
      </c>
      <c r="D71" s="31" t="e">
        <f t="shared" si="2"/>
        <v>#NUM!</v>
      </c>
      <c r="E71" s="31" t="e">
        <f t="shared" si="2"/>
        <v>#NUM!</v>
      </c>
      <c r="F71" s="31" t="e">
        <f t="shared" si="2"/>
        <v>#NUM!</v>
      </c>
      <c r="G71" s="31" t="e">
        <f t="shared" si="2"/>
        <v>#NUM!</v>
      </c>
      <c r="H71" s="31" t="e">
        <f t="shared" si="2"/>
        <v>#NUM!</v>
      </c>
      <c r="I71" s="31" t="e">
        <f t="shared" si="2"/>
        <v>#NUM!</v>
      </c>
      <c r="J71" s="31" t="e">
        <f t="shared" si="2"/>
        <v>#NUM!</v>
      </c>
      <c r="K71" s="31" t="e">
        <f t="shared" si="2"/>
        <v>#NUM!</v>
      </c>
      <c r="L71" s="31" t="e">
        <f t="shared" si="2"/>
        <v>#NUM!</v>
      </c>
      <c r="M71" s="31" t="e">
        <f t="shared" si="2"/>
        <v>#NUM!</v>
      </c>
      <c r="N71" s="31" t="e">
        <f t="shared" si="2"/>
        <v>#NUM!</v>
      </c>
      <c r="O71" s="31" t="e">
        <f t="shared" si="2"/>
        <v>#NUM!</v>
      </c>
      <c r="P71" s="31" t="e">
        <f t="shared" si="2"/>
        <v>#NUM!</v>
      </c>
      <c r="Q71" s="31" t="e">
        <f t="shared" si="2"/>
        <v>#NUM!</v>
      </c>
      <c r="R71" s="31" t="e">
        <f t="shared" si="2"/>
        <v>#NUM!</v>
      </c>
      <c r="S71" s="31" t="e">
        <f t="shared" si="2"/>
        <v>#NUM!</v>
      </c>
      <c r="T71" s="31" t="e">
        <f t="shared" si="2"/>
        <v>#NUM!</v>
      </c>
      <c r="U71" s="31" t="e">
        <f t="shared" si="2"/>
        <v>#NUM!</v>
      </c>
      <c r="V71" s="31" t="e">
        <f t="shared" si="2"/>
        <v>#NUM!</v>
      </c>
      <c r="W71" s="28"/>
    </row>
    <row r="72" spans="1:23" s="21" customFormat="1" ht="20" hidden="1" customHeight="1" x14ac:dyDescent="0.2">
      <c r="A72" s="36" t="s">
        <v>62</v>
      </c>
      <c r="B72" s="31" t="e">
        <f t="shared" si="2"/>
        <v>#NUM!</v>
      </c>
      <c r="C72" s="31" t="e">
        <f t="shared" si="2"/>
        <v>#NUM!</v>
      </c>
      <c r="D72" s="31" t="e">
        <f t="shared" si="2"/>
        <v>#NUM!</v>
      </c>
      <c r="E72" s="31" t="e">
        <f t="shared" si="2"/>
        <v>#NUM!</v>
      </c>
      <c r="F72" s="31" t="e">
        <f t="shared" si="2"/>
        <v>#NUM!</v>
      </c>
      <c r="G72" s="31" t="e">
        <f t="shared" si="2"/>
        <v>#NUM!</v>
      </c>
      <c r="H72" s="31" t="e">
        <f t="shared" si="2"/>
        <v>#NUM!</v>
      </c>
      <c r="I72" s="31" t="e">
        <f t="shared" si="2"/>
        <v>#NUM!</v>
      </c>
      <c r="J72" s="31" t="e">
        <f t="shared" si="2"/>
        <v>#NUM!</v>
      </c>
      <c r="K72" s="31" t="e">
        <f t="shared" si="2"/>
        <v>#NUM!</v>
      </c>
      <c r="L72" s="31" t="e">
        <f t="shared" si="2"/>
        <v>#NUM!</v>
      </c>
      <c r="M72" s="31" t="e">
        <f t="shared" si="2"/>
        <v>#NUM!</v>
      </c>
      <c r="N72" s="31" t="e">
        <f t="shared" si="2"/>
        <v>#NUM!</v>
      </c>
      <c r="O72" s="31" t="e">
        <f t="shared" si="2"/>
        <v>#NUM!</v>
      </c>
      <c r="P72" s="31" t="e">
        <f t="shared" si="2"/>
        <v>#NUM!</v>
      </c>
      <c r="Q72" s="31" t="e">
        <f t="shared" si="2"/>
        <v>#NUM!</v>
      </c>
      <c r="R72" s="31" t="e">
        <f t="shared" si="2"/>
        <v>#NUM!</v>
      </c>
      <c r="S72" s="31" t="e">
        <f t="shared" si="2"/>
        <v>#NUM!</v>
      </c>
      <c r="T72" s="31" t="e">
        <f t="shared" si="2"/>
        <v>#NUM!</v>
      </c>
      <c r="U72" s="31" t="e">
        <f t="shared" si="2"/>
        <v>#NUM!</v>
      </c>
      <c r="V72" s="31" t="e">
        <f t="shared" si="2"/>
        <v>#NUM!</v>
      </c>
      <c r="W72" s="28"/>
    </row>
    <row r="73" spans="1:23" s="21" customFormat="1" ht="20" hidden="1" customHeight="1" x14ac:dyDescent="0.2">
      <c r="A73" s="36" t="s">
        <v>63</v>
      </c>
      <c r="B73" s="31" t="e">
        <f t="shared" si="2"/>
        <v>#NUM!</v>
      </c>
      <c r="C73" s="31" t="e">
        <f t="shared" si="2"/>
        <v>#NUM!</v>
      </c>
      <c r="D73" s="31" t="e">
        <f t="shared" si="2"/>
        <v>#NUM!</v>
      </c>
      <c r="E73" s="31" t="e">
        <f t="shared" si="2"/>
        <v>#NUM!</v>
      </c>
      <c r="F73" s="31" t="e">
        <f t="shared" si="2"/>
        <v>#NUM!</v>
      </c>
      <c r="G73" s="31" t="e">
        <f t="shared" si="2"/>
        <v>#NUM!</v>
      </c>
      <c r="H73" s="31" t="e">
        <f t="shared" si="2"/>
        <v>#NUM!</v>
      </c>
      <c r="I73" s="31" t="e">
        <f t="shared" si="2"/>
        <v>#NUM!</v>
      </c>
      <c r="J73" s="31" t="e">
        <f t="shared" si="2"/>
        <v>#NUM!</v>
      </c>
      <c r="K73" s="31" t="e">
        <f t="shared" si="2"/>
        <v>#NUM!</v>
      </c>
      <c r="L73" s="31" t="e">
        <f t="shared" si="2"/>
        <v>#NUM!</v>
      </c>
      <c r="M73" s="31" t="e">
        <f t="shared" si="2"/>
        <v>#NUM!</v>
      </c>
      <c r="N73" s="31" t="e">
        <f t="shared" si="2"/>
        <v>#NUM!</v>
      </c>
      <c r="O73" s="31" t="e">
        <f t="shared" si="2"/>
        <v>#NUM!</v>
      </c>
      <c r="P73" s="31" t="e">
        <f t="shared" si="2"/>
        <v>#NUM!</v>
      </c>
      <c r="Q73" s="31" t="e">
        <f t="shared" si="2"/>
        <v>#NUM!</v>
      </c>
      <c r="R73" s="31" t="e">
        <f t="shared" si="2"/>
        <v>#NUM!</v>
      </c>
      <c r="S73" s="31" t="e">
        <f t="shared" si="2"/>
        <v>#NUM!</v>
      </c>
      <c r="T73" s="31" t="e">
        <f t="shared" si="2"/>
        <v>#NUM!</v>
      </c>
      <c r="U73" s="31" t="e">
        <f t="shared" si="2"/>
        <v>#NUM!</v>
      </c>
      <c r="V73" s="31" t="e">
        <f t="shared" si="2"/>
        <v>#NUM!</v>
      </c>
      <c r="W73" s="28"/>
    </row>
    <row r="74" spans="1:23" s="21" customFormat="1" ht="20" hidden="1" customHeight="1" x14ac:dyDescent="0.2">
      <c r="A74" s="36" t="s">
        <v>64</v>
      </c>
      <c r="B74" s="31" t="e">
        <f t="shared" si="2"/>
        <v>#NUM!</v>
      </c>
      <c r="C74" s="31" t="e">
        <f t="shared" si="2"/>
        <v>#NUM!</v>
      </c>
      <c r="D74" s="31" t="e">
        <f t="shared" si="2"/>
        <v>#NUM!</v>
      </c>
      <c r="E74" s="31" t="e">
        <f t="shared" si="2"/>
        <v>#NUM!</v>
      </c>
      <c r="F74" s="31" t="e">
        <f t="shared" si="2"/>
        <v>#NUM!</v>
      </c>
      <c r="G74" s="31" t="e">
        <f t="shared" si="2"/>
        <v>#NUM!</v>
      </c>
      <c r="H74" s="31" t="e">
        <f t="shared" si="2"/>
        <v>#NUM!</v>
      </c>
      <c r="I74" s="31" t="e">
        <f t="shared" si="2"/>
        <v>#NUM!</v>
      </c>
      <c r="J74" s="31" t="e">
        <f t="shared" si="2"/>
        <v>#NUM!</v>
      </c>
      <c r="K74" s="31" t="e">
        <f t="shared" si="2"/>
        <v>#NUM!</v>
      </c>
      <c r="L74" s="31" t="e">
        <f t="shared" si="2"/>
        <v>#NUM!</v>
      </c>
      <c r="M74" s="31" t="e">
        <f t="shared" si="2"/>
        <v>#NUM!</v>
      </c>
      <c r="N74" s="31" t="e">
        <f t="shared" si="2"/>
        <v>#NUM!</v>
      </c>
      <c r="O74" s="31" t="e">
        <f t="shared" si="2"/>
        <v>#NUM!</v>
      </c>
      <c r="P74" s="31" t="e">
        <f t="shared" si="2"/>
        <v>#NUM!</v>
      </c>
      <c r="Q74" s="31" t="e">
        <f t="shared" si="2"/>
        <v>#NUM!</v>
      </c>
      <c r="R74" s="31" t="e">
        <f t="shared" si="2"/>
        <v>#NUM!</v>
      </c>
      <c r="S74" s="31" t="e">
        <f t="shared" si="2"/>
        <v>#NUM!</v>
      </c>
      <c r="T74" s="31" t="e">
        <f t="shared" si="2"/>
        <v>#NUM!</v>
      </c>
      <c r="U74" s="31" t="e">
        <f t="shared" si="2"/>
        <v>#NUM!</v>
      </c>
      <c r="V74" s="31" t="e">
        <f t="shared" si="2"/>
        <v>#NUM!</v>
      </c>
      <c r="W74" s="28"/>
    </row>
    <row r="75" spans="1:23" s="21" customFormat="1" ht="20" hidden="1" customHeight="1" x14ac:dyDescent="0.2">
      <c r="A75" s="36" t="s">
        <v>65</v>
      </c>
      <c r="B75" s="31" t="e">
        <f t="shared" si="2"/>
        <v>#NUM!</v>
      </c>
      <c r="C75" s="31" t="e">
        <f t="shared" si="2"/>
        <v>#NUM!</v>
      </c>
      <c r="D75" s="31" t="e">
        <f t="shared" si="2"/>
        <v>#NUM!</v>
      </c>
      <c r="E75" s="31" t="e">
        <f t="shared" si="2"/>
        <v>#NUM!</v>
      </c>
      <c r="F75" s="31" t="e">
        <f t="shared" si="2"/>
        <v>#NUM!</v>
      </c>
      <c r="G75" s="31" t="e">
        <f t="shared" si="2"/>
        <v>#NUM!</v>
      </c>
      <c r="H75" s="31" t="e">
        <f t="shared" si="2"/>
        <v>#NUM!</v>
      </c>
      <c r="I75" s="31" t="e">
        <f t="shared" si="2"/>
        <v>#NUM!</v>
      </c>
      <c r="J75" s="31" t="e">
        <f t="shared" si="2"/>
        <v>#NUM!</v>
      </c>
      <c r="K75" s="31" t="e">
        <f t="shared" si="2"/>
        <v>#NUM!</v>
      </c>
      <c r="L75" s="31" t="e">
        <f t="shared" si="2"/>
        <v>#NUM!</v>
      </c>
      <c r="M75" s="31" t="e">
        <f t="shared" si="2"/>
        <v>#NUM!</v>
      </c>
      <c r="N75" s="31" t="e">
        <f t="shared" si="2"/>
        <v>#NUM!</v>
      </c>
      <c r="O75" s="31" t="e">
        <f t="shared" si="2"/>
        <v>#NUM!</v>
      </c>
      <c r="P75" s="31" t="e">
        <f t="shared" si="2"/>
        <v>#NUM!</v>
      </c>
      <c r="Q75" s="31" t="e">
        <f t="shared" si="2"/>
        <v>#NUM!</v>
      </c>
      <c r="R75" s="31" t="e">
        <f t="shared" si="2"/>
        <v>#NUM!</v>
      </c>
      <c r="S75" s="31" t="e">
        <f t="shared" si="2"/>
        <v>#NUM!</v>
      </c>
      <c r="T75" s="31" t="e">
        <f t="shared" si="2"/>
        <v>#NUM!</v>
      </c>
      <c r="U75" s="31" t="e">
        <f t="shared" si="2"/>
        <v>#NUM!</v>
      </c>
      <c r="V75" s="31" t="e">
        <f t="shared" si="2"/>
        <v>#NUM!</v>
      </c>
      <c r="W75" s="28"/>
    </row>
    <row r="76" spans="1:23" s="21" customFormat="1" ht="20" hidden="1" customHeight="1" x14ac:dyDescent="0.2">
      <c r="A76" s="36" t="s">
        <v>66</v>
      </c>
      <c r="B76" s="31" t="e">
        <f t="shared" si="2"/>
        <v>#NUM!</v>
      </c>
      <c r="C76" s="31" t="e">
        <f t="shared" si="2"/>
        <v>#NUM!</v>
      </c>
      <c r="D76" s="31" t="e">
        <f t="shared" si="2"/>
        <v>#NUM!</v>
      </c>
      <c r="E76" s="31" t="e">
        <f t="shared" ref="E76:V76" si="3">IF(AND(E$97&lt;=E31,E31&lt;=E$98),E31)</f>
        <v>#NUM!</v>
      </c>
      <c r="F76" s="31" t="e">
        <f t="shared" si="3"/>
        <v>#NUM!</v>
      </c>
      <c r="G76" s="31" t="e">
        <f t="shared" si="3"/>
        <v>#NUM!</v>
      </c>
      <c r="H76" s="31" t="e">
        <f t="shared" si="3"/>
        <v>#NUM!</v>
      </c>
      <c r="I76" s="31" t="e">
        <f t="shared" si="3"/>
        <v>#NUM!</v>
      </c>
      <c r="J76" s="31" t="e">
        <f t="shared" si="3"/>
        <v>#NUM!</v>
      </c>
      <c r="K76" s="31" t="e">
        <f t="shared" si="3"/>
        <v>#NUM!</v>
      </c>
      <c r="L76" s="31" t="e">
        <f t="shared" si="3"/>
        <v>#NUM!</v>
      </c>
      <c r="M76" s="31" t="e">
        <f t="shared" si="3"/>
        <v>#NUM!</v>
      </c>
      <c r="N76" s="31" t="e">
        <f t="shared" si="3"/>
        <v>#NUM!</v>
      </c>
      <c r="O76" s="31" t="e">
        <f t="shared" si="3"/>
        <v>#NUM!</v>
      </c>
      <c r="P76" s="31" t="e">
        <f t="shared" si="3"/>
        <v>#NUM!</v>
      </c>
      <c r="Q76" s="31" t="e">
        <f t="shared" si="3"/>
        <v>#NUM!</v>
      </c>
      <c r="R76" s="31" t="e">
        <f t="shared" si="3"/>
        <v>#NUM!</v>
      </c>
      <c r="S76" s="31" t="e">
        <f t="shared" si="3"/>
        <v>#NUM!</v>
      </c>
      <c r="T76" s="31" t="e">
        <f t="shared" si="3"/>
        <v>#NUM!</v>
      </c>
      <c r="U76" s="31" t="e">
        <f t="shared" si="3"/>
        <v>#NUM!</v>
      </c>
      <c r="V76" s="31" t="e">
        <f t="shared" si="3"/>
        <v>#NUM!</v>
      </c>
      <c r="W76" s="28"/>
    </row>
    <row r="77" spans="1:23" s="21" customFormat="1" ht="20" hidden="1" customHeight="1" x14ac:dyDescent="0.2">
      <c r="A77" s="36" t="s">
        <v>67</v>
      </c>
      <c r="B77" s="31" t="e">
        <f t="shared" ref="B77:V89" si="4">IF(AND(B$97&lt;=B32,B32&lt;=B$98),B32)</f>
        <v>#NUM!</v>
      </c>
      <c r="C77" s="31" t="e">
        <f t="shared" si="4"/>
        <v>#NUM!</v>
      </c>
      <c r="D77" s="31" t="e">
        <f t="shared" si="4"/>
        <v>#NUM!</v>
      </c>
      <c r="E77" s="31" t="e">
        <f t="shared" si="4"/>
        <v>#NUM!</v>
      </c>
      <c r="F77" s="31" t="e">
        <f t="shared" si="4"/>
        <v>#NUM!</v>
      </c>
      <c r="G77" s="31" t="e">
        <f t="shared" si="4"/>
        <v>#NUM!</v>
      </c>
      <c r="H77" s="31" t="e">
        <f t="shared" si="4"/>
        <v>#NUM!</v>
      </c>
      <c r="I77" s="31" t="e">
        <f t="shared" si="4"/>
        <v>#NUM!</v>
      </c>
      <c r="J77" s="31" t="e">
        <f t="shared" si="4"/>
        <v>#NUM!</v>
      </c>
      <c r="K77" s="31" t="e">
        <f t="shared" si="4"/>
        <v>#NUM!</v>
      </c>
      <c r="L77" s="31" t="e">
        <f t="shared" si="4"/>
        <v>#NUM!</v>
      </c>
      <c r="M77" s="31" t="e">
        <f t="shared" si="4"/>
        <v>#NUM!</v>
      </c>
      <c r="N77" s="31" t="e">
        <f t="shared" si="4"/>
        <v>#NUM!</v>
      </c>
      <c r="O77" s="31" t="e">
        <f t="shared" si="4"/>
        <v>#NUM!</v>
      </c>
      <c r="P77" s="31" t="e">
        <f t="shared" si="4"/>
        <v>#NUM!</v>
      </c>
      <c r="Q77" s="31" t="e">
        <f t="shared" si="4"/>
        <v>#NUM!</v>
      </c>
      <c r="R77" s="31" t="e">
        <f t="shared" si="4"/>
        <v>#NUM!</v>
      </c>
      <c r="S77" s="31" t="e">
        <f t="shared" si="4"/>
        <v>#NUM!</v>
      </c>
      <c r="T77" s="31" t="e">
        <f t="shared" si="4"/>
        <v>#NUM!</v>
      </c>
      <c r="U77" s="31" t="e">
        <f t="shared" si="4"/>
        <v>#NUM!</v>
      </c>
      <c r="V77" s="31" t="e">
        <f t="shared" si="4"/>
        <v>#NUM!</v>
      </c>
      <c r="W77" s="28"/>
    </row>
    <row r="78" spans="1:23" s="21" customFormat="1" ht="20" hidden="1" customHeight="1" x14ac:dyDescent="0.2">
      <c r="A78" s="36" t="s">
        <v>68</v>
      </c>
      <c r="B78" s="31" t="e">
        <f t="shared" si="4"/>
        <v>#NUM!</v>
      </c>
      <c r="C78" s="31" t="e">
        <f t="shared" si="4"/>
        <v>#NUM!</v>
      </c>
      <c r="D78" s="31" t="e">
        <f t="shared" si="4"/>
        <v>#NUM!</v>
      </c>
      <c r="E78" s="31" t="e">
        <f t="shared" si="4"/>
        <v>#NUM!</v>
      </c>
      <c r="F78" s="31" t="e">
        <f t="shared" si="4"/>
        <v>#NUM!</v>
      </c>
      <c r="G78" s="31" t="e">
        <f t="shared" si="4"/>
        <v>#NUM!</v>
      </c>
      <c r="H78" s="31" t="e">
        <f t="shared" si="4"/>
        <v>#NUM!</v>
      </c>
      <c r="I78" s="31" t="e">
        <f t="shared" si="4"/>
        <v>#NUM!</v>
      </c>
      <c r="J78" s="31" t="e">
        <f t="shared" si="4"/>
        <v>#NUM!</v>
      </c>
      <c r="K78" s="31" t="e">
        <f t="shared" si="4"/>
        <v>#NUM!</v>
      </c>
      <c r="L78" s="31" t="e">
        <f t="shared" si="4"/>
        <v>#NUM!</v>
      </c>
      <c r="M78" s="31" t="e">
        <f t="shared" si="4"/>
        <v>#NUM!</v>
      </c>
      <c r="N78" s="31" t="e">
        <f t="shared" si="4"/>
        <v>#NUM!</v>
      </c>
      <c r="O78" s="31" t="e">
        <f t="shared" si="4"/>
        <v>#NUM!</v>
      </c>
      <c r="P78" s="31" t="e">
        <f t="shared" si="4"/>
        <v>#NUM!</v>
      </c>
      <c r="Q78" s="31" t="e">
        <f t="shared" si="4"/>
        <v>#NUM!</v>
      </c>
      <c r="R78" s="31" t="e">
        <f t="shared" si="4"/>
        <v>#NUM!</v>
      </c>
      <c r="S78" s="31" t="e">
        <f t="shared" si="4"/>
        <v>#NUM!</v>
      </c>
      <c r="T78" s="31" t="e">
        <f t="shared" si="4"/>
        <v>#NUM!</v>
      </c>
      <c r="U78" s="31" t="e">
        <f t="shared" si="4"/>
        <v>#NUM!</v>
      </c>
      <c r="V78" s="31" t="e">
        <f t="shared" si="4"/>
        <v>#NUM!</v>
      </c>
      <c r="W78" s="28"/>
    </row>
    <row r="79" spans="1:23" s="21" customFormat="1" ht="20" hidden="1" customHeight="1" x14ac:dyDescent="0.2">
      <c r="A79" s="36" t="s">
        <v>69</v>
      </c>
      <c r="B79" s="31" t="e">
        <f t="shared" si="4"/>
        <v>#NUM!</v>
      </c>
      <c r="C79" s="31" t="e">
        <f t="shared" si="4"/>
        <v>#NUM!</v>
      </c>
      <c r="D79" s="31" t="e">
        <f t="shared" si="4"/>
        <v>#NUM!</v>
      </c>
      <c r="E79" s="31" t="e">
        <f t="shared" si="4"/>
        <v>#NUM!</v>
      </c>
      <c r="F79" s="31" t="e">
        <f t="shared" si="4"/>
        <v>#NUM!</v>
      </c>
      <c r="G79" s="31" t="e">
        <f t="shared" si="4"/>
        <v>#NUM!</v>
      </c>
      <c r="H79" s="31" t="e">
        <f t="shared" si="4"/>
        <v>#NUM!</v>
      </c>
      <c r="I79" s="31" t="e">
        <f t="shared" si="4"/>
        <v>#NUM!</v>
      </c>
      <c r="J79" s="31" t="e">
        <f t="shared" si="4"/>
        <v>#NUM!</v>
      </c>
      <c r="K79" s="31" t="e">
        <f t="shared" si="4"/>
        <v>#NUM!</v>
      </c>
      <c r="L79" s="31" t="e">
        <f t="shared" si="4"/>
        <v>#NUM!</v>
      </c>
      <c r="M79" s="31" t="e">
        <f t="shared" si="4"/>
        <v>#NUM!</v>
      </c>
      <c r="N79" s="31" t="e">
        <f t="shared" si="4"/>
        <v>#NUM!</v>
      </c>
      <c r="O79" s="31" t="e">
        <f t="shared" si="4"/>
        <v>#NUM!</v>
      </c>
      <c r="P79" s="31" t="e">
        <f t="shared" si="4"/>
        <v>#NUM!</v>
      </c>
      <c r="Q79" s="31" t="e">
        <f t="shared" si="4"/>
        <v>#NUM!</v>
      </c>
      <c r="R79" s="31" t="e">
        <f t="shared" si="4"/>
        <v>#NUM!</v>
      </c>
      <c r="S79" s="31" t="e">
        <f t="shared" si="4"/>
        <v>#NUM!</v>
      </c>
      <c r="T79" s="31" t="e">
        <f t="shared" si="4"/>
        <v>#NUM!</v>
      </c>
      <c r="U79" s="31" t="e">
        <f t="shared" si="4"/>
        <v>#NUM!</v>
      </c>
      <c r="V79" s="31" t="e">
        <f t="shared" si="4"/>
        <v>#NUM!</v>
      </c>
      <c r="W79" s="28"/>
    </row>
    <row r="80" spans="1:23" s="21" customFormat="1" ht="20" hidden="1" customHeight="1" x14ac:dyDescent="0.2">
      <c r="A80" s="36" t="s">
        <v>70</v>
      </c>
      <c r="B80" s="31" t="e">
        <f t="shared" si="4"/>
        <v>#NUM!</v>
      </c>
      <c r="C80" s="31" t="e">
        <f t="shared" si="4"/>
        <v>#NUM!</v>
      </c>
      <c r="D80" s="31" t="e">
        <f t="shared" si="4"/>
        <v>#NUM!</v>
      </c>
      <c r="E80" s="31" t="e">
        <f t="shared" si="4"/>
        <v>#NUM!</v>
      </c>
      <c r="F80" s="31" t="e">
        <f t="shared" si="4"/>
        <v>#NUM!</v>
      </c>
      <c r="G80" s="31" t="e">
        <f t="shared" si="4"/>
        <v>#NUM!</v>
      </c>
      <c r="H80" s="31" t="e">
        <f t="shared" si="4"/>
        <v>#NUM!</v>
      </c>
      <c r="I80" s="31" t="e">
        <f t="shared" si="4"/>
        <v>#NUM!</v>
      </c>
      <c r="J80" s="31" t="e">
        <f t="shared" si="4"/>
        <v>#NUM!</v>
      </c>
      <c r="K80" s="31" t="e">
        <f t="shared" si="4"/>
        <v>#NUM!</v>
      </c>
      <c r="L80" s="31" t="e">
        <f t="shared" si="4"/>
        <v>#NUM!</v>
      </c>
      <c r="M80" s="31" t="e">
        <f t="shared" si="4"/>
        <v>#NUM!</v>
      </c>
      <c r="N80" s="31" t="e">
        <f t="shared" si="4"/>
        <v>#NUM!</v>
      </c>
      <c r="O80" s="31" t="e">
        <f t="shared" si="4"/>
        <v>#NUM!</v>
      </c>
      <c r="P80" s="31" t="e">
        <f t="shared" si="4"/>
        <v>#NUM!</v>
      </c>
      <c r="Q80" s="31" t="e">
        <f t="shared" si="4"/>
        <v>#NUM!</v>
      </c>
      <c r="R80" s="31" t="e">
        <f t="shared" si="4"/>
        <v>#NUM!</v>
      </c>
      <c r="S80" s="31" t="e">
        <f t="shared" si="4"/>
        <v>#NUM!</v>
      </c>
      <c r="T80" s="31" t="e">
        <f t="shared" si="4"/>
        <v>#NUM!</v>
      </c>
      <c r="U80" s="31" t="e">
        <f t="shared" si="4"/>
        <v>#NUM!</v>
      </c>
      <c r="V80" s="31" t="e">
        <f t="shared" si="4"/>
        <v>#NUM!</v>
      </c>
      <c r="W80" s="28"/>
    </row>
    <row r="81" spans="1:23" s="21" customFormat="1" ht="20" hidden="1" customHeight="1" x14ac:dyDescent="0.2">
      <c r="A81" s="36" t="s">
        <v>71</v>
      </c>
      <c r="B81" s="31" t="e">
        <f t="shared" si="4"/>
        <v>#NUM!</v>
      </c>
      <c r="C81" s="31" t="e">
        <f t="shared" si="4"/>
        <v>#NUM!</v>
      </c>
      <c r="D81" s="31" t="e">
        <f t="shared" si="4"/>
        <v>#NUM!</v>
      </c>
      <c r="E81" s="31" t="e">
        <f t="shared" si="4"/>
        <v>#NUM!</v>
      </c>
      <c r="F81" s="31" t="e">
        <f t="shared" si="4"/>
        <v>#NUM!</v>
      </c>
      <c r="G81" s="31" t="e">
        <f t="shared" si="4"/>
        <v>#NUM!</v>
      </c>
      <c r="H81" s="31" t="e">
        <f t="shared" si="4"/>
        <v>#NUM!</v>
      </c>
      <c r="I81" s="31" t="e">
        <f t="shared" si="4"/>
        <v>#NUM!</v>
      </c>
      <c r="J81" s="31" t="e">
        <f t="shared" si="4"/>
        <v>#NUM!</v>
      </c>
      <c r="K81" s="31" t="e">
        <f t="shared" si="4"/>
        <v>#NUM!</v>
      </c>
      <c r="L81" s="31" t="e">
        <f t="shared" si="4"/>
        <v>#NUM!</v>
      </c>
      <c r="M81" s="31" t="e">
        <f t="shared" si="4"/>
        <v>#NUM!</v>
      </c>
      <c r="N81" s="31" t="e">
        <f t="shared" si="4"/>
        <v>#NUM!</v>
      </c>
      <c r="O81" s="31" t="e">
        <f t="shared" si="4"/>
        <v>#NUM!</v>
      </c>
      <c r="P81" s="31" t="e">
        <f t="shared" si="4"/>
        <v>#NUM!</v>
      </c>
      <c r="Q81" s="31" t="e">
        <f t="shared" si="4"/>
        <v>#NUM!</v>
      </c>
      <c r="R81" s="31" t="e">
        <f t="shared" si="4"/>
        <v>#NUM!</v>
      </c>
      <c r="S81" s="31" t="e">
        <f t="shared" si="4"/>
        <v>#NUM!</v>
      </c>
      <c r="T81" s="31" t="e">
        <f t="shared" si="4"/>
        <v>#NUM!</v>
      </c>
      <c r="U81" s="31" t="e">
        <f t="shared" si="4"/>
        <v>#NUM!</v>
      </c>
      <c r="V81" s="31" t="e">
        <f t="shared" si="4"/>
        <v>#NUM!</v>
      </c>
      <c r="W81" s="28"/>
    </row>
    <row r="82" spans="1:23" s="21" customFormat="1" ht="20" hidden="1" customHeight="1" x14ac:dyDescent="0.2">
      <c r="A82" s="36" t="s">
        <v>72</v>
      </c>
      <c r="B82" s="31" t="e">
        <f t="shared" si="4"/>
        <v>#NUM!</v>
      </c>
      <c r="C82" s="31" t="e">
        <f t="shared" si="4"/>
        <v>#NUM!</v>
      </c>
      <c r="D82" s="31" t="e">
        <f t="shared" si="4"/>
        <v>#NUM!</v>
      </c>
      <c r="E82" s="31" t="e">
        <f t="shared" si="4"/>
        <v>#NUM!</v>
      </c>
      <c r="F82" s="31" t="e">
        <f t="shared" si="4"/>
        <v>#NUM!</v>
      </c>
      <c r="G82" s="31" t="e">
        <f t="shared" si="4"/>
        <v>#NUM!</v>
      </c>
      <c r="H82" s="31" t="e">
        <f t="shared" si="4"/>
        <v>#NUM!</v>
      </c>
      <c r="I82" s="31" t="e">
        <f t="shared" si="4"/>
        <v>#NUM!</v>
      </c>
      <c r="J82" s="31" t="e">
        <f t="shared" si="4"/>
        <v>#NUM!</v>
      </c>
      <c r="K82" s="31" t="e">
        <f t="shared" si="4"/>
        <v>#NUM!</v>
      </c>
      <c r="L82" s="31" t="e">
        <f t="shared" si="4"/>
        <v>#NUM!</v>
      </c>
      <c r="M82" s="31" t="e">
        <f t="shared" si="4"/>
        <v>#NUM!</v>
      </c>
      <c r="N82" s="31" t="e">
        <f t="shared" si="4"/>
        <v>#NUM!</v>
      </c>
      <c r="O82" s="31" t="e">
        <f t="shared" si="4"/>
        <v>#NUM!</v>
      </c>
      <c r="P82" s="31" t="e">
        <f t="shared" si="4"/>
        <v>#NUM!</v>
      </c>
      <c r="Q82" s="31" t="e">
        <f t="shared" si="4"/>
        <v>#NUM!</v>
      </c>
      <c r="R82" s="31" t="e">
        <f t="shared" si="4"/>
        <v>#NUM!</v>
      </c>
      <c r="S82" s="31" t="e">
        <f t="shared" si="4"/>
        <v>#NUM!</v>
      </c>
      <c r="T82" s="31" t="e">
        <f t="shared" si="4"/>
        <v>#NUM!</v>
      </c>
      <c r="U82" s="31" t="e">
        <f t="shared" si="4"/>
        <v>#NUM!</v>
      </c>
      <c r="V82" s="31" t="e">
        <f t="shared" si="4"/>
        <v>#NUM!</v>
      </c>
      <c r="W82" s="28"/>
    </row>
    <row r="83" spans="1:23" s="21" customFormat="1" ht="20" hidden="1" customHeight="1" x14ac:dyDescent="0.2">
      <c r="A83" s="36" t="s">
        <v>73</v>
      </c>
      <c r="B83" s="31" t="e">
        <f t="shared" si="4"/>
        <v>#NUM!</v>
      </c>
      <c r="C83" s="31" t="e">
        <f t="shared" si="4"/>
        <v>#NUM!</v>
      </c>
      <c r="D83" s="31" t="e">
        <f t="shared" si="4"/>
        <v>#NUM!</v>
      </c>
      <c r="E83" s="31" t="e">
        <f t="shared" si="4"/>
        <v>#NUM!</v>
      </c>
      <c r="F83" s="31" t="e">
        <f t="shared" si="4"/>
        <v>#NUM!</v>
      </c>
      <c r="G83" s="31" t="e">
        <f t="shared" si="4"/>
        <v>#NUM!</v>
      </c>
      <c r="H83" s="31" t="e">
        <f t="shared" si="4"/>
        <v>#NUM!</v>
      </c>
      <c r="I83" s="31" t="e">
        <f t="shared" si="4"/>
        <v>#NUM!</v>
      </c>
      <c r="J83" s="31" t="e">
        <f t="shared" si="4"/>
        <v>#NUM!</v>
      </c>
      <c r="K83" s="31" t="e">
        <f t="shared" si="4"/>
        <v>#NUM!</v>
      </c>
      <c r="L83" s="31" t="e">
        <f t="shared" si="4"/>
        <v>#NUM!</v>
      </c>
      <c r="M83" s="31" t="e">
        <f t="shared" si="4"/>
        <v>#NUM!</v>
      </c>
      <c r="N83" s="31" t="e">
        <f t="shared" si="4"/>
        <v>#NUM!</v>
      </c>
      <c r="O83" s="31" t="e">
        <f t="shared" si="4"/>
        <v>#NUM!</v>
      </c>
      <c r="P83" s="31" t="e">
        <f t="shared" si="4"/>
        <v>#NUM!</v>
      </c>
      <c r="Q83" s="31" t="e">
        <f t="shared" si="4"/>
        <v>#NUM!</v>
      </c>
      <c r="R83" s="31" t="e">
        <f t="shared" si="4"/>
        <v>#NUM!</v>
      </c>
      <c r="S83" s="31" t="e">
        <f t="shared" si="4"/>
        <v>#NUM!</v>
      </c>
      <c r="T83" s="31" t="e">
        <f t="shared" si="4"/>
        <v>#NUM!</v>
      </c>
      <c r="U83" s="31" t="e">
        <f t="shared" si="4"/>
        <v>#NUM!</v>
      </c>
      <c r="V83" s="31" t="e">
        <f t="shared" si="4"/>
        <v>#NUM!</v>
      </c>
      <c r="W83" s="28"/>
    </row>
    <row r="84" spans="1:23" s="21" customFormat="1" ht="20" hidden="1" customHeight="1" x14ac:dyDescent="0.2">
      <c r="A84" s="36" t="s">
        <v>74</v>
      </c>
      <c r="B84" s="31" t="e">
        <f t="shared" si="4"/>
        <v>#NUM!</v>
      </c>
      <c r="C84" s="31" t="e">
        <f t="shared" si="4"/>
        <v>#NUM!</v>
      </c>
      <c r="D84" s="31" t="e">
        <f t="shared" si="4"/>
        <v>#NUM!</v>
      </c>
      <c r="E84" s="31" t="e">
        <f t="shared" si="4"/>
        <v>#NUM!</v>
      </c>
      <c r="F84" s="31" t="e">
        <f t="shared" si="4"/>
        <v>#NUM!</v>
      </c>
      <c r="G84" s="31" t="e">
        <f t="shared" si="4"/>
        <v>#NUM!</v>
      </c>
      <c r="H84" s="31" t="e">
        <f t="shared" si="4"/>
        <v>#NUM!</v>
      </c>
      <c r="I84" s="31" t="e">
        <f t="shared" si="4"/>
        <v>#NUM!</v>
      </c>
      <c r="J84" s="31" t="e">
        <f t="shared" si="4"/>
        <v>#NUM!</v>
      </c>
      <c r="K84" s="31" t="e">
        <f t="shared" si="4"/>
        <v>#NUM!</v>
      </c>
      <c r="L84" s="31" t="e">
        <f t="shared" si="4"/>
        <v>#NUM!</v>
      </c>
      <c r="M84" s="31" t="e">
        <f t="shared" si="4"/>
        <v>#NUM!</v>
      </c>
      <c r="N84" s="31" t="e">
        <f t="shared" si="4"/>
        <v>#NUM!</v>
      </c>
      <c r="O84" s="31" t="e">
        <f t="shared" si="4"/>
        <v>#NUM!</v>
      </c>
      <c r="P84" s="31" t="e">
        <f t="shared" si="4"/>
        <v>#NUM!</v>
      </c>
      <c r="Q84" s="31" t="e">
        <f t="shared" si="4"/>
        <v>#NUM!</v>
      </c>
      <c r="R84" s="31" t="e">
        <f t="shared" si="4"/>
        <v>#NUM!</v>
      </c>
      <c r="S84" s="31" t="e">
        <f t="shared" si="4"/>
        <v>#NUM!</v>
      </c>
      <c r="T84" s="31" t="e">
        <f t="shared" si="4"/>
        <v>#NUM!</v>
      </c>
      <c r="U84" s="31" t="e">
        <f t="shared" si="4"/>
        <v>#NUM!</v>
      </c>
      <c r="V84" s="31" t="e">
        <f t="shared" si="4"/>
        <v>#NUM!</v>
      </c>
      <c r="W84" s="28"/>
    </row>
    <row r="85" spans="1:23" s="21" customFormat="1" ht="20" hidden="1" customHeight="1" x14ac:dyDescent="0.2">
      <c r="A85" s="36" t="s">
        <v>75</v>
      </c>
      <c r="B85" s="31" t="e">
        <f t="shared" si="4"/>
        <v>#NUM!</v>
      </c>
      <c r="C85" s="31" t="e">
        <f t="shared" si="4"/>
        <v>#NUM!</v>
      </c>
      <c r="D85" s="31" t="e">
        <f t="shared" si="4"/>
        <v>#NUM!</v>
      </c>
      <c r="E85" s="31" t="e">
        <f t="shared" si="4"/>
        <v>#NUM!</v>
      </c>
      <c r="F85" s="31" t="e">
        <f t="shared" si="4"/>
        <v>#NUM!</v>
      </c>
      <c r="G85" s="31" t="e">
        <f t="shared" si="4"/>
        <v>#NUM!</v>
      </c>
      <c r="H85" s="31" t="e">
        <f t="shared" si="4"/>
        <v>#NUM!</v>
      </c>
      <c r="I85" s="31" t="e">
        <f t="shared" si="4"/>
        <v>#NUM!</v>
      </c>
      <c r="J85" s="31" t="e">
        <f t="shared" si="4"/>
        <v>#NUM!</v>
      </c>
      <c r="K85" s="31" t="e">
        <f t="shared" si="4"/>
        <v>#NUM!</v>
      </c>
      <c r="L85" s="31" t="e">
        <f t="shared" si="4"/>
        <v>#NUM!</v>
      </c>
      <c r="M85" s="31" t="e">
        <f t="shared" si="4"/>
        <v>#NUM!</v>
      </c>
      <c r="N85" s="31" t="e">
        <f t="shared" si="4"/>
        <v>#NUM!</v>
      </c>
      <c r="O85" s="31" t="e">
        <f t="shared" si="4"/>
        <v>#NUM!</v>
      </c>
      <c r="P85" s="31" t="e">
        <f t="shared" si="4"/>
        <v>#NUM!</v>
      </c>
      <c r="Q85" s="31" t="e">
        <f t="shared" si="4"/>
        <v>#NUM!</v>
      </c>
      <c r="R85" s="31" t="e">
        <f t="shared" si="4"/>
        <v>#NUM!</v>
      </c>
      <c r="S85" s="31" t="e">
        <f t="shared" si="4"/>
        <v>#NUM!</v>
      </c>
      <c r="T85" s="31" t="e">
        <f t="shared" si="4"/>
        <v>#NUM!</v>
      </c>
      <c r="U85" s="31" t="e">
        <f t="shared" si="4"/>
        <v>#NUM!</v>
      </c>
      <c r="V85" s="31" t="e">
        <f t="shared" si="4"/>
        <v>#NUM!</v>
      </c>
      <c r="W85" s="28"/>
    </row>
    <row r="86" spans="1:23" s="21" customFormat="1" ht="20" hidden="1" customHeight="1" x14ac:dyDescent="0.2">
      <c r="A86" s="36" t="s">
        <v>76</v>
      </c>
      <c r="B86" s="31" t="e">
        <f t="shared" si="4"/>
        <v>#NUM!</v>
      </c>
      <c r="C86" s="31" t="e">
        <f t="shared" si="4"/>
        <v>#NUM!</v>
      </c>
      <c r="D86" s="31" t="e">
        <f t="shared" si="4"/>
        <v>#NUM!</v>
      </c>
      <c r="E86" s="31" t="e">
        <f t="shared" si="4"/>
        <v>#NUM!</v>
      </c>
      <c r="F86" s="31" t="e">
        <f t="shared" si="4"/>
        <v>#NUM!</v>
      </c>
      <c r="G86" s="31" t="e">
        <f t="shared" si="4"/>
        <v>#NUM!</v>
      </c>
      <c r="H86" s="31" t="e">
        <f t="shared" si="4"/>
        <v>#NUM!</v>
      </c>
      <c r="I86" s="31" t="e">
        <f t="shared" si="4"/>
        <v>#NUM!</v>
      </c>
      <c r="J86" s="31" t="e">
        <f t="shared" si="4"/>
        <v>#NUM!</v>
      </c>
      <c r="K86" s="31" t="e">
        <f t="shared" si="4"/>
        <v>#NUM!</v>
      </c>
      <c r="L86" s="31" t="e">
        <f t="shared" si="4"/>
        <v>#NUM!</v>
      </c>
      <c r="M86" s="31" t="e">
        <f t="shared" si="4"/>
        <v>#NUM!</v>
      </c>
      <c r="N86" s="31" t="e">
        <f t="shared" si="4"/>
        <v>#NUM!</v>
      </c>
      <c r="O86" s="31" t="e">
        <f t="shared" si="4"/>
        <v>#NUM!</v>
      </c>
      <c r="P86" s="31" t="e">
        <f t="shared" si="4"/>
        <v>#NUM!</v>
      </c>
      <c r="Q86" s="31" t="e">
        <f t="shared" si="4"/>
        <v>#NUM!</v>
      </c>
      <c r="R86" s="31" t="e">
        <f t="shared" si="4"/>
        <v>#NUM!</v>
      </c>
      <c r="S86" s="31" t="e">
        <f t="shared" si="4"/>
        <v>#NUM!</v>
      </c>
      <c r="T86" s="31" t="e">
        <f t="shared" si="4"/>
        <v>#NUM!</v>
      </c>
      <c r="U86" s="31" t="e">
        <f t="shared" si="4"/>
        <v>#NUM!</v>
      </c>
      <c r="V86" s="31" t="e">
        <f t="shared" si="4"/>
        <v>#NUM!</v>
      </c>
      <c r="W86" s="28"/>
    </row>
    <row r="87" spans="1:23" s="21" customFormat="1" ht="20" hidden="1" customHeight="1" x14ac:dyDescent="0.2">
      <c r="A87" s="36" t="s">
        <v>77</v>
      </c>
      <c r="B87" s="31" t="e">
        <f t="shared" si="4"/>
        <v>#NUM!</v>
      </c>
      <c r="C87" s="31" t="e">
        <f t="shared" si="4"/>
        <v>#NUM!</v>
      </c>
      <c r="D87" s="31" t="e">
        <f t="shared" si="4"/>
        <v>#NUM!</v>
      </c>
      <c r="E87" s="31" t="e">
        <f t="shared" si="4"/>
        <v>#NUM!</v>
      </c>
      <c r="F87" s="31" t="e">
        <f t="shared" si="4"/>
        <v>#NUM!</v>
      </c>
      <c r="G87" s="31" t="e">
        <f t="shared" si="4"/>
        <v>#NUM!</v>
      </c>
      <c r="H87" s="31" t="e">
        <f t="shared" si="4"/>
        <v>#NUM!</v>
      </c>
      <c r="I87" s="31" t="e">
        <f t="shared" si="4"/>
        <v>#NUM!</v>
      </c>
      <c r="J87" s="31" t="e">
        <f t="shared" si="4"/>
        <v>#NUM!</v>
      </c>
      <c r="K87" s="31" t="e">
        <f t="shared" si="4"/>
        <v>#NUM!</v>
      </c>
      <c r="L87" s="31" t="e">
        <f t="shared" si="4"/>
        <v>#NUM!</v>
      </c>
      <c r="M87" s="31" t="e">
        <f t="shared" si="4"/>
        <v>#NUM!</v>
      </c>
      <c r="N87" s="31" t="e">
        <f t="shared" si="4"/>
        <v>#NUM!</v>
      </c>
      <c r="O87" s="31" t="e">
        <f t="shared" si="4"/>
        <v>#NUM!</v>
      </c>
      <c r="P87" s="31" t="e">
        <f t="shared" si="4"/>
        <v>#NUM!</v>
      </c>
      <c r="Q87" s="31" t="e">
        <f t="shared" si="4"/>
        <v>#NUM!</v>
      </c>
      <c r="R87" s="31" t="e">
        <f t="shared" si="4"/>
        <v>#NUM!</v>
      </c>
      <c r="S87" s="31" t="e">
        <f t="shared" si="4"/>
        <v>#NUM!</v>
      </c>
      <c r="T87" s="31" t="e">
        <f t="shared" si="4"/>
        <v>#NUM!</v>
      </c>
      <c r="U87" s="31" t="e">
        <f t="shared" si="4"/>
        <v>#NUM!</v>
      </c>
      <c r="V87" s="31" t="e">
        <f t="shared" si="4"/>
        <v>#NUM!</v>
      </c>
      <c r="W87" s="28"/>
    </row>
    <row r="88" spans="1:23" s="21" customFormat="1" ht="20" hidden="1" customHeight="1" x14ac:dyDescent="0.2">
      <c r="A88" s="36" t="s">
        <v>78</v>
      </c>
      <c r="B88" s="31" t="e">
        <f t="shared" si="4"/>
        <v>#NUM!</v>
      </c>
      <c r="C88" s="31" t="e">
        <f t="shared" si="4"/>
        <v>#NUM!</v>
      </c>
      <c r="D88" s="31" t="e">
        <f t="shared" si="4"/>
        <v>#NUM!</v>
      </c>
      <c r="E88" s="31" t="e">
        <f t="shared" si="4"/>
        <v>#NUM!</v>
      </c>
      <c r="F88" s="31" t="e">
        <f t="shared" si="4"/>
        <v>#NUM!</v>
      </c>
      <c r="G88" s="31" t="e">
        <f t="shared" si="4"/>
        <v>#NUM!</v>
      </c>
      <c r="H88" s="31" t="e">
        <f t="shared" si="4"/>
        <v>#NUM!</v>
      </c>
      <c r="I88" s="31" t="e">
        <f t="shared" si="4"/>
        <v>#NUM!</v>
      </c>
      <c r="J88" s="31" t="e">
        <f t="shared" si="4"/>
        <v>#NUM!</v>
      </c>
      <c r="K88" s="31" t="e">
        <f t="shared" si="4"/>
        <v>#NUM!</v>
      </c>
      <c r="L88" s="31" t="e">
        <f t="shared" si="4"/>
        <v>#NUM!</v>
      </c>
      <c r="M88" s="31" t="e">
        <f t="shared" si="4"/>
        <v>#NUM!</v>
      </c>
      <c r="N88" s="31" t="e">
        <f t="shared" si="4"/>
        <v>#NUM!</v>
      </c>
      <c r="O88" s="31" t="e">
        <f t="shared" si="4"/>
        <v>#NUM!</v>
      </c>
      <c r="P88" s="31" t="e">
        <f t="shared" si="4"/>
        <v>#NUM!</v>
      </c>
      <c r="Q88" s="31" t="e">
        <f t="shared" si="4"/>
        <v>#NUM!</v>
      </c>
      <c r="R88" s="31" t="e">
        <f t="shared" si="4"/>
        <v>#NUM!</v>
      </c>
      <c r="S88" s="31" t="e">
        <f t="shared" si="4"/>
        <v>#NUM!</v>
      </c>
      <c r="T88" s="31" t="e">
        <f t="shared" si="4"/>
        <v>#NUM!</v>
      </c>
      <c r="U88" s="31" t="e">
        <f t="shared" si="4"/>
        <v>#NUM!</v>
      </c>
      <c r="V88" s="31" t="e">
        <f t="shared" si="4"/>
        <v>#NUM!</v>
      </c>
      <c r="W88" s="28"/>
    </row>
    <row r="89" spans="1:23" s="21" customFormat="1" ht="20" hidden="1" customHeight="1" x14ac:dyDescent="0.2">
      <c r="A89" s="36" t="s">
        <v>79</v>
      </c>
      <c r="B89" s="31" t="e">
        <f t="shared" si="4"/>
        <v>#NUM!</v>
      </c>
      <c r="C89" s="31" t="e">
        <f t="shared" si="4"/>
        <v>#NUM!</v>
      </c>
      <c r="D89" s="31" t="e">
        <f t="shared" si="4"/>
        <v>#NUM!</v>
      </c>
      <c r="E89" s="31" t="e">
        <f t="shared" ref="E89:V89" si="5">IF(AND(E$97&lt;=E44,E44&lt;=E$98),E44)</f>
        <v>#NUM!</v>
      </c>
      <c r="F89" s="31" t="e">
        <f t="shared" si="5"/>
        <v>#NUM!</v>
      </c>
      <c r="G89" s="31" t="e">
        <f t="shared" si="5"/>
        <v>#NUM!</v>
      </c>
      <c r="H89" s="31" t="e">
        <f t="shared" si="5"/>
        <v>#NUM!</v>
      </c>
      <c r="I89" s="31" t="e">
        <f t="shared" si="5"/>
        <v>#NUM!</v>
      </c>
      <c r="J89" s="31" t="e">
        <f t="shared" si="5"/>
        <v>#NUM!</v>
      </c>
      <c r="K89" s="31" t="e">
        <f t="shared" si="5"/>
        <v>#NUM!</v>
      </c>
      <c r="L89" s="31" t="e">
        <f t="shared" si="5"/>
        <v>#NUM!</v>
      </c>
      <c r="M89" s="31" t="e">
        <f t="shared" si="5"/>
        <v>#NUM!</v>
      </c>
      <c r="N89" s="31" t="e">
        <f t="shared" si="5"/>
        <v>#NUM!</v>
      </c>
      <c r="O89" s="31" t="e">
        <f t="shared" si="5"/>
        <v>#NUM!</v>
      </c>
      <c r="P89" s="31" t="e">
        <f t="shared" si="5"/>
        <v>#NUM!</v>
      </c>
      <c r="Q89" s="31" t="e">
        <f t="shared" si="5"/>
        <v>#NUM!</v>
      </c>
      <c r="R89" s="31" t="e">
        <f t="shared" si="5"/>
        <v>#NUM!</v>
      </c>
      <c r="S89" s="31" t="e">
        <f t="shared" si="5"/>
        <v>#NUM!</v>
      </c>
      <c r="T89" s="31" t="e">
        <f t="shared" si="5"/>
        <v>#NUM!</v>
      </c>
      <c r="U89" s="31" t="e">
        <f t="shared" si="5"/>
        <v>#NUM!</v>
      </c>
      <c r="V89" s="31" t="e">
        <f t="shared" si="5"/>
        <v>#NUM!</v>
      </c>
      <c r="W89" s="28"/>
    </row>
    <row r="90" spans="1:23" s="21" customFormat="1" ht="20" hidden="1" customHeight="1" x14ac:dyDescent="0.2">
      <c r="A90" s="36" t="s">
        <v>80</v>
      </c>
      <c r="B90" s="31" t="e">
        <f t="shared" ref="B90:V95" si="6">IF(AND(B$97&lt;=B45,B45&lt;=B$98),B45)</f>
        <v>#NUM!</v>
      </c>
      <c r="C90" s="31" t="e">
        <f t="shared" si="6"/>
        <v>#NUM!</v>
      </c>
      <c r="D90" s="31" t="e">
        <f t="shared" si="6"/>
        <v>#NUM!</v>
      </c>
      <c r="E90" s="31" t="e">
        <f t="shared" si="6"/>
        <v>#NUM!</v>
      </c>
      <c r="F90" s="31" t="e">
        <f t="shared" si="6"/>
        <v>#NUM!</v>
      </c>
      <c r="G90" s="31" t="e">
        <f t="shared" si="6"/>
        <v>#NUM!</v>
      </c>
      <c r="H90" s="31" t="e">
        <f t="shared" si="6"/>
        <v>#NUM!</v>
      </c>
      <c r="I90" s="31" t="e">
        <f t="shared" si="6"/>
        <v>#NUM!</v>
      </c>
      <c r="J90" s="31" t="e">
        <f t="shared" si="6"/>
        <v>#NUM!</v>
      </c>
      <c r="K90" s="31" t="e">
        <f t="shared" si="6"/>
        <v>#NUM!</v>
      </c>
      <c r="L90" s="31" t="e">
        <f t="shared" si="6"/>
        <v>#NUM!</v>
      </c>
      <c r="M90" s="31" t="e">
        <f t="shared" si="6"/>
        <v>#NUM!</v>
      </c>
      <c r="N90" s="31" t="e">
        <f t="shared" si="6"/>
        <v>#NUM!</v>
      </c>
      <c r="O90" s="31" t="e">
        <f t="shared" si="6"/>
        <v>#NUM!</v>
      </c>
      <c r="P90" s="31" t="e">
        <f t="shared" si="6"/>
        <v>#NUM!</v>
      </c>
      <c r="Q90" s="31" t="e">
        <f t="shared" si="6"/>
        <v>#NUM!</v>
      </c>
      <c r="R90" s="31" t="e">
        <f t="shared" si="6"/>
        <v>#NUM!</v>
      </c>
      <c r="S90" s="31" t="e">
        <f t="shared" si="6"/>
        <v>#NUM!</v>
      </c>
      <c r="T90" s="31" t="e">
        <f t="shared" si="6"/>
        <v>#NUM!</v>
      </c>
      <c r="U90" s="31" t="e">
        <f t="shared" si="6"/>
        <v>#NUM!</v>
      </c>
      <c r="V90" s="31" t="e">
        <f t="shared" si="6"/>
        <v>#NUM!</v>
      </c>
      <c r="W90" s="28"/>
    </row>
    <row r="91" spans="1:23" s="21" customFormat="1" ht="20" hidden="1" customHeight="1" x14ac:dyDescent="0.2">
      <c r="A91" s="36" t="s">
        <v>81</v>
      </c>
      <c r="B91" s="31" t="e">
        <f t="shared" si="6"/>
        <v>#NUM!</v>
      </c>
      <c r="C91" s="31" t="e">
        <f t="shared" si="6"/>
        <v>#NUM!</v>
      </c>
      <c r="D91" s="31" t="e">
        <f t="shared" si="6"/>
        <v>#NUM!</v>
      </c>
      <c r="E91" s="31" t="e">
        <f t="shared" si="6"/>
        <v>#NUM!</v>
      </c>
      <c r="F91" s="31" t="e">
        <f t="shared" si="6"/>
        <v>#NUM!</v>
      </c>
      <c r="G91" s="31" t="e">
        <f t="shared" si="6"/>
        <v>#NUM!</v>
      </c>
      <c r="H91" s="31" t="e">
        <f t="shared" si="6"/>
        <v>#NUM!</v>
      </c>
      <c r="I91" s="31" t="e">
        <f t="shared" si="6"/>
        <v>#NUM!</v>
      </c>
      <c r="J91" s="31" t="e">
        <f t="shared" si="6"/>
        <v>#NUM!</v>
      </c>
      <c r="K91" s="31" t="e">
        <f t="shared" si="6"/>
        <v>#NUM!</v>
      </c>
      <c r="L91" s="31" t="e">
        <f t="shared" si="6"/>
        <v>#NUM!</v>
      </c>
      <c r="M91" s="31" t="e">
        <f t="shared" si="6"/>
        <v>#NUM!</v>
      </c>
      <c r="N91" s="31" t="e">
        <f t="shared" si="6"/>
        <v>#NUM!</v>
      </c>
      <c r="O91" s="31" t="e">
        <f t="shared" si="6"/>
        <v>#NUM!</v>
      </c>
      <c r="P91" s="31" t="e">
        <f t="shared" si="6"/>
        <v>#NUM!</v>
      </c>
      <c r="Q91" s="31" t="e">
        <f t="shared" si="6"/>
        <v>#NUM!</v>
      </c>
      <c r="R91" s="31" t="e">
        <f t="shared" si="6"/>
        <v>#NUM!</v>
      </c>
      <c r="S91" s="31" t="e">
        <f t="shared" si="6"/>
        <v>#NUM!</v>
      </c>
      <c r="T91" s="31" t="e">
        <f t="shared" si="6"/>
        <v>#NUM!</v>
      </c>
      <c r="U91" s="31" t="e">
        <f t="shared" si="6"/>
        <v>#NUM!</v>
      </c>
      <c r="V91" s="31" t="e">
        <f t="shared" si="6"/>
        <v>#NUM!</v>
      </c>
      <c r="W91" s="28"/>
    </row>
    <row r="92" spans="1:23" s="21" customFormat="1" ht="20" hidden="1" customHeight="1" x14ac:dyDescent="0.2">
      <c r="A92" s="36" t="s">
        <v>82</v>
      </c>
      <c r="B92" s="31" t="e">
        <f t="shared" si="6"/>
        <v>#NUM!</v>
      </c>
      <c r="C92" s="31" t="e">
        <f t="shared" si="6"/>
        <v>#NUM!</v>
      </c>
      <c r="D92" s="31" t="e">
        <f t="shared" si="6"/>
        <v>#NUM!</v>
      </c>
      <c r="E92" s="31" t="e">
        <f t="shared" si="6"/>
        <v>#NUM!</v>
      </c>
      <c r="F92" s="31" t="e">
        <f t="shared" si="6"/>
        <v>#NUM!</v>
      </c>
      <c r="G92" s="31" t="e">
        <f t="shared" si="6"/>
        <v>#NUM!</v>
      </c>
      <c r="H92" s="31" t="e">
        <f t="shared" si="6"/>
        <v>#NUM!</v>
      </c>
      <c r="I92" s="31" t="e">
        <f t="shared" si="6"/>
        <v>#NUM!</v>
      </c>
      <c r="J92" s="31" t="e">
        <f t="shared" si="6"/>
        <v>#NUM!</v>
      </c>
      <c r="K92" s="31" t="e">
        <f t="shared" si="6"/>
        <v>#NUM!</v>
      </c>
      <c r="L92" s="31" t="e">
        <f t="shared" si="6"/>
        <v>#NUM!</v>
      </c>
      <c r="M92" s="31" t="e">
        <f t="shared" si="6"/>
        <v>#NUM!</v>
      </c>
      <c r="N92" s="31" t="e">
        <f t="shared" si="6"/>
        <v>#NUM!</v>
      </c>
      <c r="O92" s="31" t="e">
        <f t="shared" si="6"/>
        <v>#NUM!</v>
      </c>
      <c r="P92" s="31" t="e">
        <f t="shared" si="6"/>
        <v>#NUM!</v>
      </c>
      <c r="Q92" s="31" t="e">
        <f t="shared" si="6"/>
        <v>#NUM!</v>
      </c>
      <c r="R92" s="31" t="e">
        <f t="shared" si="6"/>
        <v>#NUM!</v>
      </c>
      <c r="S92" s="31" t="e">
        <f t="shared" si="6"/>
        <v>#NUM!</v>
      </c>
      <c r="T92" s="31" t="e">
        <f t="shared" si="6"/>
        <v>#NUM!</v>
      </c>
      <c r="U92" s="31" t="e">
        <f t="shared" si="6"/>
        <v>#NUM!</v>
      </c>
      <c r="V92" s="31" t="e">
        <f t="shared" si="6"/>
        <v>#NUM!</v>
      </c>
      <c r="W92" s="28"/>
    </row>
    <row r="93" spans="1:23" s="21" customFormat="1" ht="20" hidden="1" customHeight="1" x14ac:dyDescent="0.2">
      <c r="A93" s="36" t="s">
        <v>83</v>
      </c>
      <c r="B93" s="31" t="e">
        <f t="shared" si="6"/>
        <v>#NUM!</v>
      </c>
      <c r="C93" s="31" t="e">
        <f t="shared" si="6"/>
        <v>#NUM!</v>
      </c>
      <c r="D93" s="31" t="e">
        <f t="shared" si="6"/>
        <v>#NUM!</v>
      </c>
      <c r="E93" s="31" t="e">
        <f t="shared" si="6"/>
        <v>#NUM!</v>
      </c>
      <c r="F93" s="31" t="e">
        <f t="shared" si="6"/>
        <v>#NUM!</v>
      </c>
      <c r="G93" s="31" t="e">
        <f t="shared" si="6"/>
        <v>#NUM!</v>
      </c>
      <c r="H93" s="31" t="e">
        <f t="shared" si="6"/>
        <v>#NUM!</v>
      </c>
      <c r="I93" s="31" t="e">
        <f t="shared" si="6"/>
        <v>#NUM!</v>
      </c>
      <c r="J93" s="31" t="e">
        <f t="shared" si="6"/>
        <v>#NUM!</v>
      </c>
      <c r="K93" s="31" t="e">
        <f t="shared" si="6"/>
        <v>#NUM!</v>
      </c>
      <c r="L93" s="31" t="e">
        <f t="shared" si="6"/>
        <v>#NUM!</v>
      </c>
      <c r="M93" s="31" t="e">
        <f t="shared" si="6"/>
        <v>#NUM!</v>
      </c>
      <c r="N93" s="31" t="e">
        <f t="shared" si="6"/>
        <v>#NUM!</v>
      </c>
      <c r="O93" s="31" t="e">
        <f t="shared" si="6"/>
        <v>#NUM!</v>
      </c>
      <c r="P93" s="31" t="e">
        <f t="shared" si="6"/>
        <v>#NUM!</v>
      </c>
      <c r="Q93" s="31" t="e">
        <f t="shared" si="6"/>
        <v>#NUM!</v>
      </c>
      <c r="R93" s="31" t="e">
        <f t="shared" si="6"/>
        <v>#NUM!</v>
      </c>
      <c r="S93" s="31" t="e">
        <f t="shared" si="6"/>
        <v>#NUM!</v>
      </c>
      <c r="T93" s="31" t="e">
        <f t="shared" si="6"/>
        <v>#NUM!</v>
      </c>
      <c r="U93" s="31" t="e">
        <f t="shared" si="6"/>
        <v>#NUM!</v>
      </c>
      <c r="V93" s="31" t="e">
        <f t="shared" si="6"/>
        <v>#NUM!</v>
      </c>
      <c r="W93" s="28"/>
    </row>
    <row r="94" spans="1:23" s="21" customFormat="1" ht="20" hidden="1" customHeight="1" x14ac:dyDescent="0.2">
      <c r="A94" s="36" t="s">
        <v>84</v>
      </c>
      <c r="B94" s="31" t="e">
        <f t="shared" si="6"/>
        <v>#NUM!</v>
      </c>
      <c r="C94" s="31" t="e">
        <f t="shared" si="6"/>
        <v>#NUM!</v>
      </c>
      <c r="D94" s="31" t="e">
        <f t="shared" si="6"/>
        <v>#NUM!</v>
      </c>
      <c r="E94" s="31" t="e">
        <f t="shared" si="6"/>
        <v>#NUM!</v>
      </c>
      <c r="F94" s="31" t="e">
        <f t="shared" si="6"/>
        <v>#NUM!</v>
      </c>
      <c r="G94" s="31" t="e">
        <f t="shared" si="6"/>
        <v>#NUM!</v>
      </c>
      <c r="H94" s="31" t="e">
        <f t="shared" si="6"/>
        <v>#NUM!</v>
      </c>
      <c r="I94" s="31" t="e">
        <f t="shared" si="6"/>
        <v>#NUM!</v>
      </c>
      <c r="J94" s="31" t="e">
        <f t="shared" si="6"/>
        <v>#NUM!</v>
      </c>
      <c r="K94" s="31" t="e">
        <f t="shared" si="6"/>
        <v>#NUM!</v>
      </c>
      <c r="L94" s="31" t="e">
        <f t="shared" si="6"/>
        <v>#NUM!</v>
      </c>
      <c r="M94" s="31" t="e">
        <f t="shared" si="6"/>
        <v>#NUM!</v>
      </c>
      <c r="N94" s="31" t="e">
        <f t="shared" si="6"/>
        <v>#NUM!</v>
      </c>
      <c r="O94" s="31" t="e">
        <f t="shared" si="6"/>
        <v>#NUM!</v>
      </c>
      <c r="P94" s="31" t="e">
        <f t="shared" si="6"/>
        <v>#NUM!</v>
      </c>
      <c r="Q94" s="31" t="e">
        <f t="shared" si="6"/>
        <v>#NUM!</v>
      </c>
      <c r="R94" s="31" t="e">
        <f t="shared" si="6"/>
        <v>#NUM!</v>
      </c>
      <c r="S94" s="31" t="e">
        <f t="shared" si="6"/>
        <v>#NUM!</v>
      </c>
      <c r="T94" s="31" t="e">
        <f t="shared" si="6"/>
        <v>#NUM!</v>
      </c>
      <c r="U94" s="31" t="e">
        <f t="shared" si="6"/>
        <v>#NUM!</v>
      </c>
      <c r="V94" s="31" t="e">
        <f t="shared" si="6"/>
        <v>#NUM!</v>
      </c>
      <c r="W94" s="28"/>
    </row>
    <row r="95" spans="1:23" s="21" customFormat="1" ht="20" hidden="1" customHeight="1" thickBot="1" x14ac:dyDescent="0.25">
      <c r="A95" s="37" t="s">
        <v>85</v>
      </c>
      <c r="B95" s="38" t="e">
        <f t="shared" si="6"/>
        <v>#NUM!</v>
      </c>
      <c r="C95" s="38" t="e">
        <f t="shared" si="6"/>
        <v>#NUM!</v>
      </c>
      <c r="D95" s="38" t="e">
        <f t="shared" si="6"/>
        <v>#NUM!</v>
      </c>
      <c r="E95" s="38" t="e">
        <f t="shared" si="6"/>
        <v>#NUM!</v>
      </c>
      <c r="F95" s="38" t="e">
        <f t="shared" si="6"/>
        <v>#NUM!</v>
      </c>
      <c r="G95" s="38" t="e">
        <f t="shared" si="6"/>
        <v>#NUM!</v>
      </c>
      <c r="H95" s="38" t="e">
        <f t="shared" si="6"/>
        <v>#NUM!</v>
      </c>
      <c r="I95" s="38" t="e">
        <f t="shared" si="6"/>
        <v>#NUM!</v>
      </c>
      <c r="J95" s="38" t="e">
        <f t="shared" si="6"/>
        <v>#NUM!</v>
      </c>
      <c r="K95" s="38" t="e">
        <f t="shared" si="6"/>
        <v>#NUM!</v>
      </c>
      <c r="L95" s="38" t="e">
        <f t="shared" si="6"/>
        <v>#NUM!</v>
      </c>
      <c r="M95" s="38" t="e">
        <f t="shared" si="6"/>
        <v>#NUM!</v>
      </c>
      <c r="N95" s="38" t="e">
        <f t="shared" si="6"/>
        <v>#NUM!</v>
      </c>
      <c r="O95" s="38" t="e">
        <f t="shared" si="6"/>
        <v>#NUM!</v>
      </c>
      <c r="P95" s="38" t="e">
        <f t="shared" si="6"/>
        <v>#NUM!</v>
      </c>
      <c r="Q95" s="38" t="e">
        <f t="shared" si="6"/>
        <v>#NUM!</v>
      </c>
      <c r="R95" s="38" t="e">
        <f t="shared" si="6"/>
        <v>#NUM!</v>
      </c>
      <c r="S95" s="38" t="e">
        <f t="shared" si="6"/>
        <v>#NUM!</v>
      </c>
      <c r="T95" s="38" t="e">
        <f t="shared" si="6"/>
        <v>#NUM!</v>
      </c>
      <c r="U95" s="38" t="e">
        <f t="shared" si="6"/>
        <v>#NUM!</v>
      </c>
      <c r="V95" s="38" t="e">
        <f t="shared" si="6"/>
        <v>#NUM!</v>
      </c>
      <c r="W95" s="28"/>
    </row>
    <row r="96" spans="1:23" s="21" customFormat="1" ht="41.25" customHeight="1" x14ac:dyDescent="0.2">
      <c r="A96" s="8" t="s">
        <v>30</v>
      </c>
      <c r="B96" s="39" t="e">
        <f t="shared" ref="B96:V96" si="7">MEDIAN(B6:B50)</f>
        <v>#NUM!</v>
      </c>
      <c r="C96" s="39" t="e">
        <f t="shared" si="7"/>
        <v>#NUM!</v>
      </c>
      <c r="D96" s="39" t="e">
        <f t="shared" si="7"/>
        <v>#NUM!</v>
      </c>
      <c r="E96" s="39" t="e">
        <f t="shared" si="7"/>
        <v>#NUM!</v>
      </c>
      <c r="F96" s="29" t="e">
        <f t="shared" si="7"/>
        <v>#NUM!</v>
      </c>
      <c r="G96" s="39" t="e">
        <f t="shared" si="7"/>
        <v>#NUM!</v>
      </c>
      <c r="H96" s="39" t="e">
        <f t="shared" si="7"/>
        <v>#NUM!</v>
      </c>
      <c r="I96" s="39" t="e">
        <f t="shared" si="7"/>
        <v>#NUM!</v>
      </c>
      <c r="J96" s="39" t="e">
        <f t="shared" si="7"/>
        <v>#NUM!</v>
      </c>
      <c r="K96" s="39" t="e">
        <f t="shared" si="7"/>
        <v>#NUM!</v>
      </c>
      <c r="L96" s="39" t="e">
        <f t="shared" si="7"/>
        <v>#NUM!</v>
      </c>
      <c r="M96" s="39" t="e">
        <f t="shared" si="7"/>
        <v>#NUM!</v>
      </c>
      <c r="N96" s="39" t="e">
        <f t="shared" si="7"/>
        <v>#NUM!</v>
      </c>
      <c r="O96" s="39" t="e">
        <f t="shared" si="7"/>
        <v>#NUM!</v>
      </c>
      <c r="P96" s="39" t="e">
        <f t="shared" si="7"/>
        <v>#NUM!</v>
      </c>
      <c r="Q96" s="39" t="e">
        <f t="shared" si="7"/>
        <v>#NUM!</v>
      </c>
      <c r="R96" s="39" t="e">
        <f t="shared" si="7"/>
        <v>#NUM!</v>
      </c>
      <c r="S96" s="39" t="e">
        <f t="shared" si="7"/>
        <v>#NUM!</v>
      </c>
      <c r="T96" s="39" t="e">
        <f t="shared" si="7"/>
        <v>#NUM!</v>
      </c>
      <c r="U96" s="39" t="e">
        <f t="shared" si="7"/>
        <v>#NUM!</v>
      </c>
      <c r="V96" s="40" t="e">
        <f t="shared" si="7"/>
        <v>#NUM!</v>
      </c>
      <c r="W96" s="28"/>
    </row>
    <row r="97" spans="1:23" s="21" customFormat="1" ht="20" customHeight="1" x14ac:dyDescent="0.2">
      <c r="A97" s="17" t="s">
        <v>29</v>
      </c>
      <c r="B97" s="41" t="e">
        <f t="shared" ref="B97:V97" si="8">0.5*B96</f>
        <v>#NUM!</v>
      </c>
      <c r="C97" s="41" t="e">
        <f t="shared" si="8"/>
        <v>#NUM!</v>
      </c>
      <c r="D97" s="41" t="e">
        <f t="shared" si="8"/>
        <v>#NUM!</v>
      </c>
      <c r="E97" s="41" t="e">
        <f t="shared" si="8"/>
        <v>#NUM!</v>
      </c>
      <c r="F97" s="31" t="e">
        <f t="shared" si="8"/>
        <v>#NUM!</v>
      </c>
      <c r="G97" s="41" t="e">
        <f t="shared" si="8"/>
        <v>#NUM!</v>
      </c>
      <c r="H97" s="41" t="e">
        <f t="shared" si="8"/>
        <v>#NUM!</v>
      </c>
      <c r="I97" s="41" t="e">
        <f t="shared" si="8"/>
        <v>#NUM!</v>
      </c>
      <c r="J97" s="41" t="e">
        <f t="shared" si="8"/>
        <v>#NUM!</v>
      </c>
      <c r="K97" s="41" t="e">
        <f t="shared" si="8"/>
        <v>#NUM!</v>
      </c>
      <c r="L97" s="41" t="e">
        <f t="shared" si="8"/>
        <v>#NUM!</v>
      </c>
      <c r="M97" s="41" t="e">
        <f t="shared" si="8"/>
        <v>#NUM!</v>
      </c>
      <c r="N97" s="41" t="e">
        <f t="shared" si="8"/>
        <v>#NUM!</v>
      </c>
      <c r="O97" s="41" t="e">
        <f t="shared" si="8"/>
        <v>#NUM!</v>
      </c>
      <c r="P97" s="41" t="e">
        <f t="shared" si="8"/>
        <v>#NUM!</v>
      </c>
      <c r="Q97" s="41" t="e">
        <f t="shared" si="8"/>
        <v>#NUM!</v>
      </c>
      <c r="R97" s="41" t="e">
        <f t="shared" si="8"/>
        <v>#NUM!</v>
      </c>
      <c r="S97" s="41" t="e">
        <f t="shared" si="8"/>
        <v>#NUM!</v>
      </c>
      <c r="T97" s="41" t="e">
        <f t="shared" si="8"/>
        <v>#NUM!</v>
      </c>
      <c r="U97" s="41" t="e">
        <f t="shared" si="8"/>
        <v>#NUM!</v>
      </c>
      <c r="V97" s="42" t="e">
        <f t="shared" si="8"/>
        <v>#NUM!</v>
      </c>
      <c r="W97" s="28"/>
    </row>
    <row r="98" spans="1:23" s="21" customFormat="1" ht="20" customHeight="1" thickBot="1" x14ac:dyDescent="0.25">
      <c r="A98" s="25" t="s">
        <v>28</v>
      </c>
      <c r="B98" s="43" t="e">
        <f t="shared" ref="B98:V98" si="9">1.5*B96</f>
        <v>#NUM!</v>
      </c>
      <c r="C98" s="43" t="e">
        <f t="shared" si="9"/>
        <v>#NUM!</v>
      </c>
      <c r="D98" s="43" t="e">
        <f t="shared" si="9"/>
        <v>#NUM!</v>
      </c>
      <c r="E98" s="43" t="e">
        <f t="shared" si="9"/>
        <v>#NUM!</v>
      </c>
      <c r="F98" s="33" t="e">
        <f t="shared" si="9"/>
        <v>#NUM!</v>
      </c>
      <c r="G98" s="43" t="e">
        <f t="shared" si="9"/>
        <v>#NUM!</v>
      </c>
      <c r="H98" s="43" t="e">
        <f t="shared" si="9"/>
        <v>#NUM!</v>
      </c>
      <c r="I98" s="43" t="e">
        <f t="shared" si="9"/>
        <v>#NUM!</v>
      </c>
      <c r="J98" s="43" t="e">
        <f t="shared" si="9"/>
        <v>#NUM!</v>
      </c>
      <c r="K98" s="43" t="e">
        <f t="shared" si="9"/>
        <v>#NUM!</v>
      </c>
      <c r="L98" s="43" t="e">
        <f t="shared" si="9"/>
        <v>#NUM!</v>
      </c>
      <c r="M98" s="43" t="e">
        <f t="shared" si="9"/>
        <v>#NUM!</v>
      </c>
      <c r="N98" s="43" t="e">
        <f t="shared" si="9"/>
        <v>#NUM!</v>
      </c>
      <c r="O98" s="43" t="e">
        <f t="shared" si="9"/>
        <v>#NUM!</v>
      </c>
      <c r="P98" s="43" t="e">
        <f t="shared" si="9"/>
        <v>#NUM!</v>
      </c>
      <c r="Q98" s="43" t="e">
        <f t="shared" si="9"/>
        <v>#NUM!</v>
      </c>
      <c r="R98" s="43" t="e">
        <f t="shared" si="9"/>
        <v>#NUM!</v>
      </c>
      <c r="S98" s="43" t="e">
        <f t="shared" si="9"/>
        <v>#NUM!</v>
      </c>
      <c r="T98" s="43" t="e">
        <f t="shared" si="9"/>
        <v>#NUM!</v>
      </c>
      <c r="U98" s="43" t="e">
        <f t="shared" si="9"/>
        <v>#NUM!</v>
      </c>
      <c r="V98" s="44" t="e">
        <f t="shared" si="9"/>
        <v>#NUM!</v>
      </c>
      <c r="W98" s="28"/>
    </row>
    <row r="99" spans="1:23" s="21" customFormat="1" ht="20" customHeight="1" x14ac:dyDescent="0.2">
      <c r="A99" s="8" t="s">
        <v>16</v>
      </c>
      <c r="B99" s="45" t="e">
        <f t="shared" ref="B99:V99" si="10">MEDIAN(B51:B95)</f>
        <v>#NUM!</v>
      </c>
      <c r="C99" s="46" t="e">
        <f t="shared" si="10"/>
        <v>#NUM!</v>
      </c>
      <c r="D99" s="46" t="e">
        <f t="shared" si="10"/>
        <v>#NUM!</v>
      </c>
      <c r="E99" s="46" t="e">
        <f t="shared" si="10"/>
        <v>#NUM!</v>
      </c>
      <c r="F99" s="29" t="e">
        <f t="shared" si="10"/>
        <v>#NUM!</v>
      </c>
      <c r="G99" s="46" t="e">
        <f t="shared" si="10"/>
        <v>#NUM!</v>
      </c>
      <c r="H99" s="46" t="e">
        <f t="shared" si="10"/>
        <v>#NUM!</v>
      </c>
      <c r="I99" s="46" t="e">
        <f t="shared" si="10"/>
        <v>#NUM!</v>
      </c>
      <c r="J99" s="46" t="e">
        <f t="shared" si="10"/>
        <v>#NUM!</v>
      </c>
      <c r="K99" s="46" t="e">
        <f t="shared" si="10"/>
        <v>#NUM!</v>
      </c>
      <c r="L99" s="46" t="e">
        <f t="shared" si="10"/>
        <v>#NUM!</v>
      </c>
      <c r="M99" s="46" t="e">
        <f t="shared" si="10"/>
        <v>#NUM!</v>
      </c>
      <c r="N99" s="46" t="e">
        <f t="shared" si="10"/>
        <v>#NUM!</v>
      </c>
      <c r="O99" s="46" t="e">
        <f t="shared" si="10"/>
        <v>#NUM!</v>
      </c>
      <c r="P99" s="46" t="e">
        <f t="shared" si="10"/>
        <v>#NUM!</v>
      </c>
      <c r="Q99" s="46" t="e">
        <f t="shared" si="10"/>
        <v>#NUM!</v>
      </c>
      <c r="R99" s="46" t="e">
        <f t="shared" si="10"/>
        <v>#NUM!</v>
      </c>
      <c r="S99" s="46" t="e">
        <f t="shared" si="10"/>
        <v>#NUM!</v>
      </c>
      <c r="T99" s="46" t="e">
        <f t="shared" si="10"/>
        <v>#NUM!</v>
      </c>
      <c r="U99" s="46" t="e">
        <f t="shared" si="10"/>
        <v>#NUM!</v>
      </c>
      <c r="V99" s="47" t="e">
        <f t="shared" si="10"/>
        <v>#NUM!</v>
      </c>
      <c r="W99" s="28"/>
    </row>
    <row r="100" spans="1:23" s="21" customFormat="1" ht="20" customHeight="1" x14ac:dyDescent="0.2">
      <c r="A100" s="17" t="s">
        <v>17</v>
      </c>
      <c r="B100" s="48" t="e">
        <f t="shared" ref="B100:V100" si="11">AVERAGE(B51:B95)</f>
        <v>#NUM!</v>
      </c>
      <c r="C100" s="49" t="e">
        <f t="shared" si="11"/>
        <v>#NUM!</v>
      </c>
      <c r="D100" s="49" t="e">
        <f t="shared" si="11"/>
        <v>#NUM!</v>
      </c>
      <c r="E100" s="49" t="e">
        <f t="shared" si="11"/>
        <v>#NUM!</v>
      </c>
      <c r="F100" s="49" t="e">
        <f t="shared" si="11"/>
        <v>#NUM!</v>
      </c>
      <c r="G100" s="49" t="e">
        <f t="shared" si="11"/>
        <v>#NUM!</v>
      </c>
      <c r="H100" s="49" t="e">
        <f t="shared" si="11"/>
        <v>#NUM!</v>
      </c>
      <c r="I100" s="49" t="e">
        <f t="shared" si="11"/>
        <v>#NUM!</v>
      </c>
      <c r="J100" s="49" t="e">
        <f t="shared" si="11"/>
        <v>#NUM!</v>
      </c>
      <c r="K100" s="49" t="e">
        <f t="shared" si="11"/>
        <v>#NUM!</v>
      </c>
      <c r="L100" s="49" t="e">
        <f t="shared" si="11"/>
        <v>#NUM!</v>
      </c>
      <c r="M100" s="49" t="e">
        <f t="shared" si="11"/>
        <v>#NUM!</v>
      </c>
      <c r="N100" s="49" t="e">
        <f t="shared" si="11"/>
        <v>#NUM!</v>
      </c>
      <c r="O100" s="49" t="e">
        <f t="shared" si="11"/>
        <v>#NUM!</v>
      </c>
      <c r="P100" s="49" t="e">
        <f t="shared" si="11"/>
        <v>#NUM!</v>
      </c>
      <c r="Q100" s="49" t="e">
        <f t="shared" si="11"/>
        <v>#NUM!</v>
      </c>
      <c r="R100" s="49" t="e">
        <f t="shared" si="11"/>
        <v>#NUM!</v>
      </c>
      <c r="S100" s="49" t="e">
        <f t="shared" si="11"/>
        <v>#NUM!</v>
      </c>
      <c r="T100" s="49" t="e">
        <f t="shared" si="11"/>
        <v>#NUM!</v>
      </c>
      <c r="U100" s="49" t="e">
        <f t="shared" si="11"/>
        <v>#NUM!</v>
      </c>
      <c r="V100" s="50" t="e">
        <f t="shared" si="11"/>
        <v>#NUM!</v>
      </c>
      <c r="W100" s="28"/>
    </row>
    <row r="101" spans="1:23" s="21" customFormat="1" ht="29.25" customHeight="1" thickBot="1" x14ac:dyDescent="0.25">
      <c r="A101" s="25" t="s">
        <v>18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4"/>
      <c r="W101" s="28"/>
    </row>
    <row r="102" spans="1:23" s="21" customFormat="1" ht="30" customHeight="1" x14ac:dyDescent="0.2">
      <c r="A102" s="8" t="s">
        <v>13</v>
      </c>
      <c r="B102" s="51" t="e">
        <f t="shared" ref="B102:V102" si="12">MIN(B99,B100,B101)</f>
        <v>#NUM!</v>
      </c>
      <c r="C102" s="52" t="e">
        <f t="shared" si="12"/>
        <v>#NUM!</v>
      </c>
      <c r="D102" s="52" t="e">
        <f t="shared" si="12"/>
        <v>#NUM!</v>
      </c>
      <c r="E102" s="52" t="e">
        <f t="shared" si="12"/>
        <v>#NUM!</v>
      </c>
      <c r="F102" s="52" t="e">
        <f t="shared" si="12"/>
        <v>#NUM!</v>
      </c>
      <c r="G102" s="52" t="e">
        <f t="shared" si="12"/>
        <v>#NUM!</v>
      </c>
      <c r="H102" s="52" t="e">
        <f t="shared" si="12"/>
        <v>#NUM!</v>
      </c>
      <c r="I102" s="52" t="e">
        <f t="shared" si="12"/>
        <v>#NUM!</v>
      </c>
      <c r="J102" s="52" t="e">
        <f t="shared" si="12"/>
        <v>#NUM!</v>
      </c>
      <c r="K102" s="52" t="e">
        <f t="shared" si="12"/>
        <v>#NUM!</v>
      </c>
      <c r="L102" s="52" t="e">
        <f t="shared" si="12"/>
        <v>#NUM!</v>
      </c>
      <c r="M102" s="52" t="e">
        <f t="shared" si="12"/>
        <v>#NUM!</v>
      </c>
      <c r="N102" s="52" t="e">
        <f t="shared" si="12"/>
        <v>#NUM!</v>
      </c>
      <c r="O102" s="52" t="e">
        <f t="shared" si="12"/>
        <v>#NUM!</v>
      </c>
      <c r="P102" s="52" t="e">
        <f t="shared" si="12"/>
        <v>#NUM!</v>
      </c>
      <c r="Q102" s="52" t="e">
        <f t="shared" si="12"/>
        <v>#NUM!</v>
      </c>
      <c r="R102" s="52" t="e">
        <f t="shared" si="12"/>
        <v>#NUM!</v>
      </c>
      <c r="S102" s="52" t="e">
        <f t="shared" si="12"/>
        <v>#NUM!</v>
      </c>
      <c r="T102" s="52" t="e">
        <f t="shared" si="12"/>
        <v>#NUM!</v>
      </c>
      <c r="U102" s="52" t="e">
        <f t="shared" si="12"/>
        <v>#NUM!</v>
      </c>
      <c r="V102" s="53" t="e">
        <f t="shared" si="12"/>
        <v>#NUM!</v>
      </c>
      <c r="W102" s="28"/>
    </row>
    <row r="103" spans="1:23" s="21" customFormat="1" ht="24.75" customHeight="1" thickBot="1" x14ac:dyDescent="0.25">
      <c r="A103" s="25" t="s">
        <v>14</v>
      </c>
      <c r="B103" s="54" t="e">
        <f t="shared" ref="B103:V103" si="13">B102*B5</f>
        <v>#NUM!</v>
      </c>
      <c r="C103" s="54" t="e">
        <f t="shared" si="13"/>
        <v>#NUM!</v>
      </c>
      <c r="D103" s="54" t="e">
        <f t="shared" si="13"/>
        <v>#NUM!</v>
      </c>
      <c r="E103" s="54" t="e">
        <f t="shared" si="13"/>
        <v>#NUM!</v>
      </c>
      <c r="F103" s="54" t="e">
        <f t="shared" si="13"/>
        <v>#NUM!</v>
      </c>
      <c r="G103" s="54" t="e">
        <f t="shared" si="13"/>
        <v>#NUM!</v>
      </c>
      <c r="H103" s="54" t="e">
        <f t="shared" si="13"/>
        <v>#NUM!</v>
      </c>
      <c r="I103" s="54" t="e">
        <f t="shared" si="13"/>
        <v>#NUM!</v>
      </c>
      <c r="J103" s="54" t="e">
        <f t="shared" si="13"/>
        <v>#NUM!</v>
      </c>
      <c r="K103" s="54" t="e">
        <f t="shared" si="13"/>
        <v>#NUM!</v>
      </c>
      <c r="L103" s="54" t="e">
        <f t="shared" si="13"/>
        <v>#NUM!</v>
      </c>
      <c r="M103" s="54" t="e">
        <f t="shared" si="13"/>
        <v>#NUM!</v>
      </c>
      <c r="N103" s="54" t="e">
        <f t="shared" si="13"/>
        <v>#NUM!</v>
      </c>
      <c r="O103" s="54" t="e">
        <f t="shared" si="13"/>
        <v>#NUM!</v>
      </c>
      <c r="P103" s="54" t="e">
        <f t="shared" si="13"/>
        <v>#NUM!</v>
      </c>
      <c r="Q103" s="54" t="e">
        <f t="shared" si="13"/>
        <v>#NUM!</v>
      </c>
      <c r="R103" s="54" t="e">
        <f t="shared" si="13"/>
        <v>#NUM!</v>
      </c>
      <c r="S103" s="54" t="e">
        <f t="shared" si="13"/>
        <v>#NUM!</v>
      </c>
      <c r="T103" s="54" t="e">
        <f t="shared" si="13"/>
        <v>#NUM!</v>
      </c>
      <c r="U103" s="54" t="e">
        <f t="shared" si="13"/>
        <v>#NUM!</v>
      </c>
      <c r="V103" s="55" t="e">
        <f t="shared" si="13"/>
        <v>#NUM!</v>
      </c>
    </row>
    <row r="104" spans="1:23" ht="16" thickBot="1" x14ac:dyDescent="0.25"/>
    <row r="105" spans="1:23" ht="15" customHeight="1" thickBot="1" x14ac:dyDescent="0.25">
      <c r="S105" s="150" t="s">
        <v>86</v>
      </c>
      <c r="T105" s="151"/>
      <c r="U105" s="152" t="e">
        <f>SUM(B103:V103)</f>
        <v>#NUM!</v>
      </c>
      <c r="V105" s="153"/>
    </row>
    <row r="107" spans="1:23" ht="39.75" customHeight="1" x14ac:dyDescent="0.2">
      <c r="A107" s="154" t="s">
        <v>39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</row>
    <row r="108" spans="1:23" ht="19" x14ac:dyDescent="0.2">
      <c r="A108" s="56" t="s">
        <v>15</v>
      </c>
    </row>
    <row r="109" spans="1:23" ht="19" x14ac:dyDescent="0.2">
      <c r="A109" s="57" t="s">
        <v>47</v>
      </c>
    </row>
    <row r="110" spans="1:23" ht="19" x14ac:dyDescent="0.2">
      <c r="A110" s="57" t="s">
        <v>46</v>
      </c>
    </row>
    <row r="111" spans="1:23" ht="19" x14ac:dyDescent="0.2">
      <c r="A111" s="57" t="s">
        <v>48</v>
      </c>
    </row>
    <row r="112" spans="1:23" ht="19" x14ac:dyDescent="0.2">
      <c r="A112" s="56" t="s">
        <v>123</v>
      </c>
    </row>
    <row r="113" spans="1:17" ht="19" x14ac:dyDescent="0.2">
      <c r="A113" s="56" t="s">
        <v>124</v>
      </c>
    </row>
    <row r="114" spans="1:17" ht="19" x14ac:dyDescent="0.2">
      <c r="A114" s="56"/>
    </row>
    <row r="115" spans="1:17" ht="19" x14ac:dyDescent="0.2">
      <c r="A115" s="58" t="s">
        <v>87</v>
      </c>
    </row>
    <row r="116" spans="1:17" x14ac:dyDescent="0.2">
      <c r="A116" s="1"/>
    </row>
    <row r="118" spans="1:17" ht="16" x14ac:dyDescent="0.2">
      <c r="B118" s="62" t="s">
        <v>49</v>
      </c>
      <c r="C118" s="1"/>
      <c r="D118" s="2"/>
      <c r="E118" s="2"/>
      <c r="F118" s="2"/>
      <c r="G118" s="5"/>
      <c r="H118" s="12" t="s">
        <v>40</v>
      </c>
      <c r="I118" s="9"/>
      <c r="J118" s="9"/>
      <c r="K118" s="9"/>
      <c r="L118" s="9"/>
      <c r="M118" s="2"/>
      <c r="N118" s="147" t="s">
        <v>41</v>
      </c>
      <c r="O118" s="147"/>
      <c r="P118" s="147"/>
      <c r="Q118" s="147"/>
    </row>
    <row r="119" spans="1:17" ht="16" x14ac:dyDescent="0.2">
      <c r="B119" s="62" t="s">
        <v>50</v>
      </c>
      <c r="C119" s="1"/>
      <c r="D119" s="2"/>
      <c r="E119" s="2"/>
      <c r="F119" s="2"/>
      <c r="G119" s="5"/>
      <c r="H119" s="11" t="s">
        <v>42</v>
      </c>
      <c r="I119" s="5"/>
      <c r="J119" s="5"/>
      <c r="K119" s="5"/>
      <c r="L119" s="5"/>
      <c r="M119" s="2"/>
      <c r="N119" s="148" t="s">
        <v>43</v>
      </c>
      <c r="O119" s="148"/>
      <c r="P119" s="148"/>
      <c r="Q119" s="148"/>
    </row>
    <row r="120" spans="1:17" ht="16" x14ac:dyDescent="0.2">
      <c r="B120" s="61" t="s">
        <v>51</v>
      </c>
      <c r="C120" s="7"/>
      <c r="D120" s="5"/>
      <c r="E120" s="5"/>
      <c r="F120" s="5"/>
      <c r="G120" s="5"/>
      <c r="H120" s="11" t="s">
        <v>44</v>
      </c>
      <c r="I120" s="6"/>
      <c r="J120" s="6"/>
      <c r="K120" s="6"/>
      <c r="L120" s="6"/>
      <c r="M120" s="2"/>
      <c r="N120" s="148" t="s">
        <v>45</v>
      </c>
      <c r="O120" s="148"/>
      <c r="P120" s="148"/>
      <c r="Q120" s="148"/>
    </row>
  </sheetData>
  <mergeCells count="7">
    <mergeCell ref="N118:Q118"/>
    <mergeCell ref="N119:Q119"/>
    <mergeCell ref="N120:Q120"/>
    <mergeCell ref="B1:V1"/>
    <mergeCell ref="S105:T105"/>
    <mergeCell ref="U105:V105"/>
    <mergeCell ref="A107:T107"/>
  </mergeCells>
  <conditionalFormatting sqref="B6:V95">
    <cfRule type="containsBlanks" dxfId="2" priority="1">
      <formula>LEN(TRIM(B6))=0</formula>
    </cfRule>
    <cfRule type="cellIs" dxfId="1" priority="2" operator="lessThan">
      <formula>B$97</formula>
    </cfRule>
    <cfRule type="cellIs" dxfId="0" priority="3" operator="greaterThan">
      <formula>B$98</formula>
    </cfRule>
  </conditionalFormatting>
  <pageMargins left="0.51181102362204722" right="0.51181102362204722" top="0.47244094488188981" bottom="0.51" header="0.31496062992125984" footer="0.31496062992125984"/>
  <pageSetup paperSize="8" scale="52" fitToHeight="0" orientation="landscape" r:id="rId1"/>
  <headerFooter>
    <oddHeader>&amp;C&amp;F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valor estimado</vt:lpstr>
      <vt:lpstr>Plan2</vt:lpstr>
      <vt:lpstr>Plan2!Titulos_de_impressao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Nunes Machado</dc:creator>
  <cp:lastModifiedBy>Microsoft Office User</cp:lastModifiedBy>
  <cp:lastPrinted>2020-10-27T22:13:23Z</cp:lastPrinted>
  <dcterms:created xsi:type="dcterms:W3CDTF">2013-12-09T17:30:25Z</dcterms:created>
  <dcterms:modified xsi:type="dcterms:W3CDTF">2021-11-24T23:36:48Z</dcterms:modified>
</cp:coreProperties>
</file>