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56" windowWidth="28800" windowHeight="12504" tabRatio="500" firstSheet="19" activeTab="22"/>
  </bookViews>
  <sheets>
    <sheet name="MENU" sheetId="1" r:id="rId1"/>
    <sheet name="1º TRI (G.1)" sheetId="2" r:id="rId2"/>
    <sheet name="2º TRI (G.1)" sheetId="3" r:id="rId3"/>
    <sheet name="3º TRI (G.1)" sheetId="4" r:id="rId4"/>
    <sheet name="4º TRI (G.1)" sheetId="5" r:id="rId5"/>
    <sheet name="ANO (G.1)" sheetId="6" r:id="rId6"/>
    <sheet name="1º TRI (G.2)" sheetId="7" r:id="rId7"/>
    <sheet name="2º TRI (G.2)" sheetId="8" r:id="rId8"/>
    <sheet name="3º TRI (G.2)" sheetId="9" r:id="rId9"/>
    <sheet name="4º TRI (G.2)" sheetId="10" r:id="rId10"/>
    <sheet name="ANO (G.2)" sheetId="11" r:id="rId11"/>
    <sheet name="JANEIRO (G.3)" sheetId="12" r:id="rId12"/>
    <sheet name="FEVEREIRO (G.3)" sheetId="13" r:id="rId13"/>
    <sheet name="MARÇO (G.3)" sheetId="14" r:id="rId14"/>
    <sheet name="ABRIL (G.3)" sheetId="15" r:id="rId15"/>
    <sheet name="MAIO (G.3)" sheetId="16" r:id="rId16"/>
    <sheet name="JUNHO (G.3)" sheetId="17" r:id="rId17"/>
    <sheet name="JULHO (G.3)" sheetId="18" r:id="rId18"/>
    <sheet name="AGOSTO (G.3)" sheetId="19" r:id="rId19"/>
    <sheet name="SETEMBRO (G.3)" sheetId="20" r:id="rId20"/>
    <sheet name="OUTUBRO (G.3)" sheetId="21" r:id="rId21"/>
    <sheet name="NOVEMBRO (G.3)" sheetId="22" r:id="rId22"/>
    <sheet name="DEZEMBRO (G.3)" sheetId="23" r:id="rId23"/>
    <sheet name="ANO (G.3)" sheetId="24" r:id="rId24"/>
  </sheets>
  <calcPr calcId="124519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37" i="12"/>
  <c r="AE143"/>
  <c r="AE149"/>
  <c r="AE157"/>
  <c r="AE158"/>
  <c r="AE139" i="13"/>
  <c r="AE145"/>
  <c r="AE151"/>
  <c r="AE159"/>
  <c r="AE160"/>
  <c r="AE139" i="14"/>
  <c r="AE145"/>
  <c r="AE151"/>
  <c r="AE159"/>
  <c r="AE160"/>
  <c r="AE139" i="15"/>
  <c r="AE145"/>
  <c r="AE151"/>
  <c r="AE159"/>
  <c r="AE160"/>
  <c r="AE139" i="16"/>
  <c r="AE145"/>
  <c r="AE151"/>
  <c r="AE159"/>
  <c r="AE160"/>
  <c r="AE139" i="17"/>
  <c r="AE145"/>
  <c r="AE151"/>
  <c r="AE159"/>
  <c r="AE160"/>
  <c r="AE139" i="18"/>
  <c r="AE145"/>
  <c r="AE151"/>
  <c r="AE159"/>
  <c r="AE160"/>
  <c r="AE139" i="19"/>
  <c r="AE145"/>
  <c r="AE151"/>
  <c r="AE159"/>
  <c r="AE160"/>
  <c r="AE139" i="20"/>
  <c r="AE145"/>
  <c r="AE151"/>
  <c r="AE159"/>
  <c r="AE160"/>
  <c r="AE139" i="21"/>
  <c r="AE145"/>
  <c r="AE151"/>
  <c r="AE159"/>
  <c r="AE160"/>
  <c r="AE139" i="22"/>
  <c r="AE145"/>
  <c r="AE151"/>
  <c r="AE159"/>
  <c r="AE160"/>
  <c r="AE139" i="23"/>
  <c r="AE145"/>
  <c r="AE151"/>
  <c r="AE159"/>
  <c r="AE160"/>
  <c r="AE160" i="24"/>
  <c r="AD137" i="12"/>
  <c r="AD143"/>
  <c r="AD149"/>
  <c r="AD157"/>
  <c r="AD158"/>
  <c r="AD139" i="13"/>
  <c r="AD145"/>
  <c r="AD151"/>
  <c r="AD159"/>
  <c r="AD160"/>
  <c r="AD139" i="14"/>
  <c r="AD145"/>
  <c r="AD151"/>
  <c r="AD159"/>
  <c r="AD160"/>
  <c r="AD139" i="15"/>
  <c r="AD145"/>
  <c r="AD151"/>
  <c r="AD159"/>
  <c r="AD160"/>
  <c r="AD139" i="16"/>
  <c r="AD145"/>
  <c r="AD151"/>
  <c r="AD159"/>
  <c r="AD160"/>
  <c r="AD139" i="17"/>
  <c r="AD145"/>
  <c r="AD151"/>
  <c r="AD159"/>
  <c r="AD160"/>
  <c r="AD139" i="18"/>
  <c r="AD145"/>
  <c r="AD151"/>
  <c r="AD159"/>
  <c r="AD160"/>
  <c r="AD139" i="19"/>
  <c r="AD145"/>
  <c r="AD151"/>
  <c r="AD159"/>
  <c r="AD160"/>
  <c r="AD139" i="20"/>
  <c r="AD145"/>
  <c r="AD151"/>
  <c r="AD159"/>
  <c r="AD160"/>
  <c r="AD139" i="21"/>
  <c r="AD145"/>
  <c r="AD151"/>
  <c r="AD159"/>
  <c r="AD160"/>
  <c r="AD139" i="22"/>
  <c r="AD145"/>
  <c r="AD151"/>
  <c r="AD159"/>
  <c r="AD160"/>
  <c r="AD139" i="23"/>
  <c r="AD145"/>
  <c r="AD151"/>
  <c r="AD159"/>
  <c r="AD160"/>
  <c r="AD160" i="24"/>
  <c r="AC137" i="12"/>
  <c r="AC143"/>
  <c r="AC149"/>
  <c r="AC157"/>
  <c r="AC158"/>
  <c r="AC139" i="13"/>
  <c r="AC145"/>
  <c r="AC151"/>
  <c r="AC159"/>
  <c r="AC160"/>
  <c r="AC139" i="14"/>
  <c r="AC145"/>
  <c r="AC151"/>
  <c r="AC159"/>
  <c r="AC160"/>
  <c r="AC139" i="15"/>
  <c r="AC145"/>
  <c r="AC151"/>
  <c r="AC159"/>
  <c r="AC160"/>
  <c r="AC139" i="16"/>
  <c r="AC145"/>
  <c r="AC151"/>
  <c r="AC159"/>
  <c r="AC160"/>
  <c r="AC139" i="17"/>
  <c r="AC145"/>
  <c r="AC151"/>
  <c r="AC159"/>
  <c r="AC160"/>
  <c r="AC139" i="18"/>
  <c r="AC145"/>
  <c r="AC151"/>
  <c r="AC159"/>
  <c r="AC160"/>
  <c r="AC139" i="19"/>
  <c r="AC145"/>
  <c r="AC151"/>
  <c r="AC159"/>
  <c r="AC160"/>
  <c r="AC139" i="20"/>
  <c r="AC145"/>
  <c r="AC151"/>
  <c r="AC159"/>
  <c r="AC160"/>
  <c r="AC139" i="21"/>
  <c r="AC145"/>
  <c r="AC151"/>
  <c r="AC159"/>
  <c r="AC160"/>
  <c r="AC139" i="22"/>
  <c r="AC145"/>
  <c r="AC151"/>
  <c r="AC159"/>
  <c r="AC160"/>
  <c r="AC139" i="23"/>
  <c r="AC145"/>
  <c r="AC151"/>
  <c r="AC159"/>
  <c r="AC160"/>
  <c r="AC160" i="24"/>
  <c r="AB137" i="12"/>
  <c r="AB143"/>
  <c r="AB149"/>
  <c r="AB157"/>
  <c r="AB158"/>
  <c r="AB139" i="13"/>
  <c r="AB145"/>
  <c r="AB151"/>
  <c r="AB159"/>
  <c r="AB160"/>
  <c r="AB139" i="14"/>
  <c r="AB145"/>
  <c r="AB151"/>
  <c r="AB159"/>
  <c r="AB160"/>
  <c r="AB139" i="15"/>
  <c r="AB145"/>
  <c r="AB151"/>
  <c r="AB159"/>
  <c r="AB160"/>
  <c r="AB139" i="16"/>
  <c r="AB145"/>
  <c r="AB151"/>
  <c r="AB159"/>
  <c r="AB160"/>
  <c r="AB139" i="17"/>
  <c r="AB145"/>
  <c r="AB151"/>
  <c r="AB159"/>
  <c r="AB160"/>
  <c r="AB139" i="18"/>
  <c r="AB145"/>
  <c r="AB151"/>
  <c r="AB159"/>
  <c r="AB160"/>
  <c r="AB139" i="19"/>
  <c r="AB145"/>
  <c r="AB151"/>
  <c r="AB159"/>
  <c r="AB160"/>
  <c r="AB139" i="20"/>
  <c r="AB145"/>
  <c r="AB151"/>
  <c r="AB159"/>
  <c r="AB160"/>
  <c r="AB139" i="21"/>
  <c r="AB145"/>
  <c r="AB151"/>
  <c r="AB159"/>
  <c r="AB160"/>
  <c r="AB139" i="22"/>
  <c r="AB145"/>
  <c r="AB151"/>
  <c r="AB159"/>
  <c r="AB160"/>
  <c r="AB139" i="23"/>
  <c r="AB145"/>
  <c r="AB151"/>
  <c r="AB159"/>
  <c r="AB160"/>
  <c r="AB160" i="24"/>
  <c r="AA137" i="12"/>
  <c r="AA143"/>
  <c r="AA149"/>
  <c r="AA157"/>
  <c r="AA158"/>
  <c r="AA139" i="13"/>
  <c r="AA145"/>
  <c r="AA151"/>
  <c r="AA159"/>
  <c r="AA160"/>
  <c r="AA139" i="14"/>
  <c r="AA145"/>
  <c r="AA151"/>
  <c r="AA159"/>
  <c r="AA160"/>
  <c r="AA139" i="15"/>
  <c r="AA145"/>
  <c r="AA151"/>
  <c r="AA159"/>
  <c r="AA160"/>
  <c r="AA139" i="16"/>
  <c r="AA145"/>
  <c r="AA151"/>
  <c r="AA159"/>
  <c r="AA160"/>
  <c r="AA139" i="17"/>
  <c r="AA145"/>
  <c r="AA151"/>
  <c r="AA159"/>
  <c r="AA160"/>
  <c r="AA139" i="18"/>
  <c r="AA145"/>
  <c r="AA151"/>
  <c r="AA159"/>
  <c r="AA160"/>
  <c r="AA139" i="19"/>
  <c r="AA145"/>
  <c r="AA151"/>
  <c r="AA159"/>
  <c r="AA160"/>
  <c r="AA139" i="20"/>
  <c r="AA145"/>
  <c r="AA151"/>
  <c r="AA159"/>
  <c r="AA160"/>
  <c r="AA139" i="21"/>
  <c r="AA145"/>
  <c r="AA151"/>
  <c r="AA159"/>
  <c r="AA160"/>
  <c r="AA139" i="22"/>
  <c r="AA145"/>
  <c r="AA151"/>
  <c r="AA159"/>
  <c r="AA160"/>
  <c r="AA139" i="23"/>
  <c r="AA145"/>
  <c r="AA151"/>
  <c r="AA159"/>
  <c r="AA160"/>
  <c r="AA160" i="24"/>
  <c r="Z137" i="12"/>
  <c r="Z143"/>
  <c r="Z149"/>
  <c r="Z157"/>
  <c r="Z158"/>
  <c r="Z139" i="13"/>
  <c r="Z145"/>
  <c r="Z151"/>
  <c r="Z159"/>
  <c r="Z160"/>
  <c r="Z139" i="14"/>
  <c r="Z145"/>
  <c r="Z151"/>
  <c r="Z159"/>
  <c r="Z160"/>
  <c r="Z139" i="15"/>
  <c r="Z145"/>
  <c r="Z151"/>
  <c r="Z159"/>
  <c r="Z160"/>
  <c r="Z139" i="16"/>
  <c r="Z145"/>
  <c r="Z151"/>
  <c r="Z159"/>
  <c r="Z160"/>
  <c r="Z139" i="17"/>
  <c r="Z145"/>
  <c r="Z151"/>
  <c r="Z159"/>
  <c r="Z160"/>
  <c r="Z139" i="18"/>
  <c r="Z145"/>
  <c r="Z151"/>
  <c r="Z159"/>
  <c r="Z160"/>
  <c r="Z139" i="19"/>
  <c r="Z145"/>
  <c r="Z151"/>
  <c r="Z159"/>
  <c r="Z160"/>
  <c r="Z139" i="20"/>
  <c r="Z145"/>
  <c r="Z151"/>
  <c r="Z159"/>
  <c r="Z160"/>
  <c r="Z139" i="21"/>
  <c r="Z145"/>
  <c r="Z151"/>
  <c r="Z159"/>
  <c r="Z160"/>
  <c r="Z139" i="22"/>
  <c r="Z145"/>
  <c r="Z151"/>
  <c r="Z159"/>
  <c r="Z160"/>
  <c r="Z139" i="23"/>
  <c r="Z145"/>
  <c r="Z151"/>
  <c r="Z159"/>
  <c r="Z160"/>
  <c r="Z160" i="24"/>
  <c r="Y137" i="12"/>
  <c r="Y143"/>
  <c r="Y149"/>
  <c r="Y157"/>
  <c r="Y158"/>
  <c r="Y139" i="13"/>
  <c r="Y145"/>
  <c r="Y151"/>
  <c r="Y159"/>
  <c r="Y160"/>
  <c r="Y139" i="14"/>
  <c r="Y145"/>
  <c r="Y151"/>
  <c r="Y159"/>
  <c r="Y160"/>
  <c r="Y139" i="15"/>
  <c r="Y145"/>
  <c r="Y151"/>
  <c r="Y159"/>
  <c r="Y160"/>
  <c r="Y139" i="16"/>
  <c r="Y145"/>
  <c r="Y151"/>
  <c r="Y159"/>
  <c r="Y160"/>
  <c r="Y139" i="17"/>
  <c r="Y145"/>
  <c r="Y151"/>
  <c r="Y159"/>
  <c r="Y160"/>
  <c r="Y139" i="18"/>
  <c r="Y145"/>
  <c r="Y151"/>
  <c r="Y159"/>
  <c r="Y160"/>
  <c r="Y139" i="19"/>
  <c r="Y145"/>
  <c r="Y151"/>
  <c r="Y159"/>
  <c r="Y160"/>
  <c r="Y139" i="20"/>
  <c r="Y145"/>
  <c r="Y151"/>
  <c r="Y159"/>
  <c r="Y160"/>
  <c r="Y139" i="21"/>
  <c r="Y145"/>
  <c r="Y151"/>
  <c r="Y159"/>
  <c r="Y160"/>
  <c r="Y139" i="22"/>
  <c r="Y145"/>
  <c r="Y151"/>
  <c r="Y159"/>
  <c r="Y160"/>
  <c r="Y139" i="23"/>
  <c r="Y145"/>
  <c r="Y151"/>
  <c r="Y159"/>
  <c r="Y160"/>
  <c r="Y160" i="24"/>
  <c r="X137" i="12"/>
  <c r="X143"/>
  <c r="X149"/>
  <c r="X157"/>
  <c r="X158"/>
  <c r="X139" i="13"/>
  <c r="X145"/>
  <c r="X151"/>
  <c r="X159"/>
  <c r="X160"/>
  <c r="X139" i="14"/>
  <c r="X145"/>
  <c r="X151"/>
  <c r="X159"/>
  <c r="X160"/>
  <c r="X139" i="15"/>
  <c r="X145"/>
  <c r="X151"/>
  <c r="X159"/>
  <c r="X160"/>
  <c r="X139" i="16"/>
  <c r="X145"/>
  <c r="X151"/>
  <c r="X159"/>
  <c r="X160"/>
  <c r="X139" i="17"/>
  <c r="X145"/>
  <c r="X151"/>
  <c r="X159"/>
  <c r="X160"/>
  <c r="X139" i="18"/>
  <c r="X145"/>
  <c r="X151"/>
  <c r="X159"/>
  <c r="X160"/>
  <c r="X139" i="19"/>
  <c r="X145"/>
  <c r="X151"/>
  <c r="X159"/>
  <c r="X160"/>
  <c r="X139" i="20"/>
  <c r="X145"/>
  <c r="X151"/>
  <c r="X159"/>
  <c r="X160"/>
  <c r="X139" i="21"/>
  <c r="X145"/>
  <c r="X151"/>
  <c r="X159"/>
  <c r="X160"/>
  <c r="X139" i="22"/>
  <c r="X145"/>
  <c r="X151"/>
  <c r="X159"/>
  <c r="X160"/>
  <c r="X139" i="23"/>
  <c r="X145"/>
  <c r="X151"/>
  <c r="X159"/>
  <c r="X160"/>
  <c r="X160" i="24"/>
  <c r="W137" i="12"/>
  <c r="W143"/>
  <c r="W149"/>
  <c r="W157"/>
  <c r="W158"/>
  <c r="W139" i="13"/>
  <c r="W145"/>
  <c r="W151"/>
  <c r="W159"/>
  <c r="W160"/>
  <c r="W139" i="14"/>
  <c r="W145"/>
  <c r="W151"/>
  <c r="W159"/>
  <c r="W160"/>
  <c r="W139" i="15"/>
  <c r="W145"/>
  <c r="W151"/>
  <c r="W159"/>
  <c r="W160"/>
  <c r="W139" i="16"/>
  <c r="W145"/>
  <c r="W151"/>
  <c r="W159"/>
  <c r="W160"/>
  <c r="W139" i="17"/>
  <c r="W145"/>
  <c r="W151"/>
  <c r="W159"/>
  <c r="W160"/>
  <c r="W139" i="18"/>
  <c r="W145"/>
  <c r="W151"/>
  <c r="W159"/>
  <c r="W160"/>
  <c r="W139" i="19"/>
  <c r="W145"/>
  <c r="W151"/>
  <c r="W159"/>
  <c r="W160"/>
  <c r="W139" i="20"/>
  <c r="W145"/>
  <c r="W151"/>
  <c r="W159"/>
  <c r="W160"/>
  <c r="W139" i="21"/>
  <c r="W145"/>
  <c r="W151"/>
  <c r="W159"/>
  <c r="W160"/>
  <c r="W139" i="22"/>
  <c r="W145"/>
  <c r="W151"/>
  <c r="W159"/>
  <c r="W160"/>
  <c r="W139" i="23"/>
  <c r="W145"/>
  <c r="W151"/>
  <c r="W159"/>
  <c r="W160"/>
  <c r="W160" i="24"/>
  <c r="V137" i="12"/>
  <c r="V143"/>
  <c r="V149"/>
  <c r="V157"/>
  <c r="V158"/>
  <c r="V139" i="13"/>
  <c r="V145"/>
  <c r="V151"/>
  <c r="V159"/>
  <c r="V160"/>
  <c r="V139" i="14"/>
  <c r="V145"/>
  <c r="V151"/>
  <c r="V159"/>
  <c r="V160"/>
  <c r="V139" i="15"/>
  <c r="V145"/>
  <c r="V151"/>
  <c r="V159"/>
  <c r="V160"/>
  <c r="V139" i="16"/>
  <c r="V145"/>
  <c r="V151"/>
  <c r="V159"/>
  <c r="V160"/>
  <c r="V139" i="17"/>
  <c r="V145"/>
  <c r="V151"/>
  <c r="V159"/>
  <c r="V160"/>
  <c r="V139" i="18"/>
  <c r="V145"/>
  <c r="V151"/>
  <c r="V159"/>
  <c r="V160"/>
  <c r="V139" i="19"/>
  <c r="V145"/>
  <c r="V151"/>
  <c r="V159"/>
  <c r="V160"/>
  <c r="V139" i="20"/>
  <c r="V145"/>
  <c r="V151"/>
  <c r="V159"/>
  <c r="V160"/>
  <c r="V139" i="21"/>
  <c r="V145"/>
  <c r="V151"/>
  <c r="V159"/>
  <c r="V160"/>
  <c r="V139" i="22"/>
  <c r="V145"/>
  <c r="V151"/>
  <c r="V159"/>
  <c r="V160"/>
  <c r="V139" i="23"/>
  <c r="V145"/>
  <c r="V151"/>
  <c r="V159"/>
  <c r="V160"/>
  <c r="V160" i="24"/>
  <c r="U137" i="12"/>
  <c r="U143"/>
  <c r="U149"/>
  <c r="U157"/>
  <c r="U158"/>
  <c r="U139" i="13"/>
  <c r="U145"/>
  <c r="U151"/>
  <c r="U159"/>
  <c r="U160"/>
  <c r="U139" i="14"/>
  <c r="U145"/>
  <c r="U151"/>
  <c r="U159"/>
  <c r="U160"/>
  <c r="U139" i="15"/>
  <c r="U145"/>
  <c r="U151"/>
  <c r="U159"/>
  <c r="U160"/>
  <c r="U139" i="16"/>
  <c r="U145"/>
  <c r="U151"/>
  <c r="U159"/>
  <c r="U160"/>
  <c r="U139" i="17"/>
  <c r="U145"/>
  <c r="U151"/>
  <c r="U159"/>
  <c r="U160"/>
  <c r="U139" i="18"/>
  <c r="U145"/>
  <c r="U151"/>
  <c r="U159"/>
  <c r="U160"/>
  <c r="U139" i="19"/>
  <c r="U145"/>
  <c r="U151"/>
  <c r="U159"/>
  <c r="U160"/>
  <c r="U139" i="20"/>
  <c r="U145"/>
  <c r="U151"/>
  <c r="U159"/>
  <c r="U160"/>
  <c r="U139" i="21"/>
  <c r="U145"/>
  <c r="U151"/>
  <c r="U159"/>
  <c r="U160"/>
  <c r="U139" i="22"/>
  <c r="U145"/>
  <c r="U151"/>
  <c r="U159"/>
  <c r="U160"/>
  <c r="U139" i="23"/>
  <c r="U145"/>
  <c r="U151"/>
  <c r="U159"/>
  <c r="U160"/>
  <c r="U160" i="24"/>
  <c r="T137" i="12"/>
  <c r="T143"/>
  <c r="T149"/>
  <c r="T157"/>
  <c r="T158"/>
  <c r="T139" i="13"/>
  <c r="T145"/>
  <c r="T151"/>
  <c r="T159"/>
  <c r="T160"/>
  <c r="T139" i="14"/>
  <c r="T145"/>
  <c r="T151"/>
  <c r="T159"/>
  <c r="T160"/>
  <c r="T139" i="15"/>
  <c r="T145"/>
  <c r="T151"/>
  <c r="T159"/>
  <c r="T160"/>
  <c r="T139" i="16"/>
  <c r="T145"/>
  <c r="T151"/>
  <c r="T159"/>
  <c r="T160"/>
  <c r="T139" i="17"/>
  <c r="T145"/>
  <c r="T151"/>
  <c r="T159"/>
  <c r="T160"/>
  <c r="T139" i="18"/>
  <c r="T145"/>
  <c r="T151"/>
  <c r="T159"/>
  <c r="T160"/>
  <c r="T139" i="19"/>
  <c r="T145"/>
  <c r="T151"/>
  <c r="T159"/>
  <c r="T160"/>
  <c r="T139" i="20"/>
  <c r="T145"/>
  <c r="T151"/>
  <c r="T159"/>
  <c r="T160"/>
  <c r="T139" i="21"/>
  <c r="T145"/>
  <c r="T151"/>
  <c r="T159"/>
  <c r="T160"/>
  <c r="T139" i="22"/>
  <c r="T145"/>
  <c r="T151"/>
  <c r="T159"/>
  <c r="T160"/>
  <c r="T139" i="23"/>
  <c r="T145"/>
  <c r="T151"/>
  <c r="T159"/>
  <c r="T160"/>
  <c r="T160" i="24"/>
  <c r="S137" i="12"/>
  <c r="S143"/>
  <c r="S149"/>
  <c r="S157"/>
  <c r="S158"/>
  <c r="S139" i="13"/>
  <c r="S145"/>
  <c r="S151"/>
  <c r="S159"/>
  <c r="S160"/>
  <c r="S139" i="14"/>
  <c r="S145"/>
  <c r="S151"/>
  <c r="S159"/>
  <c r="S160"/>
  <c r="S139" i="15"/>
  <c r="S145"/>
  <c r="S151"/>
  <c r="S159"/>
  <c r="S160"/>
  <c r="S139" i="16"/>
  <c r="S145"/>
  <c r="S151"/>
  <c r="S159"/>
  <c r="S160"/>
  <c r="S139" i="17"/>
  <c r="S145"/>
  <c r="S151"/>
  <c r="S159"/>
  <c r="S160"/>
  <c r="S139" i="18"/>
  <c r="S145"/>
  <c r="S151"/>
  <c r="S159"/>
  <c r="S160"/>
  <c r="S139" i="19"/>
  <c r="S145"/>
  <c r="S151"/>
  <c r="S159"/>
  <c r="S160"/>
  <c r="S139" i="20"/>
  <c r="S145"/>
  <c r="S151"/>
  <c r="S159"/>
  <c r="S160"/>
  <c r="S139" i="21"/>
  <c r="S145"/>
  <c r="S151"/>
  <c r="S159"/>
  <c r="S160"/>
  <c r="S139" i="22"/>
  <c r="S145"/>
  <c r="S151"/>
  <c r="S159"/>
  <c r="S160"/>
  <c r="S139" i="23"/>
  <c r="S145"/>
  <c r="S151"/>
  <c r="S159"/>
  <c r="S160"/>
  <c r="S160" i="24"/>
  <c r="R137" i="12"/>
  <c r="R143"/>
  <c r="R149"/>
  <c r="R157"/>
  <c r="R158"/>
  <c r="R139" i="13"/>
  <c r="R145"/>
  <c r="R151"/>
  <c r="R159"/>
  <c r="R160"/>
  <c r="R139" i="14"/>
  <c r="R145"/>
  <c r="R151"/>
  <c r="R159"/>
  <c r="R160"/>
  <c r="R139" i="15"/>
  <c r="R145"/>
  <c r="R151"/>
  <c r="R159"/>
  <c r="R160"/>
  <c r="R139" i="16"/>
  <c r="R145"/>
  <c r="R151"/>
  <c r="R159"/>
  <c r="R160"/>
  <c r="R139" i="17"/>
  <c r="R145"/>
  <c r="R151"/>
  <c r="R159"/>
  <c r="R160"/>
  <c r="R139" i="18"/>
  <c r="R145"/>
  <c r="R151"/>
  <c r="R159"/>
  <c r="R160"/>
  <c r="R139" i="19"/>
  <c r="R145"/>
  <c r="R151"/>
  <c r="R159"/>
  <c r="R160"/>
  <c r="R139" i="20"/>
  <c r="R145"/>
  <c r="R151"/>
  <c r="R159"/>
  <c r="R160"/>
  <c r="R139" i="21"/>
  <c r="R145"/>
  <c r="R151"/>
  <c r="R159"/>
  <c r="R160"/>
  <c r="R139" i="22"/>
  <c r="R145"/>
  <c r="R151"/>
  <c r="R159"/>
  <c r="R160"/>
  <c r="R139" i="23"/>
  <c r="R145"/>
  <c r="R151"/>
  <c r="R159"/>
  <c r="R160"/>
  <c r="R160" i="24"/>
  <c r="Q137" i="12"/>
  <c r="Q143"/>
  <c r="Q149"/>
  <c r="Q157"/>
  <c r="Q158"/>
  <c r="Q139" i="13"/>
  <c r="Q145"/>
  <c r="Q151"/>
  <c r="Q159"/>
  <c r="Q160"/>
  <c r="Q139" i="14"/>
  <c r="Q145"/>
  <c r="Q151"/>
  <c r="Q159"/>
  <c r="Q160"/>
  <c r="Q139" i="15"/>
  <c r="Q145"/>
  <c r="Q151"/>
  <c r="Q159"/>
  <c r="Q160"/>
  <c r="Q139" i="16"/>
  <c r="Q145"/>
  <c r="Q151"/>
  <c r="Q159"/>
  <c r="Q160"/>
  <c r="Q139" i="17"/>
  <c r="Q145"/>
  <c r="Q151"/>
  <c r="Q159"/>
  <c r="Q160"/>
  <c r="Q139" i="18"/>
  <c r="Q145"/>
  <c r="Q151"/>
  <c r="Q159"/>
  <c r="Q160"/>
  <c r="Q139" i="19"/>
  <c r="Q145"/>
  <c r="Q151"/>
  <c r="Q159"/>
  <c r="Q160"/>
  <c r="Q139" i="20"/>
  <c r="Q145"/>
  <c r="Q151"/>
  <c r="Q159"/>
  <c r="Q160"/>
  <c r="Q139" i="21"/>
  <c r="Q145"/>
  <c r="Q151"/>
  <c r="Q159"/>
  <c r="Q160"/>
  <c r="Q139" i="22"/>
  <c r="Q145"/>
  <c r="Q151"/>
  <c r="Q159"/>
  <c r="Q160"/>
  <c r="Q139" i="23"/>
  <c r="Q145"/>
  <c r="Q151"/>
  <c r="Q159"/>
  <c r="Q160"/>
  <c r="Q160" i="24"/>
  <c r="P137" i="12"/>
  <c r="P143"/>
  <c r="P149"/>
  <c r="P157"/>
  <c r="P158"/>
  <c r="P139" i="13"/>
  <c r="P145"/>
  <c r="P151"/>
  <c r="P159"/>
  <c r="P160"/>
  <c r="P139" i="14"/>
  <c r="P145"/>
  <c r="P151"/>
  <c r="P159"/>
  <c r="P160"/>
  <c r="P139" i="15"/>
  <c r="P145"/>
  <c r="P151"/>
  <c r="P159"/>
  <c r="P160"/>
  <c r="P139" i="16"/>
  <c r="P145"/>
  <c r="P151"/>
  <c r="P159"/>
  <c r="P160"/>
  <c r="P139" i="17"/>
  <c r="P145"/>
  <c r="P151"/>
  <c r="P159"/>
  <c r="P160"/>
  <c r="P139" i="18"/>
  <c r="P145"/>
  <c r="P151"/>
  <c r="P159"/>
  <c r="P160"/>
  <c r="P139" i="19"/>
  <c r="P145"/>
  <c r="P151"/>
  <c r="P159"/>
  <c r="P160"/>
  <c r="P139" i="20"/>
  <c r="P145"/>
  <c r="P151"/>
  <c r="P159"/>
  <c r="P160"/>
  <c r="P139" i="21"/>
  <c r="P145"/>
  <c r="P151"/>
  <c r="P159"/>
  <c r="P160"/>
  <c r="P139" i="22"/>
  <c r="P145"/>
  <c r="P151"/>
  <c r="P159"/>
  <c r="P160"/>
  <c r="P139" i="23"/>
  <c r="P145"/>
  <c r="P151"/>
  <c r="P159"/>
  <c r="P160"/>
  <c r="P160" i="24"/>
  <c r="O137" i="12"/>
  <c r="O143"/>
  <c r="O149"/>
  <c r="O157"/>
  <c r="O158"/>
  <c r="O139" i="13"/>
  <c r="O145"/>
  <c r="O151"/>
  <c r="O159"/>
  <c r="O160"/>
  <c r="O139" i="14"/>
  <c r="O145"/>
  <c r="O151"/>
  <c r="O159"/>
  <c r="O160"/>
  <c r="O139" i="15"/>
  <c r="O145"/>
  <c r="O151"/>
  <c r="O159"/>
  <c r="O160"/>
  <c r="O139" i="16"/>
  <c r="O145"/>
  <c r="O151"/>
  <c r="O159"/>
  <c r="O160"/>
  <c r="O139" i="17"/>
  <c r="O145"/>
  <c r="O151"/>
  <c r="O159"/>
  <c r="O160"/>
  <c r="O139" i="18"/>
  <c r="O145"/>
  <c r="O151"/>
  <c r="O159"/>
  <c r="O160"/>
  <c r="O139" i="19"/>
  <c r="O145"/>
  <c r="O151"/>
  <c r="O159"/>
  <c r="O160"/>
  <c r="O139" i="20"/>
  <c r="O145"/>
  <c r="O151"/>
  <c r="O159"/>
  <c r="O160"/>
  <c r="O139" i="21"/>
  <c r="O145"/>
  <c r="O151"/>
  <c r="O159"/>
  <c r="O160"/>
  <c r="O139" i="22"/>
  <c r="O145"/>
  <c r="O151"/>
  <c r="O159"/>
  <c r="O160"/>
  <c r="O139" i="23"/>
  <c r="O145"/>
  <c r="O151"/>
  <c r="O159"/>
  <c r="O160"/>
  <c r="O160" i="24"/>
  <c r="N137" i="12"/>
  <c r="N143"/>
  <c r="N149"/>
  <c r="N157"/>
  <c r="N158"/>
  <c r="N139" i="13"/>
  <c r="N145"/>
  <c r="N151"/>
  <c r="N159"/>
  <c r="N160"/>
  <c r="N139" i="14"/>
  <c r="N145"/>
  <c r="N151"/>
  <c r="N159"/>
  <c r="N160"/>
  <c r="N139" i="15"/>
  <c r="N145"/>
  <c r="N151"/>
  <c r="N159"/>
  <c r="N160"/>
  <c r="N139" i="16"/>
  <c r="N145"/>
  <c r="N151"/>
  <c r="N159"/>
  <c r="N160"/>
  <c r="N139" i="17"/>
  <c r="N145"/>
  <c r="N151"/>
  <c r="N159"/>
  <c r="N160"/>
  <c r="N139" i="18"/>
  <c r="N145"/>
  <c r="N151"/>
  <c r="N159"/>
  <c r="N160"/>
  <c r="N139" i="19"/>
  <c r="N145"/>
  <c r="N151"/>
  <c r="N159"/>
  <c r="N160"/>
  <c r="N139" i="20"/>
  <c r="N145"/>
  <c r="N151"/>
  <c r="N159"/>
  <c r="N160"/>
  <c r="N139" i="21"/>
  <c r="N145"/>
  <c r="N151"/>
  <c r="N159"/>
  <c r="N160"/>
  <c r="N139" i="22"/>
  <c r="N145"/>
  <c r="N151"/>
  <c r="N159"/>
  <c r="N160"/>
  <c r="N139" i="23"/>
  <c r="N145"/>
  <c r="N151"/>
  <c r="N159"/>
  <c r="N160"/>
  <c r="N160" i="24"/>
  <c r="M137" i="12"/>
  <c r="M143"/>
  <c r="M149"/>
  <c r="M157"/>
  <c r="M158"/>
  <c r="M139" i="13"/>
  <c r="M145"/>
  <c r="M151"/>
  <c r="M159"/>
  <c r="M160"/>
  <c r="M139" i="14"/>
  <c r="M145"/>
  <c r="M151"/>
  <c r="M159"/>
  <c r="M160"/>
  <c r="M139" i="15"/>
  <c r="M145"/>
  <c r="M151"/>
  <c r="M159"/>
  <c r="M160"/>
  <c r="M139" i="16"/>
  <c r="M145"/>
  <c r="M151"/>
  <c r="M159"/>
  <c r="M160"/>
  <c r="M139" i="17"/>
  <c r="M145"/>
  <c r="M151"/>
  <c r="M159"/>
  <c r="M160"/>
  <c r="M139" i="18"/>
  <c r="M145"/>
  <c r="M151"/>
  <c r="M159"/>
  <c r="M160"/>
  <c r="M139" i="19"/>
  <c r="M145"/>
  <c r="M151"/>
  <c r="M159"/>
  <c r="M160"/>
  <c r="M139" i="20"/>
  <c r="M145"/>
  <c r="M151"/>
  <c r="M159"/>
  <c r="M160"/>
  <c r="M139" i="21"/>
  <c r="M145"/>
  <c r="M151"/>
  <c r="M159"/>
  <c r="M160"/>
  <c r="M139" i="22"/>
  <c r="M145"/>
  <c r="M151"/>
  <c r="M159"/>
  <c r="M160"/>
  <c r="M139" i="23"/>
  <c r="M145"/>
  <c r="M151"/>
  <c r="M159"/>
  <c r="M160"/>
  <c r="M160" i="24"/>
  <c r="L137" i="12"/>
  <c r="L143"/>
  <c r="L149"/>
  <c r="L157"/>
  <c r="L158"/>
  <c r="L139" i="13"/>
  <c r="L145"/>
  <c r="L151"/>
  <c r="L159"/>
  <c r="L160"/>
  <c r="L139" i="14"/>
  <c r="L145"/>
  <c r="L151"/>
  <c r="L159"/>
  <c r="L160"/>
  <c r="L139" i="15"/>
  <c r="L145"/>
  <c r="L151"/>
  <c r="L159"/>
  <c r="L160"/>
  <c r="L139" i="16"/>
  <c r="L145"/>
  <c r="L151"/>
  <c r="L159"/>
  <c r="L160"/>
  <c r="L139" i="17"/>
  <c r="L145"/>
  <c r="L151"/>
  <c r="L159"/>
  <c r="L160"/>
  <c r="L139" i="18"/>
  <c r="L145"/>
  <c r="L151"/>
  <c r="L159"/>
  <c r="L160"/>
  <c r="L139" i="19"/>
  <c r="L145"/>
  <c r="L151"/>
  <c r="L159"/>
  <c r="L160"/>
  <c r="L139" i="20"/>
  <c r="L145"/>
  <c r="L151"/>
  <c r="L159"/>
  <c r="L160"/>
  <c r="L139" i="21"/>
  <c r="L145"/>
  <c r="L151"/>
  <c r="L159"/>
  <c r="L160"/>
  <c r="L139" i="22"/>
  <c r="L145"/>
  <c r="L151"/>
  <c r="L159"/>
  <c r="L160"/>
  <c r="L139" i="23"/>
  <c r="L145"/>
  <c r="L151"/>
  <c r="L159"/>
  <c r="L160"/>
  <c r="L160" i="24"/>
  <c r="K137" i="12"/>
  <c r="K143"/>
  <c r="K149"/>
  <c r="K157"/>
  <c r="K158"/>
  <c r="K139" i="13"/>
  <c r="K145"/>
  <c r="K151"/>
  <c r="K159"/>
  <c r="K160"/>
  <c r="K139" i="14"/>
  <c r="K145"/>
  <c r="K151"/>
  <c r="K159"/>
  <c r="K160"/>
  <c r="K139" i="15"/>
  <c r="K145"/>
  <c r="K151"/>
  <c r="K159"/>
  <c r="K160"/>
  <c r="K139" i="16"/>
  <c r="K145"/>
  <c r="K151"/>
  <c r="K159"/>
  <c r="K160"/>
  <c r="K139" i="17"/>
  <c r="K145"/>
  <c r="K151"/>
  <c r="K159"/>
  <c r="K160"/>
  <c r="K139" i="18"/>
  <c r="K145"/>
  <c r="K151"/>
  <c r="K159"/>
  <c r="K160"/>
  <c r="K139" i="19"/>
  <c r="K145"/>
  <c r="K151"/>
  <c r="K159"/>
  <c r="K160"/>
  <c r="K139" i="20"/>
  <c r="K145"/>
  <c r="K151"/>
  <c r="K159"/>
  <c r="K160"/>
  <c r="K139" i="21"/>
  <c r="K145"/>
  <c r="K151"/>
  <c r="K159"/>
  <c r="K160"/>
  <c r="K139" i="22"/>
  <c r="K145"/>
  <c r="K151"/>
  <c r="K159"/>
  <c r="K160"/>
  <c r="K139" i="23"/>
  <c r="K145"/>
  <c r="K151"/>
  <c r="K159"/>
  <c r="K160"/>
  <c r="K160" i="24"/>
  <c r="J137" i="12"/>
  <c r="J143"/>
  <c r="J149"/>
  <c r="J157"/>
  <c r="J158"/>
  <c r="J139" i="13"/>
  <c r="J145"/>
  <c r="J151"/>
  <c r="J159"/>
  <c r="J160"/>
  <c r="J139" i="14"/>
  <c r="J145"/>
  <c r="J151"/>
  <c r="J159"/>
  <c r="J160"/>
  <c r="J139" i="15"/>
  <c r="J145"/>
  <c r="J151"/>
  <c r="J159"/>
  <c r="J160"/>
  <c r="J139" i="16"/>
  <c r="J145"/>
  <c r="J151"/>
  <c r="J159"/>
  <c r="J160"/>
  <c r="J139" i="17"/>
  <c r="J145"/>
  <c r="J151"/>
  <c r="J159"/>
  <c r="J160"/>
  <c r="J139" i="18"/>
  <c r="J145"/>
  <c r="J151"/>
  <c r="J159"/>
  <c r="J160"/>
  <c r="J139" i="19"/>
  <c r="J145"/>
  <c r="J151"/>
  <c r="J159"/>
  <c r="J160"/>
  <c r="J139" i="20"/>
  <c r="J145"/>
  <c r="J151"/>
  <c r="J159"/>
  <c r="J160"/>
  <c r="J139" i="21"/>
  <c r="J145"/>
  <c r="J151"/>
  <c r="J159"/>
  <c r="J160"/>
  <c r="J139" i="22"/>
  <c r="J145"/>
  <c r="J151"/>
  <c r="J159"/>
  <c r="J160"/>
  <c r="J139" i="23"/>
  <c r="J145"/>
  <c r="J151"/>
  <c r="J159"/>
  <c r="J160"/>
  <c r="J160" i="24"/>
  <c r="I137" i="12"/>
  <c r="I143"/>
  <c r="I149"/>
  <c r="I157"/>
  <c r="I158"/>
  <c r="I139" i="13"/>
  <c r="I145"/>
  <c r="I151"/>
  <c r="I159"/>
  <c r="I160"/>
  <c r="I139" i="14"/>
  <c r="I145"/>
  <c r="I151"/>
  <c r="I159"/>
  <c r="I160"/>
  <c r="I139" i="15"/>
  <c r="I145"/>
  <c r="I151"/>
  <c r="I159"/>
  <c r="I160"/>
  <c r="I139" i="16"/>
  <c r="I145"/>
  <c r="I151"/>
  <c r="I159"/>
  <c r="I160"/>
  <c r="I139" i="17"/>
  <c r="I145"/>
  <c r="I151"/>
  <c r="I159"/>
  <c r="I160"/>
  <c r="I139" i="18"/>
  <c r="I145"/>
  <c r="I151"/>
  <c r="I159"/>
  <c r="I160"/>
  <c r="I139" i="19"/>
  <c r="I145"/>
  <c r="I151"/>
  <c r="I159"/>
  <c r="I160"/>
  <c r="I139" i="20"/>
  <c r="I145"/>
  <c r="I151"/>
  <c r="I159"/>
  <c r="I160"/>
  <c r="I139" i="21"/>
  <c r="I145"/>
  <c r="I151"/>
  <c r="I159"/>
  <c r="I160"/>
  <c r="I139" i="22"/>
  <c r="I145"/>
  <c r="I151"/>
  <c r="I159"/>
  <c r="I160"/>
  <c r="I139" i="23"/>
  <c r="I145"/>
  <c r="I151"/>
  <c r="I159"/>
  <c r="I160"/>
  <c r="I160" i="24"/>
  <c r="H137" i="12"/>
  <c r="H143"/>
  <c r="H149"/>
  <c r="H157"/>
  <c r="H158"/>
  <c r="H139" i="13"/>
  <c r="H145"/>
  <c r="H151"/>
  <c r="H159"/>
  <c r="H160"/>
  <c r="H139" i="14"/>
  <c r="H145"/>
  <c r="H151"/>
  <c r="H159"/>
  <c r="H160"/>
  <c r="H139" i="15"/>
  <c r="H145"/>
  <c r="H151"/>
  <c r="H159"/>
  <c r="H160"/>
  <c r="H139" i="16"/>
  <c r="H145"/>
  <c r="H151"/>
  <c r="H159"/>
  <c r="H160"/>
  <c r="H139" i="17"/>
  <c r="H145"/>
  <c r="H151"/>
  <c r="H159"/>
  <c r="H160"/>
  <c r="H139" i="18"/>
  <c r="H145"/>
  <c r="H151"/>
  <c r="H159"/>
  <c r="H160"/>
  <c r="H139" i="19"/>
  <c r="H145"/>
  <c r="H151"/>
  <c r="H159"/>
  <c r="H160"/>
  <c r="H139" i="20"/>
  <c r="H145"/>
  <c r="H151"/>
  <c r="H159"/>
  <c r="H160"/>
  <c r="H139" i="21"/>
  <c r="H145"/>
  <c r="H151"/>
  <c r="H159"/>
  <c r="H160"/>
  <c r="H139" i="22"/>
  <c r="H145"/>
  <c r="H151"/>
  <c r="H159"/>
  <c r="H160"/>
  <c r="H139" i="23"/>
  <c r="H145"/>
  <c r="H151"/>
  <c r="H159"/>
  <c r="H160"/>
  <c r="H160" i="24"/>
  <c r="G137" i="12"/>
  <c r="G143"/>
  <c r="G149"/>
  <c r="G157"/>
  <c r="G158"/>
  <c r="G139" i="13"/>
  <c r="G145"/>
  <c r="G151"/>
  <c r="G159"/>
  <c r="G160"/>
  <c r="G139" i="14"/>
  <c r="G145"/>
  <c r="G151"/>
  <c r="G159"/>
  <c r="G160"/>
  <c r="G139" i="15"/>
  <c r="G145"/>
  <c r="G151"/>
  <c r="G159"/>
  <c r="G160"/>
  <c r="G139" i="16"/>
  <c r="G145"/>
  <c r="G151"/>
  <c r="G159"/>
  <c r="G160"/>
  <c r="G139" i="17"/>
  <c r="G145"/>
  <c r="G151"/>
  <c r="G159"/>
  <c r="G160"/>
  <c r="G139" i="18"/>
  <c r="G145"/>
  <c r="G151"/>
  <c r="G159"/>
  <c r="G160"/>
  <c r="G139" i="19"/>
  <c r="G145"/>
  <c r="G151"/>
  <c r="G159"/>
  <c r="G160"/>
  <c r="G139" i="20"/>
  <c r="G145"/>
  <c r="G151"/>
  <c r="G159"/>
  <c r="G160"/>
  <c r="G139" i="21"/>
  <c r="G145"/>
  <c r="G151"/>
  <c r="G159"/>
  <c r="G160"/>
  <c r="G139" i="22"/>
  <c r="G145"/>
  <c r="G151"/>
  <c r="G159"/>
  <c r="G160"/>
  <c r="G139" i="23"/>
  <c r="G145"/>
  <c r="G151"/>
  <c r="G159"/>
  <c r="G160"/>
  <c r="G160" i="24"/>
  <c r="F137" i="12"/>
  <c r="F143"/>
  <c r="F149"/>
  <c r="F157"/>
  <c r="F158"/>
  <c r="F139" i="13"/>
  <c r="F145"/>
  <c r="F151"/>
  <c r="F159"/>
  <c r="F160"/>
  <c r="F139" i="14"/>
  <c r="F145"/>
  <c r="F151"/>
  <c r="F159"/>
  <c r="F160"/>
  <c r="F139" i="15"/>
  <c r="F145"/>
  <c r="F151"/>
  <c r="F159"/>
  <c r="F160"/>
  <c r="F139" i="16"/>
  <c r="F145"/>
  <c r="F151"/>
  <c r="F159"/>
  <c r="F160"/>
  <c r="F139" i="17"/>
  <c r="F145"/>
  <c r="F151"/>
  <c r="F159"/>
  <c r="F160"/>
  <c r="F139" i="18"/>
  <c r="F145"/>
  <c r="F151"/>
  <c r="F159"/>
  <c r="F160"/>
  <c r="F139" i="19"/>
  <c r="F145"/>
  <c r="F151"/>
  <c r="F159"/>
  <c r="F160"/>
  <c r="F139" i="20"/>
  <c r="F145"/>
  <c r="F151"/>
  <c r="F159"/>
  <c r="F160"/>
  <c r="F139" i="21"/>
  <c r="F145"/>
  <c r="F151"/>
  <c r="F159"/>
  <c r="F160"/>
  <c r="F139" i="22"/>
  <c r="F145"/>
  <c r="F151"/>
  <c r="F159"/>
  <c r="F160"/>
  <c r="F139" i="23"/>
  <c r="F145"/>
  <c r="F151"/>
  <c r="F159"/>
  <c r="F160"/>
  <c r="F160" i="24"/>
  <c r="E137" i="12"/>
  <c r="E143"/>
  <c r="E149"/>
  <c r="E157"/>
  <c r="E158"/>
  <c r="E139" i="13"/>
  <c r="E145"/>
  <c r="E151"/>
  <c r="E159"/>
  <c r="E160"/>
  <c r="E139" i="14"/>
  <c r="E145"/>
  <c r="E151"/>
  <c r="E159"/>
  <c r="E160"/>
  <c r="E139" i="15"/>
  <c r="E145"/>
  <c r="E151"/>
  <c r="E159"/>
  <c r="E160"/>
  <c r="E139" i="16"/>
  <c r="E145"/>
  <c r="E151"/>
  <c r="E159"/>
  <c r="E160"/>
  <c r="E139" i="17"/>
  <c r="E145"/>
  <c r="E151"/>
  <c r="E159"/>
  <c r="E160"/>
  <c r="E139" i="18"/>
  <c r="E145"/>
  <c r="E151"/>
  <c r="E159"/>
  <c r="E160"/>
  <c r="E139" i="19"/>
  <c r="E145"/>
  <c r="E151"/>
  <c r="E159"/>
  <c r="E160"/>
  <c r="E139" i="20"/>
  <c r="E145"/>
  <c r="E151"/>
  <c r="E159"/>
  <c r="E160"/>
  <c r="E139" i="21"/>
  <c r="E145"/>
  <c r="E151"/>
  <c r="E159"/>
  <c r="E160"/>
  <c r="E139" i="22"/>
  <c r="E145"/>
  <c r="E151"/>
  <c r="E159"/>
  <c r="E160"/>
  <c r="E139" i="23"/>
  <c r="E145"/>
  <c r="E151"/>
  <c r="E159"/>
  <c r="E160"/>
  <c r="E160" i="24"/>
  <c r="D137" i="12"/>
  <c r="D143"/>
  <c r="D149"/>
  <c r="D157"/>
  <c r="D158"/>
  <c r="D139" i="13"/>
  <c r="D145"/>
  <c r="D151"/>
  <c r="D159"/>
  <c r="D160"/>
  <c r="D139" i="14"/>
  <c r="D145"/>
  <c r="D151"/>
  <c r="D159"/>
  <c r="D160"/>
  <c r="D139" i="15"/>
  <c r="D145"/>
  <c r="D151"/>
  <c r="D159"/>
  <c r="D160"/>
  <c r="D139" i="16"/>
  <c r="D145"/>
  <c r="D151"/>
  <c r="D159"/>
  <c r="D160"/>
  <c r="D139" i="17"/>
  <c r="D145"/>
  <c r="D151"/>
  <c r="D159"/>
  <c r="D160"/>
  <c r="D139" i="18"/>
  <c r="D145"/>
  <c r="D151"/>
  <c r="D159"/>
  <c r="D160"/>
  <c r="D139" i="19"/>
  <c r="D145"/>
  <c r="D151"/>
  <c r="D159"/>
  <c r="D160"/>
  <c r="D139" i="20"/>
  <c r="D145"/>
  <c r="D151"/>
  <c r="D159"/>
  <c r="D160"/>
  <c r="D139" i="21"/>
  <c r="D145"/>
  <c r="D151"/>
  <c r="D159"/>
  <c r="D160"/>
  <c r="D139" i="22"/>
  <c r="D145"/>
  <c r="D151"/>
  <c r="D159"/>
  <c r="D160"/>
  <c r="D139" i="23"/>
  <c r="D145"/>
  <c r="D151"/>
  <c r="D159"/>
  <c r="D160"/>
  <c r="D160" i="24"/>
  <c r="C137" i="12"/>
  <c r="C143"/>
  <c r="C149"/>
  <c r="C157"/>
  <c r="C158"/>
  <c r="C139" i="13"/>
  <c r="C145"/>
  <c r="C151"/>
  <c r="C159"/>
  <c r="C160"/>
  <c r="C139" i="14"/>
  <c r="C145"/>
  <c r="C151"/>
  <c r="C159"/>
  <c r="C160"/>
  <c r="C139" i="15"/>
  <c r="C145"/>
  <c r="C151"/>
  <c r="C159"/>
  <c r="C160"/>
  <c r="C139" i="16"/>
  <c r="C145"/>
  <c r="C151"/>
  <c r="C159"/>
  <c r="C160"/>
  <c r="C139" i="17"/>
  <c r="C145"/>
  <c r="C151"/>
  <c r="C159"/>
  <c r="C160"/>
  <c r="C139" i="18"/>
  <c r="C145"/>
  <c r="C151"/>
  <c r="C159"/>
  <c r="C160"/>
  <c r="C139" i="19"/>
  <c r="C145"/>
  <c r="C151"/>
  <c r="C159"/>
  <c r="C160"/>
  <c r="C139" i="20"/>
  <c r="C145"/>
  <c r="C151"/>
  <c r="C159"/>
  <c r="C160"/>
  <c r="C139" i="21"/>
  <c r="C145"/>
  <c r="C151"/>
  <c r="C159"/>
  <c r="C160"/>
  <c r="C139" i="22"/>
  <c r="C145"/>
  <c r="C151"/>
  <c r="C159"/>
  <c r="C160"/>
  <c r="C139" i="23"/>
  <c r="C145"/>
  <c r="C151"/>
  <c r="C159"/>
  <c r="C160"/>
  <c r="C160" i="24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AJ106" i="12"/>
  <c r="AJ112"/>
  <c r="AJ118"/>
  <c r="AJ126"/>
  <c r="AJ127"/>
  <c r="AJ107" i="13"/>
  <c r="AJ113"/>
  <c r="AJ119"/>
  <c r="AJ127"/>
  <c r="AJ128"/>
  <c r="AJ107" i="14"/>
  <c r="AJ113"/>
  <c r="AJ119"/>
  <c r="AJ127"/>
  <c r="AJ128"/>
  <c r="AJ107" i="15"/>
  <c r="AJ113"/>
  <c r="AJ119"/>
  <c r="AJ127"/>
  <c r="AJ128"/>
  <c r="AJ107" i="16"/>
  <c r="AJ113"/>
  <c r="AJ119"/>
  <c r="AJ127"/>
  <c r="AJ128"/>
  <c r="AJ107" i="17"/>
  <c r="AJ113"/>
  <c r="AJ119"/>
  <c r="AJ127"/>
  <c r="AJ128"/>
  <c r="AI107" i="18"/>
  <c r="AI113"/>
  <c r="AI119"/>
  <c r="AI127"/>
  <c r="AI128"/>
  <c r="AJ107" i="19"/>
  <c r="AJ113"/>
  <c r="AJ119"/>
  <c r="AJ127"/>
  <c r="AJ128"/>
  <c r="AJ107" i="20"/>
  <c r="AJ113"/>
  <c r="AJ119"/>
  <c r="AJ127"/>
  <c r="AJ128"/>
  <c r="AJ107" i="21"/>
  <c r="AJ113"/>
  <c r="AJ119"/>
  <c r="AJ127"/>
  <c r="AJ128"/>
  <c r="AJ107" i="22"/>
  <c r="AJ113"/>
  <c r="AJ119"/>
  <c r="AJ127"/>
  <c r="AJ128"/>
  <c r="AJ107" i="23"/>
  <c r="AJ113"/>
  <c r="AJ119"/>
  <c r="AJ127"/>
  <c r="AJ128"/>
  <c r="AJ128" i="24"/>
  <c r="AI106" i="12"/>
  <c r="AI112"/>
  <c r="AI118"/>
  <c r="AI126"/>
  <c r="AI127"/>
  <c r="AI107" i="13"/>
  <c r="AI113"/>
  <c r="AI119"/>
  <c r="AI127"/>
  <c r="AI128"/>
  <c r="AI107" i="14"/>
  <c r="AI113"/>
  <c r="AI119"/>
  <c r="AI127"/>
  <c r="AI128"/>
  <c r="AI107" i="15"/>
  <c r="AI113"/>
  <c r="AI119"/>
  <c r="AI127"/>
  <c r="AI128"/>
  <c r="AI107" i="16"/>
  <c r="AI113"/>
  <c r="AI119"/>
  <c r="AI127"/>
  <c r="AI128"/>
  <c r="AI107" i="17"/>
  <c r="AI113"/>
  <c r="AI119"/>
  <c r="AI127"/>
  <c r="AI128"/>
  <c r="AH107" i="18"/>
  <c r="AH113"/>
  <c r="AH119"/>
  <c r="AH127"/>
  <c r="AH128"/>
  <c r="AI107" i="19"/>
  <c r="AI113"/>
  <c r="AI119"/>
  <c r="AI127"/>
  <c r="AI128"/>
  <c r="AI107" i="20"/>
  <c r="AI113"/>
  <c r="AI119"/>
  <c r="AI127"/>
  <c r="AI128"/>
  <c r="AI107" i="21"/>
  <c r="AI113"/>
  <c r="AI119"/>
  <c r="AI127"/>
  <c r="AI128"/>
  <c r="AI107" i="22"/>
  <c r="AI113"/>
  <c r="AI119"/>
  <c r="AI127"/>
  <c r="AI128"/>
  <c r="AI107" i="23"/>
  <c r="AI113"/>
  <c r="AI119"/>
  <c r="AI127"/>
  <c r="AI128"/>
  <c r="AI128" i="24"/>
  <c r="AH106" i="12"/>
  <c r="AH112"/>
  <c r="AH118"/>
  <c r="AH126"/>
  <c r="AH127"/>
  <c r="AH107" i="13"/>
  <c r="AH113"/>
  <c r="AH119"/>
  <c r="AH127"/>
  <c r="AH128"/>
  <c r="AH107" i="14"/>
  <c r="AH113"/>
  <c r="AH119"/>
  <c r="AH127"/>
  <c r="AH128"/>
  <c r="AH107" i="15"/>
  <c r="AH113"/>
  <c r="AH119"/>
  <c r="AH127"/>
  <c r="AH128"/>
  <c r="AH107" i="16"/>
  <c r="AH113"/>
  <c r="AH119"/>
  <c r="AH127"/>
  <c r="AH128"/>
  <c r="AH107" i="17"/>
  <c r="AH113"/>
  <c r="AH119"/>
  <c r="AH127"/>
  <c r="AH128"/>
  <c r="AG107" i="18"/>
  <c r="AG113"/>
  <c r="AG119"/>
  <c r="AG127"/>
  <c r="AG128"/>
  <c r="AH107" i="19"/>
  <c r="AH113"/>
  <c r="AH119"/>
  <c r="AH127"/>
  <c r="AH128"/>
  <c r="AH107" i="20"/>
  <c r="AH113"/>
  <c r="AH119"/>
  <c r="AH127"/>
  <c r="AH128"/>
  <c r="AH107" i="21"/>
  <c r="AH113"/>
  <c r="AH119"/>
  <c r="AH127"/>
  <c r="AH128"/>
  <c r="AH107" i="22"/>
  <c r="AH113"/>
  <c r="AH119"/>
  <c r="AH127"/>
  <c r="AH128"/>
  <c r="AH107" i="23"/>
  <c r="AH113"/>
  <c r="AH119"/>
  <c r="AH127"/>
  <c r="AH128"/>
  <c r="AH128" i="24"/>
  <c r="AG106" i="12"/>
  <c r="AG112"/>
  <c r="AG118"/>
  <c r="AG126"/>
  <c r="AG127"/>
  <c r="AG107" i="13"/>
  <c r="AG113"/>
  <c r="AG119"/>
  <c r="AG127"/>
  <c r="AG128"/>
  <c r="AG107" i="14"/>
  <c r="AG113"/>
  <c r="AG119"/>
  <c r="AG127"/>
  <c r="AG128"/>
  <c r="AG107" i="15"/>
  <c r="AG113"/>
  <c r="AG119"/>
  <c r="AG127"/>
  <c r="AG128"/>
  <c r="AG107" i="16"/>
  <c r="AG113"/>
  <c r="AG119"/>
  <c r="AG127"/>
  <c r="AG128"/>
  <c r="AG107" i="17"/>
  <c r="AG113"/>
  <c r="AG119"/>
  <c r="AG127"/>
  <c r="AG128"/>
  <c r="AF107" i="18"/>
  <c r="AF113"/>
  <c r="AF119"/>
  <c r="AF127"/>
  <c r="AF128"/>
  <c r="AG107" i="19"/>
  <c r="AG113"/>
  <c r="AG119"/>
  <c r="AG127"/>
  <c r="AG128"/>
  <c r="AG107" i="20"/>
  <c r="AG113"/>
  <c r="AG119"/>
  <c r="AG127"/>
  <c r="AG128"/>
  <c r="AG107" i="21"/>
  <c r="AG113"/>
  <c r="AG119"/>
  <c r="AG127"/>
  <c r="AG128"/>
  <c r="AG107" i="22"/>
  <c r="AG113"/>
  <c r="AG119"/>
  <c r="AG127"/>
  <c r="AG128"/>
  <c r="AG107" i="23"/>
  <c r="AG113"/>
  <c r="AG119"/>
  <c r="AG127"/>
  <c r="AG128"/>
  <c r="AG128" i="24"/>
  <c r="AF106" i="12"/>
  <c r="AF112"/>
  <c r="AF118"/>
  <c r="AF126"/>
  <c r="AF127"/>
  <c r="AF107" i="13"/>
  <c r="AF113"/>
  <c r="AF119"/>
  <c r="AF127"/>
  <c r="AF128"/>
  <c r="AF107" i="14"/>
  <c r="AF113"/>
  <c r="AF119"/>
  <c r="AF127"/>
  <c r="AF128"/>
  <c r="AF107" i="15"/>
  <c r="AF113"/>
  <c r="AF119"/>
  <c r="AF127"/>
  <c r="AF128"/>
  <c r="AF107" i="16"/>
  <c r="AF113"/>
  <c r="AF119"/>
  <c r="AF127"/>
  <c r="AF128"/>
  <c r="AF107" i="17"/>
  <c r="AF113"/>
  <c r="AF119"/>
  <c r="AF127"/>
  <c r="AF128"/>
  <c r="AF107" i="19"/>
  <c r="AF113"/>
  <c r="AF119"/>
  <c r="AF127"/>
  <c r="AF128"/>
  <c r="AF107" i="20"/>
  <c r="AF113"/>
  <c r="AF119"/>
  <c r="AF127"/>
  <c r="AF128"/>
  <c r="AF107" i="21"/>
  <c r="AF113"/>
  <c r="AF119"/>
  <c r="AF127"/>
  <c r="AF128"/>
  <c r="AF107" i="22"/>
  <c r="AF113"/>
  <c r="AF119"/>
  <c r="AF127"/>
  <c r="AF128"/>
  <c r="AF107" i="23"/>
  <c r="AF113"/>
  <c r="AF119"/>
  <c r="AF127"/>
  <c r="AF128"/>
  <c r="AF128" i="24"/>
  <c r="AE106" i="12"/>
  <c r="AE112"/>
  <c r="AE118"/>
  <c r="AE126"/>
  <c r="AE127"/>
  <c r="AE107" i="13"/>
  <c r="AE113"/>
  <c r="AE119"/>
  <c r="AE127"/>
  <c r="AE128"/>
  <c r="AE107" i="14"/>
  <c r="AE113"/>
  <c r="AE119"/>
  <c r="AE127"/>
  <c r="AE128"/>
  <c r="AE107" i="15"/>
  <c r="AE113"/>
  <c r="AE119"/>
  <c r="AE127"/>
  <c r="AE128"/>
  <c r="AE107" i="16"/>
  <c r="AE113"/>
  <c r="AE119"/>
  <c r="AE127"/>
  <c r="AE128"/>
  <c r="AE107" i="17"/>
  <c r="AE113"/>
  <c r="AE119"/>
  <c r="AE127"/>
  <c r="AE128"/>
  <c r="AE107" i="18"/>
  <c r="AE113"/>
  <c r="AE119"/>
  <c r="AE127"/>
  <c r="AE128"/>
  <c r="AE107" i="19"/>
  <c r="AE113"/>
  <c r="AE119"/>
  <c r="AE127"/>
  <c r="AE128"/>
  <c r="AE107" i="20"/>
  <c r="AE113"/>
  <c r="AE119"/>
  <c r="AE127"/>
  <c r="AE128"/>
  <c r="AE107" i="21"/>
  <c r="AE113"/>
  <c r="AE119"/>
  <c r="AE127"/>
  <c r="AE128"/>
  <c r="AE107" i="22"/>
  <c r="AE113"/>
  <c r="AE119"/>
  <c r="AE127"/>
  <c r="AE128"/>
  <c r="AE107" i="23"/>
  <c r="AE113"/>
  <c r="AE119"/>
  <c r="AE127"/>
  <c r="AE128"/>
  <c r="AE128" i="24"/>
  <c r="AD106" i="12"/>
  <c r="AD112"/>
  <c r="AD118"/>
  <c r="AD126"/>
  <c r="AD127"/>
  <c r="AD107" i="13"/>
  <c r="AD113"/>
  <c r="AD119"/>
  <c r="AD127"/>
  <c r="AD128"/>
  <c r="AD107" i="14"/>
  <c r="AD113"/>
  <c r="AD119"/>
  <c r="AD127"/>
  <c r="AD128"/>
  <c r="AD107" i="15"/>
  <c r="AD113"/>
  <c r="AD119"/>
  <c r="AD127"/>
  <c r="AD128"/>
  <c r="AD107" i="16"/>
  <c r="AD113"/>
  <c r="AD119"/>
  <c r="AD127"/>
  <c r="AD128"/>
  <c r="AD107" i="17"/>
  <c r="AD113"/>
  <c r="AD119"/>
  <c r="AD127"/>
  <c r="AD128"/>
  <c r="AD107" i="18"/>
  <c r="AD113"/>
  <c r="AD119"/>
  <c r="AD127"/>
  <c r="AD128"/>
  <c r="AD107" i="19"/>
  <c r="AD113"/>
  <c r="AD119"/>
  <c r="AD127"/>
  <c r="AD128"/>
  <c r="AD107" i="20"/>
  <c r="AD113"/>
  <c r="AD119"/>
  <c r="AD127"/>
  <c r="AD128"/>
  <c r="AD107" i="21"/>
  <c r="AD113"/>
  <c r="AD119"/>
  <c r="AD127"/>
  <c r="AD128"/>
  <c r="AD107" i="22"/>
  <c r="AD113"/>
  <c r="AD119"/>
  <c r="AD127"/>
  <c r="AD128"/>
  <c r="AD107" i="23"/>
  <c r="AD113"/>
  <c r="AD119"/>
  <c r="AD127"/>
  <c r="AD128"/>
  <c r="AD128" i="24"/>
  <c r="AC106" i="12"/>
  <c r="AC112"/>
  <c r="AC118"/>
  <c r="AC126"/>
  <c r="AC127"/>
  <c r="AC107" i="13"/>
  <c r="AC113"/>
  <c r="AC119"/>
  <c r="AC127"/>
  <c r="AC128"/>
  <c r="AC107" i="14"/>
  <c r="AC113"/>
  <c r="AC119"/>
  <c r="AC127"/>
  <c r="AC128"/>
  <c r="AC107" i="15"/>
  <c r="AC113"/>
  <c r="AC119"/>
  <c r="AC127"/>
  <c r="AC128"/>
  <c r="AC107" i="16"/>
  <c r="AC113"/>
  <c r="AC119"/>
  <c r="AC127"/>
  <c r="AC128"/>
  <c r="AC107" i="17"/>
  <c r="AC113"/>
  <c r="AC119"/>
  <c r="AC127"/>
  <c r="AC128"/>
  <c r="AC107" i="18"/>
  <c r="AC113"/>
  <c r="AC119"/>
  <c r="AC127"/>
  <c r="AC128"/>
  <c r="AC107" i="19"/>
  <c r="AC113"/>
  <c r="AC119"/>
  <c r="AC127"/>
  <c r="AC128"/>
  <c r="AC107" i="20"/>
  <c r="AC113"/>
  <c r="AC119"/>
  <c r="AC127"/>
  <c r="AC128"/>
  <c r="AC107" i="21"/>
  <c r="AC113"/>
  <c r="AC119"/>
  <c r="AC127"/>
  <c r="AC128"/>
  <c r="AC107" i="22"/>
  <c r="AC113"/>
  <c r="AC119"/>
  <c r="AC127"/>
  <c r="AC128"/>
  <c r="AC107" i="23"/>
  <c r="AC113"/>
  <c r="AC119"/>
  <c r="AC127"/>
  <c r="AC128"/>
  <c r="AC128" i="24"/>
  <c r="AB106" i="12"/>
  <c r="AB112"/>
  <c r="AB118"/>
  <c r="AB126"/>
  <c r="AB127"/>
  <c r="AB107" i="13"/>
  <c r="AB113"/>
  <c r="AB119"/>
  <c r="AB127"/>
  <c r="AB128"/>
  <c r="AB107" i="14"/>
  <c r="AB113"/>
  <c r="AB119"/>
  <c r="AB127"/>
  <c r="AB128"/>
  <c r="AB107" i="15"/>
  <c r="AB113"/>
  <c r="AB119"/>
  <c r="AB127"/>
  <c r="AB128"/>
  <c r="AB107" i="16"/>
  <c r="AB113"/>
  <c r="AB119"/>
  <c r="AB127"/>
  <c r="AB128"/>
  <c r="AB107" i="17"/>
  <c r="AB113"/>
  <c r="AB119"/>
  <c r="AB127"/>
  <c r="AB128"/>
  <c r="AB107" i="18"/>
  <c r="AB113"/>
  <c r="AB119"/>
  <c r="AB127"/>
  <c r="AB128"/>
  <c r="AB107" i="19"/>
  <c r="AB113"/>
  <c r="AB119"/>
  <c r="AB127"/>
  <c r="AB128"/>
  <c r="AB107" i="20"/>
  <c r="AB113"/>
  <c r="AB119"/>
  <c r="AB127"/>
  <c r="AB128"/>
  <c r="AB107" i="21"/>
  <c r="AB113"/>
  <c r="AB119"/>
  <c r="AB127"/>
  <c r="AB128"/>
  <c r="AB107" i="22"/>
  <c r="AB113"/>
  <c r="AB119"/>
  <c r="AB127"/>
  <c r="AB128"/>
  <c r="AB107" i="23"/>
  <c r="AB113"/>
  <c r="AB119"/>
  <c r="AB127"/>
  <c r="AB128"/>
  <c r="AB128" i="24"/>
  <c r="AA106" i="12"/>
  <c r="AA112"/>
  <c r="AA118"/>
  <c r="AA126"/>
  <c r="AA127"/>
  <c r="AA107" i="13"/>
  <c r="AA113"/>
  <c r="AA119"/>
  <c r="AA127"/>
  <c r="AA128"/>
  <c r="AA107" i="14"/>
  <c r="AA113"/>
  <c r="AA119"/>
  <c r="AA127"/>
  <c r="AA128"/>
  <c r="AA107" i="15"/>
  <c r="AA113"/>
  <c r="AA119"/>
  <c r="AA127"/>
  <c r="AA128"/>
  <c r="AA107" i="16"/>
  <c r="AA113"/>
  <c r="AA119"/>
  <c r="AA127"/>
  <c r="AA128"/>
  <c r="AA107" i="17"/>
  <c r="AA113"/>
  <c r="AA119"/>
  <c r="AA127"/>
  <c r="AA128"/>
  <c r="AA107" i="18"/>
  <c r="AA113"/>
  <c r="AA119"/>
  <c r="AA127"/>
  <c r="AA128"/>
  <c r="AA107" i="19"/>
  <c r="AA113"/>
  <c r="AA119"/>
  <c r="AA127"/>
  <c r="AA128"/>
  <c r="AA107" i="20"/>
  <c r="AA113"/>
  <c r="AA119"/>
  <c r="AA127"/>
  <c r="AA128"/>
  <c r="AA107" i="21"/>
  <c r="AA113"/>
  <c r="AA119"/>
  <c r="AA127"/>
  <c r="AA128"/>
  <c r="AA107" i="22"/>
  <c r="AA113"/>
  <c r="AA119"/>
  <c r="AA127"/>
  <c r="AA128"/>
  <c r="AA107" i="23"/>
  <c r="AA113"/>
  <c r="AA119"/>
  <c r="AA127"/>
  <c r="AA128"/>
  <c r="AA128" i="24"/>
  <c r="Z106" i="12"/>
  <c r="Z112"/>
  <c r="Z118"/>
  <c r="Z126"/>
  <c r="Z127"/>
  <c r="Z107" i="13"/>
  <c r="Z113"/>
  <c r="Z119"/>
  <c r="Z127"/>
  <c r="Z128"/>
  <c r="Z107" i="14"/>
  <c r="Z113"/>
  <c r="Z119"/>
  <c r="Z127"/>
  <c r="Z128"/>
  <c r="Z107" i="15"/>
  <c r="Z113"/>
  <c r="Z119"/>
  <c r="Z127"/>
  <c r="Z128"/>
  <c r="Z107" i="16"/>
  <c r="Z113"/>
  <c r="Z119"/>
  <c r="Z127"/>
  <c r="Z128"/>
  <c r="Z107" i="17"/>
  <c r="Z113"/>
  <c r="Z119"/>
  <c r="Z127"/>
  <c r="Z128"/>
  <c r="Z107" i="18"/>
  <c r="Z113"/>
  <c r="Z119"/>
  <c r="Z127"/>
  <c r="Z128"/>
  <c r="Z107" i="19"/>
  <c r="Z113"/>
  <c r="Z119"/>
  <c r="Z127"/>
  <c r="Z128"/>
  <c r="Z107" i="20"/>
  <c r="Z113"/>
  <c r="Z119"/>
  <c r="Z127"/>
  <c r="Z128"/>
  <c r="Z107" i="21"/>
  <c r="Z113"/>
  <c r="Z119"/>
  <c r="Z127"/>
  <c r="Z128"/>
  <c r="Z107" i="22"/>
  <c r="Z113"/>
  <c r="Z119"/>
  <c r="Z127"/>
  <c r="Z128"/>
  <c r="Z107" i="23"/>
  <c r="Z113"/>
  <c r="Z119"/>
  <c r="Z127"/>
  <c r="Z128"/>
  <c r="Z128" i="24"/>
  <c r="Y106" i="12"/>
  <c r="Y112"/>
  <c r="Y118"/>
  <c r="Y126"/>
  <c r="Y127"/>
  <c r="Y107" i="13"/>
  <c r="Y113"/>
  <c r="Y119"/>
  <c r="Y127"/>
  <c r="Y128"/>
  <c r="Y107" i="14"/>
  <c r="Y113"/>
  <c r="Y119"/>
  <c r="Y127"/>
  <c r="Y128"/>
  <c r="Y107" i="15"/>
  <c r="Y113"/>
  <c r="Y119"/>
  <c r="Y127"/>
  <c r="Y128"/>
  <c r="Y107" i="16"/>
  <c r="Y113"/>
  <c r="Y119"/>
  <c r="Y127"/>
  <c r="Y128"/>
  <c r="Y107" i="17"/>
  <c r="Y113"/>
  <c r="Y119"/>
  <c r="Y127"/>
  <c r="Y128"/>
  <c r="Y107" i="18"/>
  <c r="Y113"/>
  <c r="Y119"/>
  <c r="Y127"/>
  <c r="Y128"/>
  <c r="Y107" i="19"/>
  <c r="Y113"/>
  <c r="Y119"/>
  <c r="Y127"/>
  <c r="Y128"/>
  <c r="Y107" i="20"/>
  <c r="Y113"/>
  <c r="Y119"/>
  <c r="Y127"/>
  <c r="Y128"/>
  <c r="Y107" i="21"/>
  <c r="Y113"/>
  <c r="Y119"/>
  <c r="Y127"/>
  <c r="Y128"/>
  <c r="Y107" i="22"/>
  <c r="Y113"/>
  <c r="Y119"/>
  <c r="Y127"/>
  <c r="Y128"/>
  <c r="Y107" i="23"/>
  <c r="Y113"/>
  <c r="Y119"/>
  <c r="Y127"/>
  <c r="Y128"/>
  <c r="Y128" i="24"/>
  <c r="X106" i="12"/>
  <c r="X112"/>
  <c r="X118"/>
  <c r="X126"/>
  <c r="X127"/>
  <c r="X107" i="13"/>
  <c r="X113"/>
  <c r="X119"/>
  <c r="X127"/>
  <c r="X128"/>
  <c r="X107" i="14"/>
  <c r="X113"/>
  <c r="X119"/>
  <c r="X127"/>
  <c r="X128"/>
  <c r="X107" i="15"/>
  <c r="X113"/>
  <c r="X119"/>
  <c r="X127"/>
  <c r="X128"/>
  <c r="X107" i="16"/>
  <c r="X113"/>
  <c r="X119"/>
  <c r="X127"/>
  <c r="X128"/>
  <c r="X107" i="17"/>
  <c r="X113"/>
  <c r="X119"/>
  <c r="X127"/>
  <c r="X128"/>
  <c r="X107" i="18"/>
  <c r="X113"/>
  <c r="X119"/>
  <c r="X127"/>
  <c r="X128"/>
  <c r="X107" i="19"/>
  <c r="X113"/>
  <c r="X119"/>
  <c r="X127"/>
  <c r="X128"/>
  <c r="X107" i="20"/>
  <c r="X113"/>
  <c r="X119"/>
  <c r="X127"/>
  <c r="X128"/>
  <c r="X107" i="21"/>
  <c r="X113"/>
  <c r="X119"/>
  <c r="X127"/>
  <c r="X128"/>
  <c r="X107" i="22"/>
  <c r="X113"/>
  <c r="X119"/>
  <c r="X127"/>
  <c r="X128"/>
  <c r="X107" i="23"/>
  <c r="X113"/>
  <c r="X119"/>
  <c r="X127"/>
  <c r="X128"/>
  <c r="X128" i="24"/>
  <c r="W106" i="12"/>
  <c r="W112"/>
  <c r="W118"/>
  <c r="W126"/>
  <c r="W127"/>
  <c r="W107" i="13"/>
  <c r="W113"/>
  <c r="W119"/>
  <c r="W127"/>
  <c r="W128"/>
  <c r="W107" i="14"/>
  <c r="W113"/>
  <c r="W119"/>
  <c r="W127"/>
  <c r="W128"/>
  <c r="W107" i="15"/>
  <c r="W113"/>
  <c r="W119"/>
  <c r="W127"/>
  <c r="W128"/>
  <c r="W107" i="16"/>
  <c r="W113"/>
  <c r="W119"/>
  <c r="W127"/>
  <c r="W128"/>
  <c r="W107" i="17"/>
  <c r="W113"/>
  <c r="W119"/>
  <c r="W127"/>
  <c r="W128"/>
  <c r="W107" i="18"/>
  <c r="W113"/>
  <c r="W119"/>
  <c r="W127"/>
  <c r="W128"/>
  <c r="W107" i="19"/>
  <c r="W113"/>
  <c r="W119"/>
  <c r="W127"/>
  <c r="W128"/>
  <c r="W107" i="20"/>
  <c r="W113"/>
  <c r="W119"/>
  <c r="W127"/>
  <c r="W128"/>
  <c r="W107" i="21"/>
  <c r="W113"/>
  <c r="W119"/>
  <c r="W127"/>
  <c r="W128"/>
  <c r="W107" i="22"/>
  <c r="W113"/>
  <c r="W119"/>
  <c r="W127"/>
  <c r="W128"/>
  <c r="W107" i="23"/>
  <c r="W113"/>
  <c r="W119"/>
  <c r="W127"/>
  <c r="W128"/>
  <c r="W128" i="24"/>
  <c r="V106" i="12"/>
  <c r="V112"/>
  <c r="V118"/>
  <c r="V126"/>
  <c r="V127"/>
  <c r="V107" i="13"/>
  <c r="V113"/>
  <c r="V119"/>
  <c r="V127"/>
  <c r="V128"/>
  <c r="V107" i="14"/>
  <c r="V113"/>
  <c r="V119"/>
  <c r="V127"/>
  <c r="V128"/>
  <c r="V107" i="15"/>
  <c r="V113"/>
  <c r="V119"/>
  <c r="V127"/>
  <c r="V128"/>
  <c r="V107" i="16"/>
  <c r="V113"/>
  <c r="V119"/>
  <c r="V127"/>
  <c r="V128"/>
  <c r="V107" i="17"/>
  <c r="V113"/>
  <c r="V119"/>
  <c r="V127"/>
  <c r="V128"/>
  <c r="V107" i="18"/>
  <c r="V113"/>
  <c r="V119"/>
  <c r="V127"/>
  <c r="V128"/>
  <c r="V107" i="19"/>
  <c r="V113"/>
  <c r="V119"/>
  <c r="V127"/>
  <c r="V128"/>
  <c r="V107" i="20"/>
  <c r="V113"/>
  <c r="V119"/>
  <c r="V127"/>
  <c r="V128"/>
  <c r="V107" i="21"/>
  <c r="V113"/>
  <c r="V119"/>
  <c r="V127"/>
  <c r="V128"/>
  <c r="V107" i="22"/>
  <c r="V113"/>
  <c r="V119"/>
  <c r="V127"/>
  <c r="V128"/>
  <c r="V107" i="23"/>
  <c r="V113"/>
  <c r="V119"/>
  <c r="V127"/>
  <c r="V128"/>
  <c r="V128" i="24"/>
  <c r="U106" i="12"/>
  <c r="U112"/>
  <c r="U118"/>
  <c r="U126"/>
  <c r="U127"/>
  <c r="U107" i="13"/>
  <c r="U113"/>
  <c r="U119"/>
  <c r="U127"/>
  <c r="U128"/>
  <c r="U107" i="14"/>
  <c r="U113"/>
  <c r="U119"/>
  <c r="U127"/>
  <c r="U128"/>
  <c r="U107" i="15"/>
  <c r="U113"/>
  <c r="U119"/>
  <c r="U127"/>
  <c r="U128"/>
  <c r="U107" i="16"/>
  <c r="U113"/>
  <c r="U119"/>
  <c r="U127"/>
  <c r="U128"/>
  <c r="U107" i="17"/>
  <c r="U113"/>
  <c r="U119"/>
  <c r="U127"/>
  <c r="U128"/>
  <c r="U107" i="18"/>
  <c r="U113"/>
  <c r="U119"/>
  <c r="U127"/>
  <c r="U128"/>
  <c r="U107" i="19"/>
  <c r="U113"/>
  <c r="U119"/>
  <c r="U127"/>
  <c r="U128"/>
  <c r="U107" i="20"/>
  <c r="U113"/>
  <c r="U119"/>
  <c r="U127"/>
  <c r="U128"/>
  <c r="U107" i="21"/>
  <c r="U113"/>
  <c r="U119"/>
  <c r="U127"/>
  <c r="U128"/>
  <c r="U107" i="22"/>
  <c r="U113"/>
  <c r="U119"/>
  <c r="U127"/>
  <c r="U128"/>
  <c r="U107" i="23"/>
  <c r="U113"/>
  <c r="U119"/>
  <c r="U127"/>
  <c r="U128"/>
  <c r="U128" i="24"/>
  <c r="T106" i="12"/>
  <c r="T112"/>
  <c r="T118"/>
  <c r="T126"/>
  <c r="T127"/>
  <c r="T107" i="13"/>
  <c r="T113"/>
  <c r="T119"/>
  <c r="T127"/>
  <c r="T128"/>
  <c r="T107" i="14"/>
  <c r="T113"/>
  <c r="T119"/>
  <c r="T127"/>
  <c r="T128"/>
  <c r="T107" i="15"/>
  <c r="T113"/>
  <c r="T119"/>
  <c r="T127"/>
  <c r="T128"/>
  <c r="T107" i="16"/>
  <c r="T113"/>
  <c r="T119"/>
  <c r="T127"/>
  <c r="T128"/>
  <c r="T107" i="17"/>
  <c r="T113"/>
  <c r="T119"/>
  <c r="T127"/>
  <c r="T128"/>
  <c r="T107" i="18"/>
  <c r="T113"/>
  <c r="T119"/>
  <c r="T127"/>
  <c r="T128"/>
  <c r="T107" i="19"/>
  <c r="T113"/>
  <c r="T119"/>
  <c r="T127"/>
  <c r="T128"/>
  <c r="T107" i="20"/>
  <c r="T113"/>
  <c r="T119"/>
  <c r="T127"/>
  <c r="T128"/>
  <c r="T107" i="21"/>
  <c r="T113"/>
  <c r="T119"/>
  <c r="T127"/>
  <c r="T128"/>
  <c r="T107" i="22"/>
  <c r="T113"/>
  <c r="T119"/>
  <c r="T127"/>
  <c r="T128"/>
  <c r="T107" i="23"/>
  <c r="T113"/>
  <c r="T119"/>
  <c r="T127"/>
  <c r="T128"/>
  <c r="T128" i="24"/>
  <c r="S106" i="12"/>
  <c r="S112"/>
  <c r="S118"/>
  <c r="S126"/>
  <c r="S127"/>
  <c r="S107" i="13"/>
  <c r="S113"/>
  <c r="S119"/>
  <c r="S127"/>
  <c r="S128"/>
  <c r="S107" i="14"/>
  <c r="S113"/>
  <c r="S119"/>
  <c r="S127"/>
  <c r="S128"/>
  <c r="S107" i="15"/>
  <c r="S113"/>
  <c r="S119"/>
  <c r="S127"/>
  <c r="S128"/>
  <c r="S107" i="16"/>
  <c r="S113"/>
  <c r="S119"/>
  <c r="S127"/>
  <c r="S128"/>
  <c r="S107" i="17"/>
  <c r="S113"/>
  <c r="S119"/>
  <c r="S127"/>
  <c r="S128"/>
  <c r="S107" i="18"/>
  <c r="S113"/>
  <c r="S119"/>
  <c r="S127"/>
  <c r="S128"/>
  <c r="S107" i="19"/>
  <c r="S113"/>
  <c r="S119"/>
  <c r="S127"/>
  <c r="S128"/>
  <c r="S107" i="20"/>
  <c r="S113"/>
  <c r="S119"/>
  <c r="S127"/>
  <c r="S128"/>
  <c r="S107" i="21"/>
  <c r="S113"/>
  <c r="S119"/>
  <c r="S127"/>
  <c r="S128"/>
  <c r="S107" i="22"/>
  <c r="S113"/>
  <c r="S119"/>
  <c r="S127"/>
  <c r="S128"/>
  <c r="S107" i="23"/>
  <c r="S113"/>
  <c r="S119"/>
  <c r="S127"/>
  <c r="S128"/>
  <c r="S128" i="24"/>
  <c r="R106" i="12"/>
  <c r="R112"/>
  <c r="R118"/>
  <c r="R126"/>
  <c r="R127"/>
  <c r="R107" i="13"/>
  <c r="R113"/>
  <c r="R119"/>
  <c r="R127"/>
  <c r="R128"/>
  <c r="R107" i="14"/>
  <c r="R113"/>
  <c r="R119"/>
  <c r="R127"/>
  <c r="R128"/>
  <c r="R107" i="15"/>
  <c r="R113"/>
  <c r="R119"/>
  <c r="R127"/>
  <c r="R128"/>
  <c r="R107" i="16"/>
  <c r="R113"/>
  <c r="R119"/>
  <c r="R127"/>
  <c r="R128"/>
  <c r="R107" i="17"/>
  <c r="R113"/>
  <c r="R119"/>
  <c r="R127"/>
  <c r="R128"/>
  <c r="R107" i="18"/>
  <c r="R113"/>
  <c r="R119"/>
  <c r="R127"/>
  <c r="R128"/>
  <c r="R107" i="19"/>
  <c r="R113"/>
  <c r="R119"/>
  <c r="R127"/>
  <c r="R128"/>
  <c r="R107" i="20"/>
  <c r="R113"/>
  <c r="R119"/>
  <c r="R127"/>
  <c r="R128"/>
  <c r="R107" i="21"/>
  <c r="R113"/>
  <c r="R119"/>
  <c r="R127"/>
  <c r="R128"/>
  <c r="R107" i="22"/>
  <c r="R113"/>
  <c r="R119"/>
  <c r="R127"/>
  <c r="R128"/>
  <c r="R107" i="23"/>
  <c r="R113"/>
  <c r="R119"/>
  <c r="R127"/>
  <c r="R128"/>
  <c r="R128" i="24"/>
  <c r="Q106" i="12"/>
  <c r="Q112"/>
  <c r="Q118"/>
  <c r="Q126"/>
  <c r="Q127"/>
  <c r="Q107" i="13"/>
  <c r="Q113"/>
  <c r="Q119"/>
  <c r="Q127"/>
  <c r="Q128"/>
  <c r="Q107" i="14"/>
  <c r="Q113"/>
  <c r="Q119"/>
  <c r="Q127"/>
  <c r="Q128"/>
  <c r="Q107" i="15"/>
  <c r="Q113"/>
  <c r="Q119"/>
  <c r="Q127"/>
  <c r="Q128"/>
  <c r="Q107" i="16"/>
  <c r="Q113"/>
  <c r="Q119"/>
  <c r="Q127"/>
  <c r="Q128"/>
  <c r="Q107" i="17"/>
  <c r="Q113"/>
  <c r="Q119"/>
  <c r="Q127"/>
  <c r="Q128"/>
  <c r="Q107" i="18"/>
  <c r="Q113"/>
  <c r="Q119"/>
  <c r="Q127"/>
  <c r="Q128"/>
  <c r="Q107" i="19"/>
  <c r="Q113"/>
  <c r="Q119"/>
  <c r="Q127"/>
  <c r="Q128"/>
  <c r="Q107" i="20"/>
  <c r="Q113"/>
  <c r="Q119"/>
  <c r="Q127"/>
  <c r="Q128"/>
  <c r="Q107" i="21"/>
  <c r="Q113"/>
  <c r="Q119"/>
  <c r="Q127"/>
  <c r="Q128"/>
  <c r="Q107" i="22"/>
  <c r="Q113"/>
  <c r="Q119"/>
  <c r="Q127"/>
  <c r="Q128"/>
  <c r="Q107" i="23"/>
  <c r="Q113"/>
  <c r="Q119"/>
  <c r="Q127"/>
  <c r="Q128"/>
  <c r="Q128" i="24"/>
  <c r="P106" i="12"/>
  <c r="P112"/>
  <c r="P118"/>
  <c r="P126"/>
  <c r="P127"/>
  <c r="P107" i="13"/>
  <c r="P113"/>
  <c r="P119"/>
  <c r="P127"/>
  <c r="P128"/>
  <c r="P107" i="14"/>
  <c r="P113"/>
  <c r="P119"/>
  <c r="P127"/>
  <c r="P128"/>
  <c r="P107" i="15"/>
  <c r="P113"/>
  <c r="P119"/>
  <c r="P127"/>
  <c r="P128"/>
  <c r="P107" i="16"/>
  <c r="P113"/>
  <c r="P119"/>
  <c r="P127"/>
  <c r="P128"/>
  <c r="P107" i="17"/>
  <c r="P113"/>
  <c r="P119"/>
  <c r="P127"/>
  <c r="P128"/>
  <c r="P107" i="18"/>
  <c r="P113"/>
  <c r="P119"/>
  <c r="P127"/>
  <c r="P128"/>
  <c r="P107" i="19"/>
  <c r="P113"/>
  <c r="P119"/>
  <c r="P127"/>
  <c r="P128"/>
  <c r="P107" i="20"/>
  <c r="P113"/>
  <c r="P119"/>
  <c r="P127"/>
  <c r="P128"/>
  <c r="P107" i="21"/>
  <c r="P113"/>
  <c r="P119"/>
  <c r="P127"/>
  <c r="P128"/>
  <c r="P107" i="22"/>
  <c r="P113"/>
  <c r="P119"/>
  <c r="P127"/>
  <c r="P128"/>
  <c r="P107" i="23"/>
  <c r="P113"/>
  <c r="P119"/>
  <c r="P127"/>
  <c r="P128"/>
  <c r="P128" i="24"/>
  <c r="O106" i="12"/>
  <c r="O112"/>
  <c r="O118"/>
  <c r="O126"/>
  <c r="O127"/>
  <c r="O107" i="13"/>
  <c r="O113"/>
  <c r="O119"/>
  <c r="O127"/>
  <c r="O128"/>
  <c r="O107" i="14"/>
  <c r="O113"/>
  <c r="O119"/>
  <c r="O127"/>
  <c r="O128"/>
  <c r="O107" i="15"/>
  <c r="O113"/>
  <c r="O119"/>
  <c r="O127"/>
  <c r="O128"/>
  <c r="O107" i="16"/>
  <c r="O113"/>
  <c r="O119"/>
  <c r="O127"/>
  <c r="O128"/>
  <c r="O107" i="17"/>
  <c r="O113"/>
  <c r="O119"/>
  <c r="O127"/>
  <c r="O128"/>
  <c r="O107" i="18"/>
  <c r="O113"/>
  <c r="O119"/>
  <c r="O127"/>
  <c r="O128"/>
  <c r="O107" i="19"/>
  <c r="O113"/>
  <c r="O119"/>
  <c r="O127"/>
  <c r="O128"/>
  <c r="O107" i="20"/>
  <c r="O113"/>
  <c r="O119"/>
  <c r="O127"/>
  <c r="O128"/>
  <c r="O107" i="21"/>
  <c r="O113"/>
  <c r="O119"/>
  <c r="O127"/>
  <c r="O128"/>
  <c r="O107" i="22"/>
  <c r="O113"/>
  <c r="O119"/>
  <c r="O127"/>
  <c r="O128"/>
  <c r="O107" i="23"/>
  <c r="O113"/>
  <c r="O119"/>
  <c r="O127"/>
  <c r="O128"/>
  <c r="O128" i="24"/>
  <c r="N106" i="12"/>
  <c r="N112"/>
  <c r="N118"/>
  <c r="N126"/>
  <c r="N127"/>
  <c r="N107" i="13"/>
  <c r="N113"/>
  <c r="N119"/>
  <c r="N127"/>
  <c r="N128"/>
  <c r="N107" i="14"/>
  <c r="N113"/>
  <c r="N119"/>
  <c r="N127"/>
  <c r="N128"/>
  <c r="N107" i="15"/>
  <c r="N113"/>
  <c r="N119"/>
  <c r="N127"/>
  <c r="N128"/>
  <c r="N107" i="16"/>
  <c r="N113"/>
  <c r="N119"/>
  <c r="N127"/>
  <c r="N128"/>
  <c r="N107" i="17"/>
  <c r="N113"/>
  <c r="N119"/>
  <c r="N127"/>
  <c r="N128"/>
  <c r="N107" i="18"/>
  <c r="N113"/>
  <c r="N119"/>
  <c r="N127"/>
  <c r="N128"/>
  <c r="N107" i="19"/>
  <c r="N113"/>
  <c r="N119"/>
  <c r="N127"/>
  <c r="N128"/>
  <c r="N107" i="20"/>
  <c r="N113"/>
  <c r="N119"/>
  <c r="N127"/>
  <c r="N128"/>
  <c r="N107" i="21"/>
  <c r="N113"/>
  <c r="N119"/>
  <c r="N127"/>
  <c r="N128"/>
  <c r="N107" i="22"/>
  <c r="N113"/>
  <c r="N119"/>
  <c r="N127"/>
  <c r="N128"/>
  <c r="N107" i="23"/>
  <c r="N113"/>
  <c r="N119"/>
  <c r="N127"/>
  <c r="N128"/>
  <c r="N128" i="24"/>
  <c r="M106" i="12"/>
  <c r="M112"/>
  <c r="M118"/>
  <c r="M126"/>
  <c r="M127"/>
  <c r="M107" i="13"/>
  <c r="M113"/>
  <c r="M119"/>
  <c r="M127"/>
  <c r="M128"/>
  <c r="M107" i="14"/>
  <c r="M113"/>
  <c r="M119"/>
  <c r="M127"/>
  <c r="M128"/>
  <c r="M107" i="15"/>
  <c r="M113"/>
  <c r="M119"/>
  <c r="M127"/>
  <c r="M128"/>
  <c r="M107" i="16"/>
  <c r="M113"/>
  <c r="M119"/>
  <c r="M127"/>
  <c r="M128"/>
  <c r="M107" i="17"/>
  <c r="M113"/>
  <c r="M119"/>
  <c r="M127"/>
  <c r="M128"/>
  <c r="M107" i="18"/>
  <c r="M113"/>
  <c r="M119"/>
  <c r="M127"/>
  <c r="M128"/>
  <c r="M107" i="19"/>
  <c r="M113"/>
  <c r="M119"/>
  <c r="M127"/>
  <c r="M128"/>
  <c r="M107" i="20"/>
  <c r="M113"/>
  <c r="M119"/>
  <c r="M127"/>
  <c r="M128"/>
  <c r="M107" i="21"/>
  <c r="M113"/>
  <c r="M119"/>
  <c r="M127"/>
  <c r="M128"/>
  <c r="M107" i="22"/>
  <c r="M113"/>
  <c r="M119"/>
  <c r="M127"/>
  <c r="M128"/>
  <c r="M107" i="23"/>
  <c r="M113"/>
  <c r="M119"/>
  <c r="M127"/>
  <c r="M128"/>
  <c r="M128" i="24"/>
  <c r="L106" i="12"/>
  <c r="L112"/>
  <c r="L118"/>
  <c r="L126"/>
  <c r="L127"/>
  <c r="L107" i="13"/>
  <c r="L113"/>
  <c r="L119"/>
  <c r="L127"/>
  <c r="L128"/>
  <c r="L107" i="14"/>
  <c r="L113"/>
  <c r="L119"/>
  <c r="L127"/>
  <c r="L128"/>
  <c r="L107" i="15"/>
  <c r="L113"/>
  <c r="L119"/>
  <c r="L127"/>
  <c r="L128"/>
  <c r="L107" i="16"/>
  <c r="L113"/>
  <c r="L119"/>
  <c r="L127"/>
  <c r="L128"/>
  <c r="L107" i="17"/>
  <c r="L113"/>
  <c r="L119"/>
  <c r="L127"/>
  <c r="L128"/>
  <c r="L107" i="18"/>
  <c r="L113"/>
  <c r="L119"/>
  <c r="L127"/>
  <c r="L128"/>
  <c r="L107" i="19"/>
  <c r="L113"/>
  <c r="L119"/>
  <c r="L127"/>
  <c r="L128"/>
  <c r="L107" i="20"/>
  <c r="L113"/>
  <c r="L119"/>
  <c r="L127"/>
  <c r="L128"/>
  <c r="L107" i="21"/>
  <c r="L113"/>
  <c r="L119"/>
  <c r="L127"/>
  <c r="L128"/>
  <c r="L107" i="22"/>
  <c r="L113"/>
  <c r="L119"/>
  <c r="L127"/>
  <c r="L128"/>
  <c r="L107" i="23"/>
  <c r="L113"/>
  <c r="L119"/>
  <c r="L127"/>
  <c r="L128"/>
  <c r="L128" i="24"/>
  <c r="K106" i="12"/>
  <c r="K112"/>
  <c r="K118"/>
  <c r="K126"/>
  <c r="K127"/>
  <c r="K107" i="13"/>
  <c r="K113"/>
  <c r="K119"/>
  <c r="K127"/>
  <c r="K128"/>
  <c r="K107" i="14"/>
  <c r="K113"/>
  <c r="K119"/>
  <c r="K127"/>
  <c r="K128"/>
  <c r="K107" i="15"/>
  <c r="K113"/>
  <c r="K119"/>
  <c r="K127"/>
  <c r="K128"/>
  <c r="K107" i="16"/>
  <c r="K113"/>
  <c r="K119"/>
  <c r="K127"/>
  <c r="K128"/>
  <c r="K107" i="17"/>
  <c r="K113"/>
  <c r="K119"/>
  <c r="K127"/>
  <c r="K128"/>
  <c r="K107" i="18"/>
  <c r="K113"/>
  <c r="K119"/>
  <c r="K127"/>
  <c r="K128"/>
  <c r="K107" i="19"/>
  <c r="K113"/>
  <c r="K119"/>
  <c r="K127"/>
  <c r="K128"/>
  <c r="K107" i="20"/>
  <c r="K113"/>
  <c r="K119"/>
  <c r="K127"/>
  <c r="K128"/>
  <c r="K107" i="21"/>
  <c r="K113"/>
  <c r="K119"/>
  <c r="K127"/>
  <c r="K128"/>
  <c r="K107" i="22"/>
  <c r="K113"/>
  <c r="K119"/>
  <c r="K127"/>
  <c r="K128"/>
  <c r="K107" i="23"/>
  <c r="K113"/>
  <c r="K119"/>
  <c r="K127"/>
  <c r="K128"/>
  <c r="K128" i="24"/>
  <c r="J106" i="12"/>
  <c r="J112"/>
  <c r="J118"/>
  <c r="J126"/>
  <c r="J127"/>
  <c r="J107" i="13"/>
  <c r="J113"/>
  <c r="J119"/>
  <c r="J127"/>
  <c r="J128"/>
  <c r="J107" i="14"/>
  <c r="J113"/>
  <c r="J119"/>
  <c r="J127"/>
  <c r="J128"/>
  <c r="J107" i="15"/>
  <c r="J113"/>
  <c r="J119"/>
  <c r="J127"/>
  <c r="J128"/>
  <c r="J107" i="16"/>
  <c r="J113"/>
  <c r="J119"/>
  <c r="J127"/>
  <c r="J128"/>
  <c r="J107" i="17"/>
  <c r="J113"/>
  <c r="J119"/>
  <c r="J127"/>
  <c r="J128"/>
  <c r="J107" i="18"/>
  <c r="J113"/>
  <c r="J119"/>
  <c r="J127"/>
  <c r="J128"/>
  <c r="J107" i="19"/>
  <c r="J113"/>
  <c r="J119"/>
  <c r="J127"/>
  <c r="J128"/>
  <c r="J107" i="20"/>
  <c r="J113"/>
  <c r="J119"/>
  <c r="J127"/>
  <c r="J128"/>
  <c r="J107" i="21"/>
  <c r="J113"/>
  <c r="J119"/>
  <c r="J127"/>
  <c r="J128"/>
  <c r="J107" i="22"/>
  <c r="J113"/>
  <c r="J119"/>
  <c r="J127"/>
  <c r="J128"/>
  <c r="J107" i="23"/>
  <c r="J113"/>
  <c r="J119"/>
  <c r="J127"/>
  <c r="J128"/>
  <c r="J128" i="24"/>
  <c r="I106" i="12"/>
  <c r="I112"/>
  <c r="I118"/>
  <c r="I126"/>
  <c r="I127"/>
  <c r="I107" i="13"/>
  <c r="I113"/>
  <c r="I119"/>
  <c r="I127"/>
  <c r="I128"/>
  <c r="I107" i="14"/>
  <c r="I113"/>
  <c r="I119"/>
  <c r="I127"/>
  <c r="I128"/>
  <c r="I107" i="15"/>
  <c r="I113"/>
  <c r="I119"/>
  <c r="I127"/>
  <c r="I128"/>
  <c r="I107" i="16"/>
  <c r="I113"/>
  <c r="I119"/>
  <c r="I127"/>
  <c r="I128"/>
  <c r="I107" i="17"/>
  <c r="I113"/>
  <c r="I119"/>
  <c r="I127"/>
  <c r="I128"/>
  <c r="I107" i="18"/>
  <c r="I113"/>
  <c r="I119"/>
  <c r="I127"/>
  <c r="I128"/>
  <c r="I107" i="19"/>
  <c r="I113"/>
  <c r="I119"/>
  <c r="I127"/>
  <c r="I128"/>
  <c r="I107" i="20"/>
  <c r="I113"/>
  <c r="I119"/>
  <c r="I127"/>
  <c r="I128"/>
  <c r="I107" i="21"/>
  <c r="I113"/>
  <c r="I119"/>
  <c r="I127"/>
  <c r="I128"/>
  <c r="I107" i="22"/>
  <c r="I113"/>
  <c r="I119"/>
  <c r="I127"/>
  <c r="I128"/>
  <c r="I107" i="23"/>
  <c r="I113"/>
  <c r="I119"/>
  <c r="I127"/>
  <c r="I128"/>
  <c r="I128" i="24"/>
  <c r="H106" i="12"/>
  <c r="H112"/>
  <c r="H118"/>
  <c r="H126"/>
  <c r="H127"/>
  <c r="H107" i="13"/>
  <c r="H113"/>
  <c r="H119"/>
  <c r="H127"/>
  <c r="H128"/>
  <c r="H107" i="14"/>
  <c r="H113"/>
  <c r="H119"/>
  <c r="H127"/>
  <c r="H128"/>
  <c r="H107" i="15"/>
  <c r="H113"/>
  <c r="H119"/>
  <c r="H127"/>
  <c r="H128"/>
  <c r="H107" i="16"/>
  <c r="H113"/>
  <c r="H119"/>
  <c r="H127"/>
  <c r="H128"/>
  <c r="H107" i="17"/>
  <c r="H113"/>
  <c r="H119"/>
  <c r="H127"/>
  <c r="H128"/>
  <c r="H107" i="18"/>
  <c r="H113"/>
  <c r="H119"/>
  <c r="H127"/>
  <c r="H128"/>
  <c r="H107" i="19"/>
  <c r="H113"/>
  <c r="H119"/>
  <c r="H127"/>
  <c r="H128"/>
  <c r="H107" i="20"/>
  <c r="H113"/>
  <c r="H119"/>
  <c r="H127"/>
  <c r="H128"/>
  <c r="H107" i="21"/>
  <c r="H113"/>
  <c r="H119"/>
  <c r="H127"/>
  <c r="H128"/>
  <c r="H107" i="22"/>
  <c r="H113"/>
  <c r="H119"/>
  <c r="H127"/>
  <c r="H128"/>
  <c r="H107" i="23"/>
  <c r="H113"/>
  <c r="H119"/>
  <c r="H127"/>
  <c r="H128"/>
  <c r="H128" i="24"/>
  <c r="G106" i="12"/>
  <c r="G112"/>
  <c r="G118"/>
  <c r="G126"/>
  <c r="G127"/>
  <c r="G107" i="13"/>
  <c r="G113"/>
  <c r="G119"/>
  <c r="G127"/>
  <c r="G128"/>
  <c r="G107" i="14"/>
  <c r="G113"/>
  <c r="G119"/>
  <c r="G127"/>
  <c r="G128"/>
  <c r="G107" i="15"/>
  <c r="G113"/>
  <c r="G119"/>
  <c r="G127"/>
  <c r="G128"/>
  <c r="G107" i="16"/>
  <c r="G113"/>
  <c r="G119"/>
  <c r="G127"/>
  <c r="G128"/>
  <c r="G107" i="17"/>
  <c r="G113"/>
  <c r="G119"/>
  <c r="G127"/>
  <c r="G128"/>
  <c r="G107" i="18"/>
  <c r="G113"/>
  <c r="G119"/>
  <c r="G127"/>
  <c r="G128"/>
  <c r="G107" i="19"/>
  <c r="G113"/>
  <c r="G119"/>
  <c r="G127"/>
  <c r="G128"/>
  <c r="G107" i="20"/>
  <c r="G113"/>
  <c r="G119"/>
  <c r="G127"/>
  <c r="G128"/>
  <c r="G107" i="21"/>
  <c r="G113"/>
  <c r="G119"/>
  <c r="G127"/>
  <c r="G128"/>
  <c r="G107" i="22"/>
  <c r="G113"/>
  <c r="G119"/>
  <c r="G127"/>
  <c r="G128"/>
  <c r="G107" i="23"/>
  <c r="G113"/>
  <c r="G119"/>
  <c r="G127"/>
  <c r="G128"/>
  <c r="G128" i="24"/>
  <c r="F106" i="12"/>
  <c r="F112"/>
  <c r="F118"/>
  <c r="F126"/>
  <c r="F127"/>
  <c r="F107" i="13"/>
  <c r="F113"/>
  <c r="F119"/>
  <c r="F127"/>
  <c r="F128"/>
  <c r="F107" i="14"/>
  <c r="F113"/>
  <c r="F119"/>
  <c r="F127"/>
  <c r="F128"/>
  <c r="F107" i="15"/>
  <c r="F113"/>
  <c r="F119"/>
  <c r="F127"/>
  <c r="F128"/>
  <c r="F107" i="16"/>
  <c r="F113"/>
  <c r="F119"/>
  <c r="F127"/>
  <c r="F128"/>
  <c r="F107" i="17"/>
  <c r="F113"/>
  <c r="F119"/>
  <c r="F127"/>
  <c r="F128"/>
  <c r="F107" i="18"/>
  <c r="F113"/>
  <c r="F119"/>
  <c r="F127"/>
  <c r="F128"/>
  <c r="F107" i="19"/>
  <c r="F113"/>
  <c r="F119"/>
  <c r="F127"/>
  <c r="F128"/>
  <c r="F107" i="20"/>
  <c r="F113"/>
  <c r="F119"/>
  <c r="F127"/>
  <c r="F128"/>
  <c r="F107" i="21"/>
  <c r="F113"/>
  <c r="F119"/>
  <c r="F127"/>
  <c r="F128"/>
  <c r="F107" i="22"/>
  <c r="F113"/>
  <c r="F119"/>
  <c r="F127"/>
  <c r="F128"/>
  <c r="F107" i="23"/>
  <c r="F113"/>
  <c r="F119"/>
  <c r="F127"/>
  <c r="F128"/>
  <c r="F128" i="24"/>
  <c r="E106" i="12"/>
  <c r="E112"/>
  <c r="E118"/>
  <c r="E126"/>
  <c r="E127"/>
  <c r="E107" i="13"/>
  <c r="E113"/>
  <c r="E119"/>
  <c r="E127"/>
  <c r="E128"/>
  <c r="E107" i="14"/>
  <c r="E113"/>
  <c r="E119"/>
  <c r="E127"/>
  <c r="E128"/>
  <c r="E107" i="15"/>
  <c r="E113"/>
  <c r="E119"/>
  <c r="E127"/>
  <c r="E128"/>
  <c r="E107" i="16"/>
  <c r="E113"/>
  <c r="E119"/>
  <c r="E127"/>
  <c r="E128"/>
  <c r="E107" i="17"/>
  <c r="E113"/>
  <c r="E119"/>
  <c r="E127"/>
  <c r="E128"/>
  <c r="E107" i="18"/>
  <c r="E113"/>
  <c r="E119"/>
  <c r="E127"/>
  <c r="E128"/>
  <c r="E107" i="19"/>
  <c r="E113"/>
  <c r="E119"/>
  <c r="E127"/>
  <c r="E128"/>
  <c r="E107" i="20"/>
  <c r="E113"/>
  <c r="E119"/>
  <c r="E127"/>
  <c r="E128"/>
  <c r="E107" i="21"/>
  <c r="E113"/>
  <c r="E119"/>
  <c r="E127"/>
  <c r="E128"/>
  <c r="E107" i="22"/>
  <c r="E113"/>
  <c r="E119"/>
  <c r="E127"/>
  <c r="E128"/>
  <c r="E107" i="23"/>
  <c r="E113"/>
  <c r="E119"/>
  <c r="E127"/>
  <c r="E128"/>
  <c r="E128" i="24"/>
  <c r="D106" i="12"/>
  <c r="D112"/>
  <c r="D118"/>
  <c r="D126"/>
  <c r="D127"/>
  <c r="D107" i="13"/>
  <c r="D113"/>
  <c r="D119"/>
  <c r="D127"/>
  <c r="D128"/>
  <c r="D107" i="14"/>
  <c r="D113"/>
  <c r="D119"/>
  <c r="D127"/>
  <c r="D128"/>
  <c r="D107" i="15"/>
  <c r="D113"/>
  <c r="D119"/>
  <c r="D127"/>
  <c r="D128"/>
  <c r="D107" i="16"/>
  <c r="D113"/>
  <c r="D119"/>
  <c r="D127"/>
  <c r="D128"/>
  <c r="D107" i="17"/>
  <c r="D113"/>
  <c r="D119"/>
  <c r="D127"/>
  <c r="D128"/>
  <c r="D107" i="18"/>
  <c r="D113"/>
  <c r="D119"/>
  <c r="D127"/>
  <c r="D128"/>
  <c r="D107" i="19"/>
  <c r="D113"/>
  <c r="D119"/>
  <c r="D127"/>
  <c r="D128"/>
  <c r="D107" i="20"/>
  <c r="D113"/>
  <c r="D119"/>
  <c r="D127"/>
  <c r="D128"/>
  <c r="D107" i="21"/>
  <c r="D113"/>
  <c r="D119"/>
  <c r="D127"/>
  <c r="D128"/>
  <c r="D107" i="22"/>
  <c r="D113"/>
  <c r="D119"/>
  <c r="D127"/>
  <c r="D128"/>
  <c r="D107" i="23"/>
  <c r="D113"/>
  <c r="D119"/>
  <c r="D127"/>
  <c r="D128"/>
  <c r="D128" i="24"/>
  <c r="C106" i="12"/>
  <c r="C112"/>
  <c r="C118"/>
  <c r="C126"/>
  <c r="C127"/>
  <c r="C107" i="13"/>
  <c r="C113"/>
  <c r="C119"/>
  <c r="C127"/>
  <c r="C128"/>
  <c r="C107" i="14"/>
  <c r="C113"/>
  <c r="C119"/>
  <c r="C127"/>
  <c r="C128"/>
  <c r="C107" i="15"/>
  <c r="C113"/>
  <c r="C119"/>
  <c r="C127"/>
  <c r="C128"/>
  <c r="C107" i="16"/>
  <c r="C113"/>
  <c r="C119"/>
  <c r="C127"/>
  <c r="C128"/>
  <c r="C107" i="17"/>
  <c r="C113"/>
  <c r="C119"/>
  <c r="C127"/>
  <c r="C128"/>
  <c r="C107" i="18"/>
  <c r="C113"/>
  <c r="C119"/>
  <c r="C127"/>
  <c r="C128"/>
  <c r="C107" i="19"/>
  <c r="C113"/>
  <c r="C119"/>
  <c r="C127"/>
  <c r="C128"/>
  <c r="C107" i="20"/>
  <c r="C113"/>
  <c r="C119"/>
  <c r="C127"/>
  <c r="C128"/>
  <c r="C107" i="21"/>
  <c r="C113"/>
  <c r="C119"/>
  <c r="C127"/>
  <c r="C128"/>
  <c r="C107" i="22"/>
  <c r="C113"/>
  <c r="C119"/>
  <c r="C127"/>
  <c r="C128"/>
  <c r="C107" i="23"/>
  <c r="C113"/>
  <c r="C119"/>
  <c r="C127"/>
  <c r="C128"/>
  <c r="C128" i="24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AG75" i="12"/>
  <c r="AG81"/>
  <c r="AG87"/>
  <c r="AG95"/>
  <c r="AG96"/>
  <c r="AG76" i="13"/>
  <c r="AG82"/>
  <c r="AG88"/>
  <c r="AG96"/>
  <c r="AG97"/>
  <c r="AG76" i="14"/>
  <c r="AG82"/>
  <c r="AG88"/>
  <c r="AG96"/>
  <c r="AG97"/>
  <c r="AG76" i="15"/>
  <c r="AG82"/>
  <c r="AG88"/>
  <c r="AG96"/>
  <c r="AG97"/>
  <c r="AG76" i="16"/>
  <c r="AG82"/>
  <c r="AG88"/>
  <c r="AG96"/>
  <c r="AG97"/>
  <c r="AG76" i="17"/>
  <c r="AG82"/>
  <c r="AG88"/>
  <c r="AG96"/>
  <c r="AG97"/>
  <c r="AG76" i="18"/>
  <c r="AG82"/>
  <c r="AG88"/>
  <c r="AG96"/>
  <c r="AG97"/>
  <c r="AG76" i="19"/>
  <c r="AG82"/>
  <c r="AG88"/>
  <c r="AG96"/>
  <c r="AG97"/>
  <c r="AG76" i="20"/>
  <c r="AG82"/>
  <c r="AG88"/>
  <c r="AG96"/>
  <c r="AG97"/>
  <c r="AG76" i="21"/>
  <c r="AG82"/>
  <c r="AG88"/>
  <c r="AG96"/>
  <c r="AG97"/>
  <c r="AG76" i="22"/>
  <c r="AG82"/>
  <c r="AG88"/>
  <c r="AG96"/>
  <c r="AG97"/>
  <c r="AG76" i="23"/>
  <c r="AG82"/>
  <c r="AG88"/>
  <c r="AG96"/>
  <c r="AG97"/>
  <c r="AG97" i="24"/>
  <c r="AF75" i="12"/>
  <c r="AF81"/>
  <c r="AF87"/>
  <c r="AF95"/>
  <c r="AF96"/>
  <c r="AF76" i="13"/>
  <c r="AF82"/>
  <c r="AF88"/>
  <c r="AF96"/>
  <c r="AF97"/>
  <c r="AF76" i="14"/>
  <c r="AF82"/>
  <c r="AF88"/>
  <c r="AF96"/>
  <c r="AF97"/>
  <c r="AF76" i="15"/>
  <c r="AF82"/>
  <c r="AF88"/>
  <c r="AF96"/>
  <c r="AF97"/>
  <c r="AF76" i="16"/>
  <c r="AF82"/>
  <c r="AF88"/>
  <c r="AF96"/>
  <c r="AF97"/>
  <c r="AF76" i="17"/>
  <c r="AF82"/>
  <c r="AF88"/>
  <c r="AF96"/>
  <c r="AF97"/>
  <c r="AF76" i="18"/>
  <c r="AF82"/>
  <c r="AF88"/>
  <c r="AF96"/>
  <c r="AF97"/>
  <c r="AF76" i="19"/>
  <c r="AF82"/>
  <c r="AF88"/>
  <c r="AF96"/>
  <c r="AF97"/>
  <c r="AF76" i="20"/>
  <c r="AF82"/>
  <c r="AF88"/>
  <c r="AF96"/>
  <c r="AF97"/>
  <c r="AF76" i="21"/>
  <c r="AF82"/>
  <c r="AF88"/>
  <c r="AF96"/>
  <c r="AF97"/>
  <c r="AF76" i="22"/>
  <c r="AF82"/>
  <c r="AF88"/>
  <c r="AF96"/>
  <c r="AF97"/>
  <c r="AF76" i="23"/>
  <c r="AF82"/>
  <c r="AF88"/>
  <c r="AF96"/>
  <c r="AF97"/>
  <c r="AF97" i="24"/>
  <c r="AE75" i="12"/>
  <c r="AE81"/>
  <c r="AE87"/>
  <c r="AE95"/>
  <c r="AE96"/>
  <c r="AE76" i="13"/>
  <c r="AE82"/>
  <c r="AE88"/>
  <c r="AE96"/>
  <c r="AE97"/>
  <c r="AE76" i="14"/>
  <c r="AE82"/>
  <c r="AE88"/>
  <c r="AE96"/>
  <c r="AE97"/>
  <c r="AE76" i="15"/>
  <c r="AE82"/>
  <c r="AE88"/>
  <c r="AE96"/>
  <c r="AE97"/>
  <c r="AE76" i="16"/>
  <c r="AE82"/>
  <c r="AE88"/>
  <c r="AE96"/>
  <c r="AE97"/>
  <c r="AE76" i="17"/>
  <c r="AE82"/>
  <c r="AE88"/>
  <c r="AE96"/>
  <c r="AE97"/>
  <c r="AE76" i="18"/>
  <c r="AE82"/>
  <c r="AE88"/>
  <c r="AE96"/>
  <c r="AE97"/>
  <c r="AE76" i="19"/>
  <c r="AE82"/>
  <c r="AE88"/>
  <c r="AE96"/>
  <c r="AE97"/>
  <c r="AE76" i="20"/>
  <c r="AE82"/>
  <c r="AE88"/>
  <c r="AE96"/>
  <c r="AE97"/>
  <c r="AE76" i="21"/>
  <c r="AE82"/>
  <c r="AE88"/>
  <c r="AE96"/>
  <c r="AE97"/>
  <c r="AE76" i="22"/>
  <c r="AE82"/>
  <c r="AE88"/>
  <c r="AE96"/>
  <c r="AE97"/>
  <c r="AE76" i="23"/>
  <c r="AE82"/>
  <c r="AE88"/>
  <c r="AE96"/>
  <c r="AE97"/>
  <c r="AE97" i="24"/>
  <c r="AD75" i="12"/>
  <c r="AD81"/>
  <c r="AD87"/>
  <c r="AD95"/>
  <c r="AD96"/>
  <c r="AD76" i="13"/>
  <c r="AD82"/>
  <c r="AD88"/>
  <c r="AD96"/>
  <c r="AD97"/>
  <c r="AD76" i="14"/>
  <c r="AD82"/>
  <c r="AD88"/>
  <c r="AD96"/>
  <c r="AD97"/>
  <c r="AD76" i="15"/>
  <c r="AD82"/>
  <c r="AD88"/>
  <c r="AD96"/>
  <c r="AD97"/>
  <c r="AD76" i="16"/>
  <c r="AD82"/>
  <c r="AD88"/>
  <c r="AD96"/>
  <c r="AD97"/>
  <c r="AD76" i="17"/>
  <c r="AD82"/>
  <c r="AD88"/>
  <c r="AD96"/>
  <c r="AD97"/>
  <c r="AD76" i="18"/>
  <c r="AD82"/>
  <c r="AD88"/>
  <c r="AD96"/>
  <c r="AD97"/>
  <c r="AD76" i="19"/>
  <c r="AD82"/>
  <c r="AD88"/>
  <c r="AD96"/>
  <c r="AD97"/>
  <c r="AD76" i="20"/>
  <c r="AD82"/>
  <c r="AD88"/>
  <c r="AD96"/>
  <c r="AD97"/>
  <c r="AD76" i="21"/>
  <c r="AD82"/>
  <c r="AD88"/>
  <c r="AD96"/>
  <c r="AD97"/>
  <c r="AD76" i="22"/>
  <c r="AD82"/>
  <c r="AD88"/>
  <c r="AD96"/>
  <c r="AD97"/>
  <c r="AD76" i="23"/>
  <c r="AD82"/>
  <c r="AD88"/>
  <c r="AD96"/>
  <c r="AD97"/>
  <c r="AD97" i="24"/>
  <c r="AC75" i="12"/>
  <c r="AC81"/>
  <c r="AC87"/>
  <c r="AC95"/>
  <c r="AC96"/>
  <c r="AC76" i="13"/>
  <c r="AC82"/>
  <c r="AC88"/>
  <c r="AC96"/>
  <c r="AC97"/>
  <c r="AC76" i="14"/>
  <c r="AC82"/>
  <c r="AC88"/>
  <c r="AC96"/>
  <c r="AC97"/>
  <c r="AC76" i="15"/>
  <c r="AC82"/>
  <c r="AC88"/>
  <c r="AC96"/>
  <c r="AC97"/>
  <c r="AC76" i="16"/>
  <c r="AC82"/>
  <c r="AC88"/>
  <c r="AC96"/>
  <c r="AC97"/>
  <c r="AC76" i="17"/>
  <c r="AC82"/>
  <c r="AC88"/>
  <c r="AC96"/>
  <c r="AC97"/>
  <c r="AC76" i="18"/>
  <c r="AC82"/>
  <c r="AC88"/>
  <c r="AC96"/>
  <c r="AC97"/>
  <c r="AC76" i="19"/>
  <c r="AC82"/>
  <c r="AC88"/>
  <c r="AC96"/>
  <c r="AC97"/>
  <c r="AC76" i="20"/>
  <c r="AC82"/>
  <c r="AC88"/>
  <c r="AC96"/>
  <c r="AC97"/>
  <c r="AC76" i="21"/>
  <c r="AC82"/>
  <c r="AC88"/>
  <c r="AC96"/>
  <c r="AC97"/>
  <c r="AC76" i="22"/>
  <c r="AC82"/>
  <c r="AC88"/>
  <c r="AC96"/>
  <c r="AC97"/>
  <c r="AC76" i="23"/>
  <c r="AC82"/>
  <c r="AC88"/>
  <c r="AC96"/>
  <c r="AC97"/>
  <c r="AC97" i="24"/>
  <c r="AB75" i="12"/>
  <c r="AB81"/>
  <c r="AB87"/>
  <c r="AB95"/>
  <c r="AB96"/>
  <c r="AB76" i="13"/>
  <c r="AB82"/>
  <c r="AB88"/>
  <c r="AB96"/>
  <c r="AB97"/>
  <c r="AB76" i="14"/>
  <c r="AB82"/>
  <c r="AB88"/>
  <c r="AB96"/>
  <c r="AB97"/>
  <c r="AB76" i="15"/>
  <c r="AB82"/>
  <c r="AB88"/>
  <c r="AB96"/>
  <c r="AB97"/>
  <c r="AB76" i="16"/>
  <c r="AB82"/>
  <c r="AB88"/>
  <c r="AB96"/>
  <c r="AB97"/>
  <c r="AB76" i="17"/>
  <c r="AB82"/>
  <c r="AB88"/>
  <c r="AB96"/>
  <c r="AB97"/>
  <c r="AB76" i="18"/>
  <c r="AB82"/>
  <c r="AB88"/>
  <c r="AB96"/>
  <c r="AB97"/>
  <c r="AB76" i="19"/>
  <c r="AB82"/>
  <c r="AB88"/>
  <c r="AB96"/>
  <c r="AB97"/>
  <c r="AB76" i="20"/>
  <c r="AB82"/>
  <c r="AB88"/>
  <c r="AB96"/>
  <c r="AB97"/>
  <c r="AB76" i="21"/>
  <c r="AB82"/>
  <c r="AB88"/>
  <c r="AB96"/>
  <c r="AB97"/>
  <c r="AB76" i="22"/>
  <c r="AB82"/>
  <c r="AB88"/>
  <c r="AB96"/>
  <c r="AB97"/>
  <c r="AB76" i="23"/>
  <c r="AB82"/>
  <c r="AB88"/>
  <c r="AB96"/>
  <c r="AB97"/>
  <c r="AB97" i="24"/>
  <c r="AA75" i="12"/>
  <c r="AA81"/>
  <c r="AA87"/>
  <c r="AA95"/>
  <c r="AA96"/>
  <c r="AA76" i="13"/>
  <c r="AA82"/>
  <c r="AA88"/>
  <c r="AA96"/>
  <c r="AA97"/>
  <c r="AA76" i="14"/>
  <c r="AA82"/>
  <c r="AA88"/>
  <c r="AA96"/>
  <c r="AA97"/>
  <c r="AA76" i="15"/>
  <c r="AA82"/>
  <c r="AA88"/>
  <c r="AA96"/>
  <c r="AA97"/>
  <c r="AA76" i="16"/>
  <c r="AA82"/>
  <c r="AA88"/>
  <c r="AA96"/>
  <c r="AA97"/>
  <c r="AA76" i="17"/>
  <c r="AA82"/>
  <c r="AA88"/>
  <c r="AA96"/>
  <c r="AA97"/>
  <c r="AA76" i="18"/>
  <c r="AA82"/>
  <c r="AA88"/>
  <c r="AA96"/>
  <c r="AA97"/>
  <c r="AA76" i="19"/>
  <c r="AA82"/>
  <c r="AA88"/>
  <c r="AA96"/>
  <c r="AA97"/>
  <c r="AA76" i="20"/>
  <c r="AA82"/>
  <c r="AA88"/>
  <c r="AA96"/>
  <c r="AA97"/>
  <c r="AA76" i="21"/>
  <c r="AA82"/>
  <c r="AA88"/>
  <c r="AA96"/>
  <c r="AA97"/>
  <c r="AA76" i="22"/>
  <c r="AA82"/>
  <c r="AA88"/>
  <c r="AA96"/>
  <c r="AA97"/>
  <c r="AA76" i="23"/>
  <c r="AA82"/>
  <c r="AA88"/>
  <c r="AA96"/>
  <c r="AA97"/>
  <c r="AA97" i="24"/>
  <c r="Z75" i="12"/>
  <c r="Z81"/>
  <c r="Z87"/>
  <c r="Z95"/>
  <c r="Z96"/>
  <c r="Z76" i="13"/>
  <c r="Z82"/>
  <c r="Z88"/>
  <c r="Z96"/>
  <c r="Z97"/>
  <c r="Z76" i="14"/>
  <c r="Z82"/>
  <c r="Z88"/>
  <c r="Z96"/>
  <c r="Z97"/>
  <c r="Z76" i="15"/>
  <c r="Z82"/>
  <c r="Z88"/>
  <c r="Z96"/>
  <c r="Z97"/>
  <c r="Z76" i="16"/>
  <c r="Z82"/>
  <c r="Z88"/>
  <c r="Z96"/>
  <c r="Z97"/>
  <c r="Z76" i="17"/>
  <c r="Z82"/>
  <c r="Z88"/>
  <c r="Z96"/>
  <c r="Z97"/>
  <c r="Z76" i="18"/>
  <c r="Z82"/>
  <c r="Z88"/>
  <c r="Z96"/>
  <c r="Z97"/>
  <c r="Z76" i="19"/>
  <c r="Z82"/>
  <c r="Z88"/>
  <c r="Z96"/>
  <c r="Z97"/>
  <c r="Z76" i="20"/>
  <c r="Z82"/>
  <c r="Z88"/>
  <c r="Z96"/>
  <c r="Z97"/>
  <c r="Z76" i="21"/>
  <c r="Z82"/>
  <c r="Z88"/>
  <c r="Z96"/>
  <c r="Z97"/>
  <c r="Z76" i="22"/>
  <c r="Z82"/>
  <c r="Z88"/>
  <c r="Z96"/>
  <c r="Z97"/>
  <c r="Z76" i="23"/>
  <c r="Z82"/>
  <c r="Z88"/>
  <c r="Z96"/>
  <c r="Z97"/>
  <c r="Z97" i="24"/>
  <c r="Y75" i="12"/>
  <c r="Y81"/>
  <c r="Y87"/>
  <c r="Y95"/>
  <c r="Y96"/>
  <c r="Y76" i="13"/>
  <c r="Y82"/>
  <c r="Y88"/>
  <c r="Y96"/>
  <c r="Y97"/>
  <c r="Y76" i="14"/>
  <c r="Y82"/>
  <c r="Y88"/>
  <c r="Y96"/>
  <c r="Y97"/>
  <c r="Y76" i="15"/>
  <c r="Y82"/>
  <c r="Y88"/>
  <c r="Y96"/>
  <c r="Y97"/>
  <c r="Y76" i="16"/>
  <c r="Y82"/>
  <c r="Y88"/>
  <c r="Y96"/>
  <c r="Y97"/>
  <c r="Y76" i="17"/>
  <c r="Y82"/>
  <c r="Y88"/>
  <c r="Y96"/>
  <c r="Y97"/>
  <c r="Y76" i="18"/>
  <c r="Y82"/>
  <c r="Y88"/>
  <c r="Y96"/>
  <c r="Y97"/>
  <c r="Y76" i="19"/>
  <c r="Y82"/>
  <c r="Y88"/>
  <c r="Y96"/>
  <c r="Y97"/>
  <c r="Y76" i="20"/>
  <c r="Y82"/>
  <c r="Y88"/>
  <c r="Y96"/>
  <c r="Y97"/>
  <c r="Y76" i="21"/>
  <c r="Y82"/>
  <c r="Y88"/>
  <c r="Y96"/>
  <c r="Y97"/>
  <c r="Y76" i="22"/>
  <c r="Y82"/>
  <c r="Y88"/>
  <c r="Y96"/>
  <c r="Y97"/>
  <c r="Y76" i="23"/>
  <c r="Y82"/>
  <c r="Y88"/>
  <c r="Y96"/>
  <c r="Y97"/>
  <c r="Y97" i="24"/>
  <c r="X75" i="12"/>
  <c r="X81"/>
  <c r="X87"/>
  <c r="X95"/>
  <c r="X96"/>
  <c r="X76" i="13"/>
  <c r="X82"/>
  <c r="X88"/>
  <c r="X96"/>
  <c r="X97"/>
  <c r="X76" i="14"/>
  <c r="X82"/>
  <c r="X88"/>
  <c r="X96"/>
  <c r="X97"/>
  <c r="X76" i="15"/>
  <c r="X82"/>
  <c r="X88"/>
  <c r="X96"/>
  <c r="X97"/>
  <c r="X76" i="16"/>
  <c r="X82"/>
  <c r="X88"/>
  <c r="X96"/>
  <c r="X97"/>
  <c r="X76" i="17"/>
  <c r="X82"/>
  <c r="X88"/>
  <c r="X96"/>
  <c r="X97"/>
  <c r="X76" i="18"/>
  <c r="X82"/>
  <c r="X88"/>
  <c r="X96"/>
  <c r="X97"/>
  <c r="X76" i="19"/>
  <c r="X82"/>
  <c r="X88"/>
  <c r="X96"/>
  <c r="X97"/>
  <c r="X76" i="20"/>
  <c r="X82"/>
  <c r="X88"/>
  <c r="X96"/>
  <c r="X97"/>
  <c r="X76" i="21"/>
  <c r="X82"/>
  <c r="X88"/>
  <c r="X96"/>
  <c r="X97"/>
  <c r="X76" i="22"/>
  <c r="X82"/>
  <c r="X88"/>
  <c r="X96"/>
  <c r="X97"/>
  <c r="X76" i="23"/>
  <c r="X82"/>
  <c r="X88"/>
  <c r="X96"/>
  <c r="X97"/>
  <c r="X97" i="24"/>
  <c r="W75" i="12"/>
  <c r="W81"/>
  <c r="W87"/>
  <c r="W95"/>
  <c r="W96"/>
  <c r="W76" i="13"/>
  <c r="W82"/>
  <c r="W88"/>
  <c r="W96"/>
  <c r="W97"/>
  <c r="W76" i="14"/>
  <c r="W82"/>
  <c r="W88"/>
  <c r="W96"/>
  <c r="W97"/>
  <c r="W76" i="15"/>
  <c r="W82"/>
  <c r="W88"/>
  <c r="W96"/>
  <c r="W97"/>
  <c r="W76" i="16"/>
  <c r="W82"/>
  <c r="W88"/>
  <c r="W96"/>
  <c r="W97"/>
  <c r="W76" i="17"/>
  <c r="W82"/>
  <c r="W88"/>
  <c r="W96"/>
  <c r="W97"/>
  <c r="W76" i="18"/>
  <c r="W82"/>
  <c r="W88"/>
  <c r="W96"/>
  <c r="W97"/>
  <c r="W76" i="19"/>
  <c r="W82"/>
  <c r="W88"/>
  <c r="W96"/>
  <c r="W97"/>
  <c r="W76" i="20"/>
  <c r="W82"/>
  <c r="W88"/>
  <c r="W96"/>
  <c r="W97"/>
  <c r="W76" i="21"/>
  <c r="W82"/>
  <c r="W88"/>
  <c r="W96"/>
  <c r="W97"/>
  <c r="W76" i="22"/>
  <c r="W82"/>
  <c r="W88"/>
  <c r="W96"/>
  <c r="W97"/>
  <c r="W76" i="23"/>
  <c r="W82"/>
  <c r="W88"/>
  <c r="W96"/>
  <c r="W97"/>
  <c r="W97" i="24"/>
  <c r="V75" i="12"/>
  <c r="V81"/>
  <c r="V87"/>
  <c r="V95"/>
  <c r="V96"/>
  <c r="V76" i="13"/>
  <c r="V82"/>
  <c r="V88"/>
  <c r="V96"/>
  <c r="V97"/>
  <c r="V76" i="14"/>
  <c r="V82"/>
  <c r="V88"/>
  <c r="V96"/>
  <c r="V97"/>
  <c r="V76" i="15"/>
  <c r="V82"/>
  <c r="V88"/>
  <c r="V96"/>
  <c r="V97"/>
  <c r="V76" i="16"/>
  <c r="V82"/>
  <c r="V88"/>
  <c r="V96"/>
  <c r="V97"/>
  <c r="V76" i="17"/>
  <c r="V82"/>
  <c r="V88"/>
  <c r="V96"/>
  <c r="V97"/>
  <c r="V76" i="18"/>
  <c r="V82"/>
  <c r="V88"/>
  <c r="V96"/>
  <c r="V97"/>
  <c r="V76" i="19"/>
  <c r="V82"/>
  <c r="V88"/>
  <c r="V96"/>
  <c r="V97"/>
  <c r="V76" i="20"/>
  <c r="V82"/>
  <c r="V88"/>
  <c r="V96"/>
  <c r="V97"/>
  <c r="V76" i="21"/>
  <c r="V82"/>
  <c r="V88"/>
  <c r="V96"/>
  <c r="V97"/>
  <c r="V76" i="22"/>
  <c r="V82"/>
  <c r="V88"/>
  <c r="V96"/>
  <c r="V97"/>
  <c r="V76" i="23"/>
  <c r="V82"/>
  <c r="V88"/>
  <c r="V96"/>
  <c r="V97"/>
  <c r="V97" i="24"/>
  <c r="U75" i="12"/>
  <c r="U81"/>
  <c r="U87"/>
  <c r="U95"/>
  <c r="U96"/>
  <c r="U76" i="13"/>
  <c r="U82"/>
  <c r="U88"/>
  <c r="U96"/>
  <c r="U97"/>
  <c r="U76" i="14"/>
  <c r="U82"/>
  <c r="U88"/>
  <c r="U96"/>
  <c r="U97"/>
  <c r="U76" i="15"/>
  <c r="U82"/>
  <c r="U88"/>
  <c r="U96"/>
  <c r="U97"/>
  <c r="U76" i="16"/>
  <c r="U82"/>
  <c r="U88"/>
  <c r="U96"/>
  <c r="U97"/>
  <c r="U76" i="17"/>
  <c r="U82"/>
  <c r="U88"/>
  <c r="U96"/>
  <c r="U97"/>
  <c r="U76" i="18"/>
  <c r="U82"/>
  <c r="U88"/>
  <c r="U96"/>
  <c r="U97"/>
  <c r="U76" i="19"/>
  <c r="U82"/>
  <c r="U88"/>
  <c r="U96"/>
  <c r="U97"/>
  <c r="U76" i="20"/>
  <c r="U82"/>
  <c r="U88"/>
  <c r="U96"/>
  <c r="U97"/>
  <c r="U76" i="21"/>
  <c r="U82"/>
  <c r="U88"/>
  <c r="U96"/>
  <c r="U97"/>
  <c r="U76" i="22"/>
  <c r="U82"/>
  <c r="U88"/>
  <c r="U96"/>
  <c r="U97"/>
  <c r="U76" i="23"/>
  <c r="U82"/>
  <c r="U88"/>
  <c r="U96"/>
  <c r="U97"/>
  <c r="U97" i="24"/>
  <c r="T75" i="12"/>
  <c r="T81"/>
  <c r="T87"/>
  <c r="T95"/>
  <c r="T96"/>
  <c r="T76" i="13"/>
  <c r="T82"/>
  <c r="T88"/>
  <c r="T96"/>
  <c r="T97"/>
  <c r="T76" i="14"/>
  <c r="T82"/>
  <c r="T88"/>
  <c r="T96"/>
  <c r="T97"/>
  <c r="T76" i="15"/>
  <c r="T82"/>
  <c r="T88"/>
  <c r="T96"/>
  <c r="T97"/>
  <c r="T76" i="16"/>
  <c r="T82"/>
  <c r="T88"/>
  <c r="T96"/>
  <c r="T97"/>
  <c r="T76" i="17"/>
  <c r="T82"/>
  <c r="T88"/>
  <c r="T96"/>
  <c r="T97"/>
  <c r="T76" i="18"/>
  <c r="T82"/>
  <c r="T88"/>
  <c r="T96"/>
  <c r="T97"/>
  <c r="T76" i="19"/>
  <c r="T82"/>
  <c r="T88"/>
  <c r="T96"/>
  <c r="T97"/>
  <c r="T76" i="20"/>
  <c r="T82"/>
  <c r="T88"/>
  <c r="T96"/>
  <c r="T97"/>
  <c r="T76" i="21"/>
  <c r="T82"/>
  <c r="T88"/>
  <c r="T96"/>
  <c r="T97"/>
  <c r="T76" i="22"/>
  <c r="T82"/>
  <c r="T88"/>
  <c r="T96"/>
  <c r="T97"/>
  <c r="T76" i="23"/>
  <c r="T82"/>
  <c r="T88"/>
  <c r="T96"/>
  <c r="T97"/>
  <c r="T97" i="24"/>
  <c r="S75" i="12"/>
  <c r="S81"/>
  <c r="S87"/>
  <c r="S95"/>
  <c r="S96"/>
  <c r="S76" i="13"/>
  <c r="S82"/>
  <c r="S88"/>
  <c r="S96"/>
  <c r="S97"/>
  <c r="S76" i="14"/>
  <c r="S82"/>
  <c r="S88"/>
  <c r="S96"/>
  <c r="S97"/>
  <c r="S76" i="15"/>
  <c r="S82"/>
  <c r="S88"/>
  <c r="S96"/>
  <c r="S97"/>
  <c r="S76" i="16"/>
  <c r="S82"/>
  <c r="S88"/>
  <c r="S96"/>
  <c r="S97"/>
  <c r="S76" i="17"/>
  <c r="S82"/>
  <c r="S88"/>
  <c r="S96"/>
  <c r="S97"/>
  <c r="S76" i="18"/>
  <c r="S82"/>
  <c r="S88"/>
  <c r="S96"/>
  <c r="S97"/>
  <c r="S76" i="19"/>
  <c r="S82"/>
  <c r="S88"/>
  <c r="S96"/>
  <c r="S97"/>
  <c r="S76" i="20"/>
  <c r="S82"/>
  <c r="S88"/>
  <c r="S96"/>
  <c r="S97"/>
  <c r="S76" i="21"/>
  <c r="S82"/>
  <c r="S88"/>
  <c r="S96"/>
  <c r="S97"/>
  <c r="S76" i="22"/>
  <c r="S82"/>
  <c r="S88"/>
  <c r="S96"/>
  <c r="S97"/>
  <c r="S76" i="23"/>
  <c r="S82"/>
  <c r="S88"/>
  <c r="S96"/>
  <c r="S97"/>
  <c r="S97" i="24"/>
  <c r="R75" i="12"/>
  <c r="R81"/>
  <c r="R87"/>
  <c r="R95"/>
  <c r="R96"/>
  <c r="R76" i="13"/>
  <c r="R82"/>
  <c r="R88"/>
  <c r="R96"/>
  <c r="R97"/>
  <c r="R76" i="14"/>
  <c r="R82"/>
  <c r="R88"/>
  <c r="R96"/>
  <c r="R97"/>
  <c r="R76" i="15"/>
  <c r="R82"/>
  <c r="R88"/>
  <c r="R96"/>
  <c r="R97"/>
  <c r="R76" i="16"/>
  <c r="R82"/>
  <c r="R88"/>
  <c r="R96"/>
  <c r="R97"/>
  <c r="R76" i="17"/>
  <c r="R82"/>
  <c r="R88"/>
  <c r="R96"/>
  <c r="R97"/>
  <c r="R76" i="18"/>
  <c r="R82"/>
  <c r="R88"/>
  <c r="R96"/>
  <c r="R97"/>
  <c r="R76" i="19"/>
  <c r="R82"/>
  <c r="R88"/>
  <c r="R96"/>
  <c r="R97"/>
  <c r="R76" i="20"/>
  <c r="R82"/>
  <c r="R88"/>
  <c r="R96"/>
  <c r="R97"/>
  <c r="R76" i="21"/>
  <c r="R82"/>
  <c r="R88"/>
  <c r="R96"/>
  <c r="R97"/>
  <c r="R76" i="22"/>
  <c r="R82"/>
  <c r="R88"/>
  <c r="R96"/>
  <c r="R97"/>
  <c r="R76" i="23"/>
  <c r="R82"/>
  <c r="R88"/>
  <c r="R96"/>
  <c r="R97"/>
  <c r="R97" i="24"/>
  <c r="Q75" i="12"/>
  <c r="Q81"/>
  <c r="Q87"/>
  <c r="Q95"/>
  <c r="Q96"/>
  <c r="Q76" i="13"/>
  <c r="Q82"/>
  <c r="Q88"/>
  <c r="Q96"/>
  <c r="Q97"/>
  <c r="Q76" i="14"/>
  <c r="Q82"/>
  <c r="Q88"/>
  <c r="Q96"/>
  <c r="Q97"/>
  <c r="Q76" i="15"/>
  <c r="Q82"/>
  <c r="Q88"/>
  <c r="Q96"/>
  <c r="Q97"/>
  <c r="Q76" i="16"/>
  <c r="Q82"/>
  <c r="Q88"/>
  <c r="Q96"/>
  <c r="Q97"/>
  <c r="Q76" i="17"/>
  <c r="Q82"/>
  <c r="Q88"/>
  <c r="Q96"/>
  <c r="Q97"/>
  <c r="Q76" i="18"/>
  <c r="Q82"/>
  <c r="Q88"/>
  <c r="Q96"/>
  <c r="Q97"/>
  <c r="Q76" i="19"/>
  <c r="Q82"/>
  <c r="Q88"/>
  <c r="Q96"/>
  <c r="Q97"/>
  <c r="Q76" i="20"/>
  <c r="Q82"/>
  <c r="Q88"/>
  <c r="Q96"/>
  <c r="Q97"/>
  <c r="Q76" i="21"/>
  <c r="Q82"/>
  <c r="Q88"/>
  <c r="Q96"/>
  <c r="Q97"/>
  <c r="Q76" i="22"/>
  <c r="Q82"/>
  <c r="Q88"/>
  <c r="Q96"/>
  <c r="Q97"/>
  <c r="Q76" i="23"/>
  <c r="Q82"/>
  <c r="Q88"/>
  <c r="Q96"/>
  <c r="Q97"/>
  <c r="Q97" i="24"/>
  <c r="P75" i="12"/>
  <c r="P81"/>
  <c r="P87"/>
  <c r="P95"/>
  <c r="P96"/>
  <c r="P76" i="13"/>
  <c r="P82"/>
  <c r="P88"/>
  <c r="P96"/>
  <c r="P97"/>
  <c r="P76" i="14"/>
  <c r="P82"/>
  <c r="P88"/>
  <c r="P96"/>
  <c r="P97"/>
  <c r="P76" i="15"/>
  <c r="P82"/>
  <c r="P88"/>
  <c r="P96"/>
  <c r="P97"/>
  <c r="P76" i="16"/>
  <c r="P82"/>
  <c r="P88"/>
  <c r="P96"/>
  <c r="P97"/>
  <c r="P76" i="17"/>
  <c r="P82"/>
  <c r="P88"/>
  <c r="P96"/>
  <c r="P97"/>
  <c r="P76" i="18"/>
  <c r="P82"/>
  <c r="P88"/>
  <c r="P96"/>
  <c r="P97"/>
  <c r="P76" i="19"/>
  <c r="P82"/>
  <c r="P88"/>
  <c r="P96"/>
  <c r="P97"/>
  <c r="P76" i="20"/>
  <c r="P82"/>
  <c r="P88"/>
  <c r="P96"/>
  <c r="P97"/>
  <c r="P76" i="21"/>
  <c r="P82"/>
  <c r="P88"/>
  <c r="P96"/>
  <c r="P97"/>
  <c r="P76" i="22"/>
  <c r="P82"/>
  <c r="P88"/>
  <c r="P96"/>
  <c r="P97"/>
  <c r="P76" i="23"/>
  <c r="P82"/>
  <c r="P88"/>
  <c r="P96"/>
  <c r="P97"/>
  <c r="P97" i="24"/>
  <c r="O75" i="12"/>
  <c r="O81"/>
  <c r="O87"/>
  <c r="O95"/>
  <c r="O96"/>
  <c r="O76" i="13"/>
  <c r="O82"/>
  <c r="O88"/>
  <c r="O96"/>
  <c r="O97"/>
  <c r="O76" i="14"/>
  <c r="O82"/>
  <c r="O88"/>
  <c r="O96"/>
  <c r="O97"/>
  <c r="O76" i="15"/>
  <c r="O82"/>
  <c r="O88"/>
  <c r="O96"/>
  <c r="O97"/>
  <c r="O76" i="16"/>
  <c r="O82"/>
  <c r="O88"/>
  <c r="O96"/>
  <c r="O97"/>
  <c r="O76" i="17"/>
  <c r="O82"/>
  <c r="O88"/>
  <c r="O96"/>
  <c r="O97"/>
  <c r="O76" i="18"/>
  <c r="O82"/>
  <c r="O88"/>
  <c r="O96"/>
  <c r="O97"/>
  <c r="O76" i="19"/>
  <c r="O82"/>
  <c r="O88"/>
  <c r="O96"/>
  <c r="O97"/>
  <c r="O76" i="20"/>
  <c r="O82"/>
  <c r="O88"/>
  <c r="O96"/>
  <c r="O97"/>
  <c r="O76" i="21"/>
  <c r="O82"/>
  <c r="O88"/>
  <c r="O96"/>
  <c r="O97"/>
  <c r="O76" i="22"/>
  <c r="O82"/>
  <c r="O88"/>
  <c r="O96"/>
  <c r="O97"/>
  <c r="O76" i="23"/>
  <c r="O82"/>
  <c r="O88"/>
  <c r="O96"/>
  <c r="O97"/>
  <c r="O97" i="24"/>
  <c r="N75" i="12"/>
  <c r="N81"/>
  <c r="N87"/>
  <c r="N95"/>
  <c r="N96"/>
  <c r="N76" i="13"/>
  <c r="N82"/>
  <c r="N88"/>
  <c r="N96"/>
  <c r="N97"/>
  <c r="N76" i="14"/>
  <c r="N82"/>
  <c r="N88"/>
  <c r="N96"/>
  <c r="N97"/>
  <c r="N76" i="15"/>
  <c r="N82"/>
  <c r="N88"/>
  <c r="N96"/>
  <c r="N97"/>
  <c r="N76" i="16"/>
  <c r="N82"/>
  <c r="N88"/>
  <c r="N96"/>
  <c r="N97"/>
  <c r="N76" i="17"/>
  <c r="N82"/>
  <c r="N88"/>
  <c r="N96"/>
  <c r="N97"/>
  <c r="N76" i="18"/>
  <c r="N82"/>
  <c r="N88"/>
  <c r="N96"/>
  <c r="N97"/>
  <c r="N76" i="19"/>
  <c r="N82"/>
  <c r="N88"/>
  <c r="N96"/>
  <c r="N97"/>
  <c r="N76" i="20"/>
  <c r="N82"/>
  <c r="N88"/>
  <c r="N96"/>
  <c r="N97"/>
  <c r="N76" i="21"/>
  <c r="N82"/>
  <c r="N88"/>
  <c r="N96"/>
  <c r="N97"/>
  <c r="N76" i="22"/>
  <c r="N82"/>
  <c r="N88"/>
  <c r="N96"/>
  <c r="N97"/>
  <c r="N76" i="23"/>
  <c r="N82"/>
  <c r="N88"/>
  <c r="N96"/>
  <c r="N97"/>
  <c r="N97" i="24"/>
  <c r="M75" i="12"/>
  <c r="M81"/>
  <c r="M87"/>
  <c r="M95"/>
  <c r="M96"/>
  <c r="M76" i="13"/>
  <c r="M82"/>
  <c r="M88"/>
  <c r="M96"/>
  <c r="M97"/>
  <c r="M76" i="14"/>
  <c r="M82"/>
  <c r="M88"/>
  <c r="M96"/>
  <c r="M97"/>
  <c r="M76" i="15"/>
  <c r="M82"/>
  <c r="M88"/>
  <c r="M96"/>
  <c r="M97"/>
  <c r="M76" i="16"/>
  <c r="M82"/>
  <c r="M88"/>
  <c r="M96"/>
  <c r="M97"/>
  <c r="M76" i="17"/>
  <c r="M82"/>
  <c r="M88"/>
  <c r="M96"/>
  <c r="M97"/>
  <c r="M76" i="18"/>
  <c r="M82"/>
  <c r="M88"/>
  <c r="M96"/>
  <c r="M97"/>
  <c r="M76" i="19"/>
  <c r="M82"/>
  <c r="M88"/>
  <c r="M96"/>
  <c r="M97"/>
  <c r="M76" i="20"/>
  <c r="M82"/>
  <c r="M88"/>
  <c r="M96"/>
  <c r="M97"/>
  <c r="M76" i="21"/>
  <c r="M82"/>
  <c r="M88"/>
  <c r="M96"/>
  <c r="M97"/>
  <c r="M76" i="22"/>
  <c r="M82"/>
  <c r="M88"/>
  <c r="M96"/>
  <c r="M97"/>
  <c r="M76" i="23"/>
  <c r="M82"/>
  <c r="M88"/>
  <c r="M96"/>
  <c r="M97"/>
  <c r="M97" i="24"/>
  <c r="L75" i="12"/>
  <c r="L81"/>
  <c r="L87"/>
  <c r="L95"/>
  <c r="L96"/>
  <c r="L76" i="13"/>
  <c r="L82"/>
  <c r="L88"/>
  <c r="L96"/>
  <c r="L97"/>
  <c r="L76" i="14"/>
  <c r="L82"/>
  <c r="L88"/>
  <c r="L96"/>
  <c r="L97"/>
  <c r="L76" i="15"/>
  <c r="L82"/>
  <c r="L88"/>
  <c r="L96"/>
  <c r="L97"/>
  <c r="L76" i="16"/>
  <c r="L82"/>
  <c r="L88"/>
  <c r="L96"/>
  <c r="L97"/>
  <c r="L76" i="17"/>
  <c r="L82"/>
  <c r="L88"/>
  <c r="L96"/>
  <c r="L97"/>
  <c r="L76" i="18"/>
  <c r="L82"/>
  <c r="L88"/>
  <c r="L96"/>
  <c r="L97"/>
  <c r="L76" i="19"/>
  <c r="L82"/>
  <c r="L88"/>
  <c r="L96"/>
  <c r="L97"/>
  <c r="L76" i="20"/>
  <c r="L82"/>
  <c r="L88"/>
  <c r="L96"/>
  <c r="L97"/>
  <c r="L76" i="21"/>
  <c r="L82"/>
  <c r="L88"/>
  <c r="L96"/>
  <c r="L97"/>
  <c r="L76" i="22"/>
  <c r="L82"/>
  <c r="L88"/>
  <c r="L96"/>
  <c r="L97"/>
  <c r="L76" i="23"/>
  <c r="L82"/>
  <c r="L88"/>
  <c r="L96"/>
  <c r="L97"/>
  <c r="L97" i="24"/>
  <c r="K75" i="12"/>
  <c r="K81"/>
  <c r="K87"/>
  <c r="K95"/>
  <c r="K96"/>
  <c r="K76" i="13"/>
  <c r="K82"/>
  <c r="K88"/>
  <c r="K96"/>
  <c r="K97"/>
  <c r="K76" i="14"/>
  <c r="K82"/>
  <c r="K88"/>
  <c r="K96"/>
  <c r="K97"/>
  <c r="K76" i="15"/>
  <c r="K82"/>
  <c r="K88"/>
  <c r="K96"/>
  <c r="K97"/>
  <c r="K76" i="16"/>
  <c r="K82"/>
  <c r="K88"/>
  <c r="K96"/>
  <c r="K97"/>
  <c r="K76" i="17"/>
  <c r="K82"/>
  <c r="K88"/>
  <c r="K96"/>
  <c r="K97"/>
  <c r="K76" i="18"/>
  <c r="K82"/>
  <c r="K88"/>
  <c r="K96"/>
  <c r="K97"/>
  <c r="K76" i="19"/>
  <c r="K82"/>
  <c r="K88"/>
  <c r="K96"/>
  <c r="K97"/>
  <c r="K76" i="20"/>
  <c r="K82"/>
  <c r="K88"/>
  <c r="K96"/>
  <c r="K97"/>
  <c r="K76" i="21"/>
  <c r="K82"/>
  <c r="K88"/>
  <c r="K96"/>
  <c r="K97"/>
  <c r="K76" i="22"/>
  <c r="K82"/>
  <c r="K88"/>
  <c r="K96"/>
  <c r="K97"/>
  <c r="K76" i="23"/>
  <c r="K82"/>
  <c r="K88"/>
  <c r="K96"/>
  <c r="K97"/>
  <c r="K97" i="24"/>
  <c r="J75" i="12"/>
  <c r="J81"/>
  <c r="J87"/>
  <c r="J95"/>
  <c r="J96"/>
  <c r="J76" i="13"/>
  <c r="J82"/>
  <c r="J88"/>
  <c r="J96"/>
  <c r="J97"/>
  <c r="J76" i="14"/>
  <c r="J82"/>
  <c r="J88"/>
  <c r="J96"/>
  <c r="J97"/>
  <c r="J76" i="15"/>
  <c r="J82"/>
  <c r="J88"/>
  <c r="J96"/>
  <c r="J97"/>
  <c r="J76" i="16"/>
  <c r="J82"/>
  <c r="J88"/>
  <c r="J96"/>
  <c r="J97"/>
  <c r="J76" i="17"/>
  <c r="J82"/>
  <c r="J88"/>
  <c r="J96"/>
  <c r="J97"/>
  <c r="J76" i="18"/>
  <c r="J82"/>
  <c r="J88"/>
  <c r="J96"/>
  <c r="J97"/>
  <c r="J76" i="19"/>
  <c r="J82"/>
  <c r="J88"/>
  <c r="J96"/>
  <c r="J97"/>
  <c r="J76" i="20"/>
  <c r="J82"/>
  <c r="J88"/>
  <c r="J96"/>
  <c r="J97"/>
  <c r="J76" i="21"/>
  <c r="J82"/>
  <c r="J88"/>
  <c r="J96"/>
  <c r="J97"/>
  <c r="J76" i="22"/>
  <c r="J82"/>
  <c r="J88"/>
  <c r="J96"/>
  <c r="J97"/>
  <c r="J76" i="23"/>
  <c r="J82"/>
  <c r="J88"/>
  <c r="J96"/>
  <c r="J97"/>
  <c r="J97" i="24"/>
  <c r="I75" i="12"/>
  <c r="I81"/>
  <c r="I87"/>
  <c r="I95"/>
  <c r="I96"/>
  <c r="I76" i="13"/>
  <c r="I82"/>
  <c r="I88"/>
  <c r="I96"/>
  <c r="I97"/>
  <c r="I76" i="14"/>
  <c r="I82"/>
  <c r="I88"/>
  <c r="I96"/>
  <c r="I97"/>
  <c r="I76" i="15"/>
  <c r="I82"/>
  <c r="I88"/>
  <c r="I96"/>
  <c r="I97"/>
  <c r="I76" i="16"/>
  <c r="I82"/>
  <c r="I88"/>
  <c r="I96"/>
  <c r="I97"/>
  <c r="I76" i="17"/>
  <c r="I82"/>
  <c r="I88"/>
  <c r="I96"/>
  <c r="I97"/>
  <c r="I76" i="18"/>
  <c r="I82"/>
  <c r="I88"/>
  <c r="I96"/>
  <c r="I97"/>
  <c r="I76" i="19"/>
  <c r="I82"/>
  <c r="I88"/>
  <c r="I96"/>
  <c r="I97"/>
  <c r="I76" i="20"/>
  <c r="I82"/>
  <c r="I88"/>
  <c r="I96"/>
  <c r="I97"/>
  <c r="I76" i="21"/>
  <c r="I82"/>
  <c r="I88"/>
  <c r="I96"/>
  <c r="I97"/>
  <c r="I76" i="22"/>
  <c r="I82"/>
  <c r="I88"/>
  <c r="I96"/>
  <c r="I97"/>
  <c r="I76" i="23"/>
  <c r="I82"/>
  <c r="I88"/>
  <c r="I96"/>
  <c r="I97"/>
  <c r="I97" i="24"/>
  <c r="H75" i="12"/>
  <c r="H81"/>
  <c r="H87"/>
  <c r="H95"/>
  <c r="H96"/>
  <c r="H76" i="13"/>
  <c r="H82"/>
  <c r="H88"/>
  <c r="H96"/>
  <c r="H97"/>
  <c r="H76" i="14"/>
  <c r="H82"/>
  <c r="H88"/>
  <c r="H96"/>
  <c r="H97"/>
  <c r="H76" i="15"/>
  <c r="H82"/>
  <c r="H88"/>
  <c r="H96"/>
  <c r="H97"/>
  <c r="H76" i="16"/>
  <c r="H82"/>
  <c r="H88"/>
  <c r="H96"/>
  <c r="H97"/>
  <c r="H76" i="17"/>
  <c r="H82"/>
  <c r="H88"/>
  <c r="H96"/>
  <c r="H97"/>
  <c r="H76" i="18"/>
  <c r="H82"/>
  <c r="H88"/>
  <c r="H96"/>
  <c r="H97"/>
  <c r="H76" i="19"/>
  <c r="H82"/>
  <c r="H88"/>
  <c r="H96"/>
  <c r="H97"/>
  <c r="H76" i="20"/>
  <c r="H82"/>
  <c r="H88"/>
  <c r="H96"/>
  <c r="H97"/>
  <c r="H76" i="21"/>
  <c r="H82"/>
  <c r="H88"/>
  <c r="H96"/>
  <c r="H97"/>
  <c r="H76" i="22"/>
  <c r="H82"/>
  <c r="H88"/>
  <c r="H96"/>
  <c r="H97"/>
  <c r="H76" i="23"/>
  <c r="H82"/>
  <c r="H88"/>
  <c r="H96"/>
  <c r="H97"/>
  <c r="H97" i="24"/>
  <c r="G75" i="12"/>
  <c r="G81"/>
  <c r="G87"/>
  <c r="G95"/>
  <c r="G96"/>
  <c r="G76" i="13"/>
  <c r="G82"/>
  <c r="G88"/>
  <c r="G96"/>
  <c r="G97"/>
  <c r="G76" i="14"/>
  <c r="G82"/>
  <c r="G88"/>
  <c r="G96"/>
  <c r="G97"/>
  <c r="G76" i="15"/>
  <c r="G82"/>
  <c r="G88"/>
  <c r="G96"/>
  <c r="G97"/>
  <c r="G76" i="16"/>
  <c r="G82"/>
  <c r="G88"/>
  <c r="G96"/>
  <c r="G97"/>
  <c r="G76" i="17"/>
  <c r="G82"/>
  <c r="G88"/>
  <c r="G96"/>
  <c r="G97"/>
  <c r="G76" i="18"/>
  <c r="G82"/>
  <c r="G88"/>
  <c r="G96"/>
  <c r="G97"/>
  <c r="G76" i="19"/>
  <c r="G82"/>
  <c r="G88"/>
  <c r="G96"/>
  <c r="G97"/>
  <c r="G76" i="20"/>
  <c r="G82"/>
  <c r="G88"/>
  <c r="G96"/>
  <c r="G97"/>
  <c r="G76" i="21"/>
  <c r="G82"/>
  <c r="G88"/>
  <c r="G96"/>
  <c r="G97"/>
  <c r="G76" i="22"/>
  <c r="G82"/>
  <c r="G88"/>
  <c r="G96"/>
  <c r="G97"/>
  <c r="G76" i="23"/>
  <c r="G82"/>
  <c r="G88"/>
  <c r="G96"/>
  <c r="G97"/>
  <c r="G97" i="24"/>
  <c r="F75" i="12"/>
  <c r="F81"/>
  <c r="F87"/>
  <c r="F95"/>
  <c r="F96"/>
  <c r="F76" i="13"/>
  <c r="F82"/>
  <c r="F88"/>
  <c r="F96"/>
  <c r="F97"/>
  <c r="F76" i="14"/>
  <c r="F82"/>
  <c r="F88"/>
  <c r="F96"/>
  <c r="F97"/>
  <c r="F76" i="15"/>
  <c r="F82"/>
  <c r="F88"/>
  <c r="F96"/>
  <c r="F97"/>
  <c r="F76" i="16"/>
  <c r="F82"/>
  <c r="F88"/>
  <c r="F96"/>
  <c r="F97"/>
  <c r="F76" i="17"/>
  <c r="F82"/>
  <c r="F88"/>
  <c r="F96"/>
  <c r="F97"/>
  <c r="F76" i="18"/>
  <c r="F82"/>
  <c r="F88"/>
  <c r="F96"/>
  <c r="F97"/>
  <c r="F76" i="19"/>
  <c r="F82"/>
  <c r="F88"/>
  <c r="F96"/>
  <c r="F97"/>
  <c r="F76" i="20"/>
  <c r="F82"/>
  <c r="F88"/>
  <c r="F96"/>
  <c r="F97"/>
  <c r="F76" i="21"/>
  <c r="F82"/>
  <c r="F88"/>
  <c r="F96"/>
  <c r="F97"/>
  <c r="F76" i="22"/>
  <c r="F82"/>
  <c r="F88"/>
  <c r="F96"/>
  <c r="F97"/>
  <c r="F76" i="23"/>
  <c r="F82"/>
  <c r="F88"/>
  <c r="F96"/>
  <c r="F97"/>
  <c r="F97" i="24"/>
  <c r="E75" i="12"/>
  <c r="E81"/>
  <c r="E87"/>
  <c r="E95"/>
  <c r="E96"/>
  <c r="E76" i="13"/>
  <c r="E82"/>
  <c r="E88"/>
  <c r="E96"/>
  <c r="E97"/>
  <c r="E76" i="14"/>
  <c r="E82"/>
  <c r="E88"/>
  <c r="E96"/>
  <c r="E97"/>
  <c r="E76" i="15"/>
  <c r="E82"/>
  <c r="E88"/>
  <c r="E96"/>
  <c r="E97"/>
  <c r="E76" i="16"/>
  <c r="E82"/>
  <c r="E88"/>
  <c r="E96"/>
  <c r="E97"/>
  <c r="E76" i="17"/>
  <c r="E82"/>
  <c r="E88"/>
  <c r="E96"/>
  <c r="E97"/>
  <c r="E76" i="18"/>
  <c r="E82"/>
  <c r="E88"/>
  <c r="E96"/>
  <c r="E97"/>
  <c r="E76" i="19"/>
  <c r="E82"/>
  <c r="E88"/>
  <c r="E96"/>
  <c r="E97"/>
  <c r="E76" i="20"/>
  <c r="E82"/>
  <c r="E88"/>
  <c r="E96"/>
  <c r="E97"/>
  <c r="E76" i="21"/>
  <c r="E82"/>
  <c r="E88"/>
  <c r="E96"/>
  <c r="E97"/>
  <c r="E76" i="22"/>
  <c r="E82"/>
  <c r="E88"/>
  <c r="E96"/>
  <c r="E97"/>
  <c r="E76" i="23"/>
  <c r="E82"/>
  <c r="E88"/>
  <c r="E96"/>
  <c r="E97"/>
  <c r="E97" i="24"/>
  <c r="D75" i="12"/>
  <c r="D81"/>
  <c r="D87"/>
  <c r="D95"/>
  <c r="D96"/>
  <c r="D76" i="13"/>
  <c r="D82"/>
  <c r="D88"/>
  <c r="D96"/>
  <c r="D97"/>
  <c r="D76" i="14"/>
  <c r="D82"/>
  <c r="D88"/>
  <c r="D96"/>
  <c r="D97"/>
  <c r="D76" i="15"/>
  <c r="D82"/>
  <c r="D88"/>
  <c r="D96"/>
  <c r="D97"/>
  <c r="D76" i="16"/>
  <c r="D82"/>
  <c r="D88"/>
  <c r="D96"/>
  <c r="D97"/>
  <c r="D76" i="17"/>
  <c r="D82"/>
  <c r="D88"/>
  <c r="D96"/>
  <c r="D97"/>
  <c r="D76" i="18"/>
  <c r="D82"/>
  <c r="D88"/>
  <c r="D96"/>
  <c r="D97"/>
  <c r="D76" i="19"/>
  <c r="D82"/>
  <c r="D88"/>
  <c r="D96"/>
  <c r="D97"/>
  <c r="D76" i="20"/>
  <c r="D82"/>
  <c r="D88"/>
  <c r="D96"/>
  <c r="D97"/>
  <c r="D76" i="21"/>
  <c r="D82"/>
  <c r="D88"/>
  <c r="D96"/>
  <c r="D97"/>
  <c r="D76" i="22"/>
  <c r="D82"/>
  <c r="D88"/>
  <c r="D96"/>
  <c r="D97"/>
  <c r="D76" i="23"/>
  <c r="D82"/>
  <c r="D88"/>
  <c r="D96"/>
  <c r="D97"/>
  <c r="D97" i="24"/>
  <c r="C75" i="12"/>
  <c r="C81"/>
  <c r="C87"/>
  <c r="C95"/>
  <c r="C96"/>
  <c r="C76" i="13"/>
  <c r="C82"/>
  <c r="C88"/>
  <c r="C96"/>
  <c r="C97"/>
  <c r="C76" i="14"/>
  <c r="C82"/>
  <c r="C88"/>
  <c r="C96"/>
  <c r="C97"/>
  <c r="C76" i="15"/>
  <c r="C82"/>
  <c r="C88"/>
  <c r="C96"/>
  <c r="C97"/>
  <c r="C76" i="16"/>
  <c r="C82"/>
  <c r="C88"/>
  <c r="C96"/>
  <c r="C97"/>
  <c r="C76" i="17"/>
  <c r="C82"/>
  <c r="C88"/>
  <c r="C96"/>
  <c r="C97"/>
  <c r="C76" i="18"/>
  <c r="C82"/>
  <c r="C88"/>
  <c r="C96"/>
  <c r="C97"/>
  <c r="C76" i="19"/>
  <c r="C82"/>
  <c r="C88"/>
  <c r="C96"/>
  <c r="C97"/>
  <c r="C76" i="20"/>
  <c r="C82"/>
  <c r="C88"/>
  <c r="C96"/>
  <c r="C97"/>
  <c r="C76" i="21"/>
  <c r="C82"/>
  <c r="C88"/>
  <c r="C96"/>
  <c r="C97"/>
  <c r="C76" i="22"/>
  <c r="C82"/>
  <c r="C88"/>
  <c r="C96"/>
  <c r="C97"/>
  <c r="C76" i="23"/>
  <c r="C82"/>
  <c r="C88"/>
  <c r="C96"/>
  <c r="C97"/>
  <c r="C97" i="24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F43" i="12"/>
  <c r="F49"/>
  <c r="F55"/>
  <c r="F63"/>
  <c r="F64"/>
  <c r="F44" i="13"/>
  <c r="F50"/>
  <c r="F56"/>
  <c r="F64"/>
  <c r="F65"/>
  <c r="F44" i="14"/>
  <c r="F50"/>
  <c r="F56"/>
  <c r="F64"/>
  <c r="F65"/>
  <c r="F44" i="15"/>
  <c r="F50"/>
  <c r="F56"/>
  <c r="F64"/>
  <c r="F65"/>
  <c r="F44" i="16"/>
  <c r="F50"/>
  <c r="F56"/>
  <c r="F64"/>
  <c r="F65"/>
  <c r="F44" i="17"/>
  <c r="F50"/>
  <c r="F56"/>
  <c r="F64"/>
  <c r="F65"/>
  <c r="F44" i="18"/>
  <c r="F50"/>
  <c r="F56"/>
  <c r="F64"/>
  <c r="F65"/>
  <c r="F44" i="19"/>
  <c r="F50"/>
  <c r="F56"/>
  <c r="F64"/>
  <c r="F65"/>
  <c r="F44" i="20"/>
  <c r="F50"/>
  <c r="F56"/>
  <c r="F64"/>
  <c r="F65"/>
  <c r="F44" i="21"/>
  <c r="F50"/>
  <c r="F56"/>
  <c r="F64"/>
  <c r="F65"/>
  <c r="F44" i="22"/>
  <c r="F50"/>
  <c r="F56"/>
  <c r="F64"/>
  <c r="F65"/>
  <c r="F44" i="23"/>
  <c r="F50"/>
  <c r="F56"/>
  <c r="F64"/>
  <c r="F65"/>
  <c r="F65" i="24"/>
  <c r="E43" i="12"/>
  <c r="E49"/>
  <c r="E55"/>
  <c r="E63"/>
  <c r="E64"/>
  <c r="E44" i="13"/>
  <c r="E50"/>
  <c r="E56"/>
  <c r="E64"/>
  <c r="E65"/>
  <c r="E44" i="14"/>
  <c r="E50"/>
  <c r="E56"/>
  <c r="E64"/>
  <c r="E65"/>
  <c r="E44" i="15"/>
  <c r="E50"/>
  <c r="E56"/>
  <c r="E64"/>
  <c r="E65"/>
  <c r="E44" i="16"/>
  <c r="E50"/>
  <c r="E56"/>
  <c r="E64"/>
  <c r="E65"/>
  <c r="E44" i="17"/>
  <c r="E50"/>
  <c r="E56"/>
  <c r="E64"/>
  <c r="E65"/>
  <c r="E44" i="18"/>
  <c r="E50"/>
  <c r="E56"/>
  <c r="E64"/>
  <c r="E65"/>
  <c r="E44" i="19"/>
  <c r="E50"/>
  <c r="E56"/>
  <c r="E64"/>
  <c r="E65"/>
  <c r="E44" i="20"/>
  <c r="E50"/>
  <c r="E56"/>
  <c r="E64"/>
  <c r="E65"/>
  <c r="E44" i="21"/>
  <c r="E50"/>
  <c r="E56"/>
  <c r="E64"/>
  <c r="E65"/>
  <c r="E44" i="22"/>
  <c r="E50"/>
  <c r="E56"/>
  <c r="E64"/>
  <c r="E65"/>
  <c r="E44" i="23"/>
  <c r="E50"/>
  <c r="E56"/>
  <c r="E64"/>
  <c r="E65"/>
  <c r="E65" i="24"/>
  <c r="D43" i="12"/>
  <c r="D49"/>
  <c r="D55"/>
  <c r="D63"/>
  <c r="D64"/>
  <c r="D44" i="13"/>
  <c r="D50"/>
  <c r="D56"/>
  <c r="D64"/>
  <c r="D65"/>
  <c r="D44" i="14"/>
  <c r="D50"/>
  <c r="D56"/>
  <c r="D64"/>
  <c r="D65"/>
  <c r="D44" i="15"/>
  <c r="D50"/>
  <c r="D56"/>
  <c r="D64"/>
  <c r="D65"/>
  <c r="D44" i="16"/>
  <c r="D50"/>
  <c r="D56"/>
  <c r="D64"/>
  <c r="D65"/>
  <c r="D44" i="17"/>
  <c r="D50"/>
  <c r="D56"/>
  <c r="D64"/>
  <c r="D65"/>
  <c r="D44" i="18"/>
  <c r="D50"/>
  <c r="D56"/>
  <c r="D64"/>
  <c r="D65"/>
  <c r="D44" i="19"/>
  <c r="D50"/>
  <c r="D56"/>
  <c r="D64"/>
  <c r="D65"/>
  <c r="D44" i="20"/>
  <c r="D50"/>
  <c r="D56"/>
  <c r="D64"/>
  <c r="D65"/>
  <c r="D44" i="21"/>
  <c r="D50"/>
  <c r="D56"/>
  <c r="D64"/>
  <c r="D65"/>
  <c r="D44" i="22"/>
  <c r="D50"/>
  <c r="D56"/>
  <c r="D64"/>
  <c r="D65"/>
  <c r="D44" i="23"/>
  <c r="D50"/>
  <c r="D56"/>
  <c r="D64"/>
  <c r="D65"/>
  <c r="D65" i="24"/>
  <c r="C43" i="12"/>
  <c r="C49"/>
  <c r="C55"/>
  <c r="C63"/>
  <c r="C64"/>
  <c r="C44" i="13"/>
  <c r="C50"/>
  <c r="C56"/>
  <c r="C64"/>
  <c r="C65"/>
  <c r="C44" i="14"/>
  <c r="C50"/>
  <c r="C56"/>
  <c r="C64"/>
  <c r="C65"/>
  <c r="C44" i="15"/>
  <c r="C50"/>
  <c r="C56"/>
  <c r="C64"/>
  <c r="C65"/>
  <c r="C44" i="16"/>
  <c r="C50"/>
  <c r="C56"/>
  <c r="C64"/>
  <c r="C65"/>
  <c r="C44" i="17"/>
  <c r="C50"/>
  <c r="C56"/>
  <c r="C64"/>
  <c r="C65"/>
  <c r="C44" i="18"/>
  <c r="C50"/>
  <c r="C56"/>
  <c r="C64"/>
  <c r="C65"/>
  <c r="C44" i="19"/>
  <c r="C50"/>
  <c r="C56"/>
  <c r="C64"/>
  <c r="C65"/>
  <c r="C44" i="20"/>
  <c r="C50"/>
  <c r="C56"/>
  <c r="C64"/>
  <c r="C65"/>
  <c r="C44" i="21"/>
  <c r="C50"/>
  <c r="C56"/>
  <c r="C64"/>
  <c r="C65"/>
  <c r="C44" i="22"/>
  <c r="C50"/>
  <c r="C56"/>
  <c r="C64"/>
  <c r="C65"/>
  <c r="C44" i="23"/>
  <c r="C50"/>
  <c r="C56"/>
  <c r="C64"/>
  <c r="C65"/>
  <c r="C65" i="24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9"/>
  <c r="E59"/>
  <c r="D59"/>
  <c r="C59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8"/>
  <c r="E48"/>
  <c r="D48"/>
  <c r="C48"/>
  <c r="F47"/>
  <c r="E47"/>
  <c r="D47"/>
  <c r="C47"/>
  <c r="F46"/>
  <c r="E46"/>
  <c r="D46"/>
  <c r="C46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N11" i="12"/>
  <c r="N17"/>
  <c r="N23"/>
  <c r="N31"/>
  <c r="N32"/>
  <c r="N12" i="13"/>
  <c r="N18"/>
  <c r="N24"/>
  <c r="N32"/>
  <c r="N33"/>
  <c r="N12" i="14"/>
  <c r="N18"/>
  <c r="N24"/>
  <c r="N32"/>
  <c r="N33"/>
  <c r="N12" i="15"/>
  <c r="N18"/>
  <c r="N24"/>
  <c r="N32"/>
  <c r="N33"/>
  <c r="N12" i="16"/>
  <c r="N18"/>
  <c r="N24"/>
  <c r="N32"/>
  <c r="N33"/>
  <c r="N12" i="17"/>
  <c r="N18"/>
  <c r="N24"/>
  <c r="N32"/>
  <c r="N33"/>
  <c r="N12" i="18"/>
  <c r="N18"/>
  <c r="N24"/>
  <c r="N32"/>
  <c r="N33"/>
  <c r="N12" i="19"/>
  <c r="N18"/>
  <c r="N24"/>
  <c r="N32"/>
  <c r="N33"/>
  <c r="N12" i="20"/>
  <c r="N18"/>
  <c r="N24"/>
  <c r="N32"/>
  <c r="N33"/>
  <c r="N12" i="21"/>
  <c r="N18"/>
  <c r="N24"/>
  <c r="N32"/>
  <c r="N33"/>
  <c r="N12" i="22"/>
  <c r="N18"/>
  <c r="N24"/>
  <c r="N32"/>
  <c r="N33"/>
  <c r="N12" i="23"/>
  <c r="N18"/>
  <c r="N24"/>
  <c r="N32"/>
  <c r="N33"/>
  <c r="N33" i="24"/>
  <c r="M11" i="12"/>
  <c r="M17"/>
  <c r="M23"/>
  <c r="M31"/>
  <c r="M32"/>
  <c r="M12" i="13"/>
  <c r="M18"/>
  <c r="M24"/>
  <c r="M32"/>
  <c r="M33"/>
  <c r="M12" i="14"/>
  <c r="M18"/>
  <c r="M24"/>
  <c r="M32"/>
  <c r="M33"/>
  <c r="M12" i="15"/>
  <c r="M18"/>
  <c r="M24"/>
  <c r="M32"/>
  <c r="M33"/>
  <c r="M12" i="16"/>
  <c r="M18"/>
  <c r="M24"/>
  <c r="M32"/>
  <c r="M33"/>
  <c r="M12" i="17"/>
  <c r="M18"/>
  <c r="M24"/>
  <c r="M32"/>
  <c r="M33"/>
  <c r="M12" i="18"/>
  <c r="M18"/>
  <c r="M24"/>
  <c r="M32"/>
  <c r="M33"/>
  <c r="M12" i="19"/>
  <c r="M18"/>
  <c r="M24"/>
  <c r="M32"/>
  <c r="M33"/>
  <c r="M12" i="20"/>
  <c r="M18"/>
  <c r="M24"/>
  <c r="M32"/>
  <c r="M33"/>
  <c r="M12" i="21"/>
  <c r="M18"/>
  <c r="M24"/>
  <c r="M32"/>
  <c r="M33"/>
  <c r="M12" i="22"/>
  <c r="M18"/>
  <c r="M24"/>
  <c r="M32"/>
  <c r="M33"/>
  <c r="M12" i="23"/>
  <c r="M18"/>
  <c r="M24"/>
  <c r="M32"/>
  <c r="M33"/>
  <c r="M33" i="24"/>
  <c r="L11" i="12"/>
  <c r="L17"/>
  <c r="L23"/>
  <c r="L31"/>
  <c r="L32"/>
  <c r="L12" i="13"/>
  <c r="L18"/>
  <c r="L24"/>
  <c r="L32"/>
  <c r="L33"/>
  <c r="L12" i="14"/>
  <c r="L18"/>
  <c r="L24"/>
  <c r="L32"/>
  <c r="L33"/>
  <c r="L12" i="15"/>
  <c r="L18"/>
  <c r="L24"/>
  <c r="L32"/>
  <c r="L33"/>
  <c r="L12" i="16"/>
  <c r="L18"/>
  <c r="L24"/>
  <c r="L32"/>
  <c r="L33"/>
  <c r="L12" i="17"/>
  <c r="L18"/>
  <c r="L24"/>
  <c r="L32"/>
  <c r="L33"/>
  <c r="L12" i="18"/>
  <c r="L18"/>
  <c r="L24"/>
  <c r="L32"/>
  <c r="L33"/>
  <c r="L12" i="19"/>
  <c r="L18"/>
  <c r="L24"/>
  <c r="L32"/>
  <c r="L33"/>
  <c r="L12" i="20"/>
  <c r="L18"/>
  <c r="L24"/>
  <c r="L32"/>
  <c r="L33"/>
  <c r="L12" i="21"/>
  <c r="L18"/>
  <c r="L24"/>
  <c r="L32"/>
  <c r="L33"/>
  <c r="L12" i="22"/>
  <c r="L18"/>
  <c r="L24"/>
  <c r="L32"/>
  <c r="L33"/>
  <c r="L12" i="23"/>
  <c r="L18"/>
  <c r="L24"/>
  <c r="L32"/>
  <c r="L33"/>
  <c r="L33" i="24"/>
  <c r="K11" i="12"/>
  <c r="K17"/>
  <c r="K23"/>
  <c r="K31"/>
  <c r="K32"/>
  <c r="K12" i="13"/>
  <c r="K18"/>
  <c r="K24"/>
  <c r="K32"/>
  <c r="K33"/>
  <c r="K12" i="14"/>
  <c r="K18"/>
  <c r="K24"/>
  <c r="K32"/>
  <c r="K33"/>
  <c r="K12" i="15"/>
  <c r="K18"/>
  <c r="K24"/>
  <c r="K32"/>
  <c r="K33"/>
  <c r="K12" i="16"/>
  <c r="K18"/>
  <c r="K24"/>
  <c r="K32"/>
  <c r="K33"/>
  <c r="K12" i="17"/>
  <c r="K18"/>
  <c r="K24"/>
  <c r="K32"/>
  <c r="K33"/>
  <c r="K12" i="18"/>
  <c r="K18"/>
  <c r="K24"/>
  <c r="K32"/>
  <c r="K33"/>
  <c r="K12" i="19"/>
  <c r="K18"/>
  <c r="K24"/>
  <c r="K32"/>
  <c r="K33"/>
  <c r="K12" i="20"/>
  <c r="K18"/>
  <c r="K24"/>
  <c r="K32"/>
  <c r="K33"/>
  <c r="K12" i="21"/>
  <c r="K18"/>
  <c r="K24"/>
  <c r="K32"/>
  <c r="K33"/>
  <c r="K12" i="22"/>
  <c r="K18"/>
  <c r="K24"/>
  <c r="K32"/>
  <c r="K33"/>
  <c r="K12" i="23"/>
  <c r="K18"/>
  <c r="K24"/>
  <c r="K32"/>
  <c r="K33"/>
  <c r="K33" i="24"/>
  <c r="J11" i="12"/>
  <c r="J17"/>
  <c r="J23"/>
  <c r="J31"/>
  <c r="J32"/>
  <c r="J12" i="13"/>
  <c r="J18"/>
  <c r="J24"/>
  <c r="J32"/>
  <c r="J33"/>
  <c r="J12" i="14"/>
  <c r="J18"/>
  <c r="J24"/>
  <c r="J32"/>
  <c r="J33"/>
  <c r="J12" i="15"/>
  <c r="J18"/>
  <c r="J24"/>
  <c r="J32"/>
  <c r="J33"/>
  <c r="J12" i="16"/>
  <c r="J18"/>
  <c r="J24"/>
  <c r="J32"/>
  <c r="J33"/>
  <c r="J12" i="17"/>
  <c r="J18"/>
  <c r="J24"/>
  <c r="J32"/>
  <c r="J33"/>
  <c r="J12" i="18"/>
  <c r="J18"/>
  <c r="J24"/>
  <c r="J32"/>
  <c r="J33"/>
  <c r="J12" i="19"/>
  <c r="J18"/>
  <c r="J24"/>
  <c r="J32"/>
  <c r="J33"/>
  <c r="J12" i="20"/>
  <c r="J18"/>
  <c r="J24"/>
  <c r="J32"/>
  <c r="J33"/>
  <c r="J12" i="21"/>
  <c r="J18"/>
  <c r="J24"/>
  <c r="J32"/>
  <c r="J33"/>
  <c r="J12" i="22"/>
  <c r="J18"/>
  <c r="J24"/>
  <c r="J32"/>
  <c r="J33"/>
  <c r="J12" i="23"/>
  <c r="J18"/>
  <c r="J24"/>
  <c r="J32"/>
  <c r="J33"/>
  <c r="J33" i="24"/>
  <c r="I11" i="12"/>
  <c r="I17"/>
  <c r="I23"/>
  <c r="I31"/>
  <c r="I32"/>
  <c r="I12" i="13"/>
  <c r="I18"/>
  <c r="I24"/>
  <c r="I32"/>
  <c r="I33"/>
  <c r="I12" i="14"/>
  <c r="I18"/>
  <c r="I24"/>
  <c r="I32"/>
  <c r="I33"/>
  <c r="I12" i="15"/>
  <c r="I18"/>
  <c r="I24"/>
  <c r="I32"/>
  <c r="I33"/>
  <c r="I12" i="16"/>
  <c r="I18"/>
  <c r="I24"/>
  <c r="I32"/>
  <c r="I33"/>
  <c r="I12" i="17"/>
  <c r="I18"/>
  <c r="I24"/>
  <c r="I32"/>
  <c r="I33"/>
  <c r="I12" i="18"/>
  <c r="I18"/>
  <c r="I24"/>
  <c r="I32"/>
  <c r="I33"/>
  <c r="I12" i="19"/>
  <c r="I18"/>
  <c r="I24"/>
  <c r="I32"/>
  <c r="I33"/>
  <c r="I12" i="20"/>
  <c r="I18"/>
  <c r="I24"/>
  <c r="I32"/>
  <c r="I33"/>
  <c r="I12" i="21"/>
  <c r="I18"/>
  <c r="I24"/>
  <c r="I32"/>
  <c r="I33"/>
  <c r="I12" i="22"/>
  <c r="I18"/>
  <c r="I24"/>
  <c r="I32"/>
  <c r="I33"/>
  <c r="I12" i="23"/>
  <c r="I18"/>
  <c r="I24"/>
  <c r="I32"/>
  <c r="I33"/>
  <c r="I33" i="24"/>
  <c r="H11" i="12"/>
  <c r="H17"/>
  <c r="H23"/>
  <c r="H31"/>
  <c r="H32"/>
  <c r="H12" i="13"/>
  <c r="H18"/>
  <c r="H24"/>
  <c r="H32"/>
  <c r="H33"/>
  <c r="H12" i="14"/>
  <c r="H18"/>
  <c r="H24"/>
  <c r="H32"/>
  <c r="H33"/>
  <c r="H12" i="15"/>
  <c r="H18"/>
  <c r="H24"/>
  <c r="H32"/>
  <c r="H33"/>
  <c r="H12" i="16"/>
  <c r="H18"/>
  <c r="H24"/>
  <c r="H32"/>
  <c r="H33"/>
  <c r="H12" i="17"/>
  <c r="H18"/>
  <c r="H24"/>
  <c r="H32"/>
  <c r="H33"/>
  <c r="H12" i="18"/>
  <c r="H18"/>
  <c r="H24"/>
  <c r="H32"/>
  <c r="H33"/>
  <c r="H12" i="19"/>
  <c r="H18"/>
  <c r="H24"/>
  <c r="H32"/>
  <c r="H33"/>
  <c r="H12" i="20"/>
  <c r="H18"/>
  <c r="H24"/>
  <c r="H32"/>
  <c r="H33"/>
  <c r="H12" i="21"/>
  <c r="H18"/>
  <c r="H24"/>
  <c r="H32"/>
  <c r="H33"/>
  <c r="H12" i="22"/>
  <c r="H18"/>
  <c r="H24"/>
  <c r="H32"/>
  <c r="H33"/>
  <c r="H12" i="23"/>
  <c r="H18"/>
  <c r="H24"/>
  <c r="H32"/>
  <c r="H33"/>
  <c r="H33" i="24"/>
  <c r="G11" i="12"/>
  <c r="G17"/>
  <c r="G23"/>
  <c r="G31"/>
  <c r="G32"/>
  <c r="G12" i="13"/>
  <c r="G18"/>
  <c r="G24"/>
  <c r="G32"/>
  <c r="G33"/>
  <c r="G12" i="14"/>
  <c r="G18"/>
  <c r="G24"/>
  <c r="G32"/>
  <c r="G33"/>
  <c r="G12" i="15"/>
  <c r="G18"/>
  <c r="G24"/>
  <c r="G32"/>
  <c r="G33"/>
  <c r="G12" i="16"/>
  <c r="G18"/>
  <c r="G24"/>
  <c r="G32"/>
  <c r="G33"/>
  <c r="G12" i="17"/>
  <c r="G18"/>
  <c r="G24"/>
  <c r="G32"/>
  <c r="G33"/>
  <c r="G12" i="18"/>
  <c r="G18"/>
  <c r="G24"/>
  <c r="G32"/>
  <c r="G33"/>
  <c r="G12" i="19"/>
  <c r="G18"/>
  <c r="G24"/>
  <c r="G32"/>
  <c r="G33"/>
  <c r="G12" i="20"/>
  <c r="G18"/>
  <c r="G24"/>
  <c r="G32"/>
  <c r="G33"/>
  <c r="G12" i="21"/>
  <c r="G18"/>
  <c r="G24"/>
  <c r="G32"/>
  <c r="G33"/>
  <c r="G12" i="22"/>
  <c r="G18"/>
  <c r="G24"/>
  <c r="G32"/>
  <c r="G33"/>
  <c r="G12" i="23"/>
  <c r="G18"/>
  <c r="G24"/>
  <c r="G32"/>
  <c r="G33"/>
  <c r="G33" i="24"/>
  <c r="F11" i="12"/>
  <c r="F17"/>
  <c r="F23"/>
  <c r="F31"/>
  <c r="F32"/>
  <c r="F12" i="13"/>
  <c r="F18"/>
  <c r="F24"/>
  <c r="F32"/>
  <c r="F33"/>
  <c r="F12" i="14"/>
  <c r="F18"/>
  <c r="F24"/>
  <c r="F32"/>
  <c r="F33"/>
  <c r="F12" i="15"/>
  <c r="F18"/>
  <c r="F24"/>
  <c r="F32"/>
  <c r="F33"/>
  <c r="F12" i="16"/>
  <c r="F18"/>
  <c r="F24"/>
  <c r="F32"/>
  <c r="F33"/>
  <c r="F12" i="17"/>
  <c r="F18"/>
  <c r="F24"/>
  <c r="F32"/>
  <c r="F33"/>
  <c r="F12" i="18"/>
  <c r="F18"/>
  <c r="F24"/>
  <c r="F32"/>
  <c r="F33"/>
  <c r="F12" i="19"/>
  <c r="F18"/>
  <c r="F24"/>
  <c r="F32"/>
  <c r="F33"/>
  <c r="F12" i="20"/>
  <c r="F18"/>
  <c r="F24"/>
  <c r="F32"/>
  <c r="F33"/>
  <c r="F12" i="21"/>
  <c r="F18"/>
  <c r="F24"/>
  <c r="F32"/>
  <c r="F33"/>
  <c r="F12" i="22"/>
  <c r="F18"/>
  <c r="F24"/>
  <c r="F32"/>
  <c r="F33"/>
  <c r="F12" i="23"/>
  <c r="F18"/>
  <c r="F24"/>
  <c r="F32"/>
  <c r="F33"/>
  <c r="F33" i="24"/>
  <c r="E11" i="12"/>
  <c r="E17"/>
  <c r="E23"/>
  <c r="E31"/>
  <c r="E32"/>
  <c r="E12" i="13"/>
  <c r="E18"/>
  <c r="E24"/>
  <c r="E32"/>
  <c r="E33"/>
  <c r="E12" i="14"/>
  <c r="E18"/>
  <c r="E24"/>
  <c r="E32"/>
  <c r="E33"/>
  <c r="E12" i="15"/>
  <c r="E18"/>
  <c r="E24"/>
  <c r="E32"/>
  <c r="E33"/>
  <c r="E12" i="16"/>
  <c r="E18"/>
  <c r="E24"/>
  <c r="E32"/>
  <c r="E33"/>
  <c r="E12" i="17"/>
  <c r="E18"/>
  <c r="E24"/>
  <c r="E32"/>
  <c r="E33"/>
  <c r="E12" i="18"/>
  <c r="E18"/>
  <c r="E24"/>
  <c r="E32"/>
  <c r="E33"/>
  <c r="E12" i="19"/>
  <c r="E18"/>
  <c r="E24"/>
  <c r="E32"/>
  <c r="E33"/>
  <c r="E12" i="20"/>
  <c r="E18"/>
  <c r="E24"/>
  <c r="E32"/>
  <c r="E33"/>
  <c r="E12" i="21"/>
  <c r="E18"/>
  <c r="E24"/>
  <c r="E32"/>
  <c r="E33"/>
  <c r="E12" i="22"/>
  <c r="E18"/>
  <c r="E24"/>
  <c r="E32"/>
  <c r="E33"/>
  <c r="E12" i="23"/>
  <c r="E18"/>
  <c r="E24"/>
  <c r="E32"/>
  <c r="E33"/>
  <c r="E33" i="24"/>
  <c r="D11" i="12"/>
  <c r="D17"/>
  <c r="D23"/>
  <c r="D31"/>
  <c r="D32"/>
  <c r="D12" i="13"/>
  <c r="D18"/>
  <c r="D24"/>
  <c r="D32"/>
  <c r="D33"/>
  <c r="D12" i="14"/>
  <c r="D18"/>
  <c r="D24"/>
  <c r="D32"/>
  <c r="D33"/>
  <c r="D12" i="15"/>
  <c r="D18"/>
  <c r="D24"/>
  <c r="D32"/>
  <c r="D33"/>
  <c r="D12" i="16"/>
  <c r="D18"/>
  <c r="D24"/>
  <c r="D32"/>
  <c r="D33"/>
  <c r="D12" i="17"/>
  <c r="D18"/>
  <c r="D24"/>
  <c r="D32"/>
  <c r="D33"/>
  <c r="D12" i="18"/>
  <c r="D18"/>
  <c r="D24"/>
  <c r="D32"/>
  <c r="D33"/>
  <c r="D12" i="19"/>
  <c r="D18"/>
  <c r="D24"/>
  <c r="D32"/>
  <c r="D33"/>
  <c r="D12" i="20"/>
  <c r="D18"/>
  <c r="D24"/>
  <c r="D32"/>
  <c r="D33"/>
  <c r="D12" i="21"/>
  <c r="D18"/>
  <c r="D24"/>
  <c r="D32"/>
  <c r="D33"/>
  <c r="D12" i="22"/>
  <c r="D18"/>
  <c r="D24"/>
  <c r="D32"/>
  <c r="D33"/>
  <c r="D12" i="23"/>
  <c r="D18"/>
  <c r="D24"/>
  <c r="D32"/>
  <c r="D33"/>
  <c r="D33" i="24"/>
  <c r="C11" i="12"/>
  <c r="C17"/>
  <c r="C23"/>
  <c r="C31"/>
  <c r="C32"/>
  <c r="C12" i="13"/>
  <c r="C18"/>
  <c r="C24"/>
  <c r="C32"/>
  <c r="C33"/>
  <c r="C12" i="14"/>
  <c r="C18"/>
  <c r="C24"/>
  <c r="C32"/>
  <c r="C33"/>
  <c r="C12" i="15"/>
  <c r="C18"/>
  <c r="C24"/>
  <c r="C32"/>
  <c r="C33"/>
  <c r="C12" i="16"/>
  <c r="C18"/>
  <c r="C24"/>
  <c r="C32"/>
  <c r="C33"/>
  <c r="C12" i="17"/>
  <c r="C18"/>
  <c r="C24"/>
  <c r="C32"/>
  <c r="C33"/>
  <c r="C12" i="18"/>
  <c r="C18"/>
  <c r="C24"/>
  <c r="C32"/>
  <c r="C33"/>
  <c r="C12" i="19"/>
  <c r="C18"/>
  <c r="C24"/>
  <c r="C32"/>
  <c r="C33"/>
  <c r="C12" i="20"/>
  <c r="C18"/>
  <c r="C24"/>
  <c r="C32"/>
  <c r="C33"/>
  <c r="C12" i="21"/>
  <c r="C18"/>
  <c r="C24"/>
  <c r="C32"/>
  <c r="C33"/>
  <c r="C12" i="22"/>
  <c r="C18"/>
  <c r="C24"/>
  <c r="C32"/>
  <c r="C33"/>
  <c r="C12" i="23"/>
  <c r="C18"/>
  <c r="C24"/>
  <c r="C32"/>
  <c r="C33"/>
  <c r="C33" i="24"/>
  <c r="N32"/>
  <c r="M32"/>
  <c r="L32"/>
  <c r="K32"/>
  <c r="J32"/>
  <c r="I32"/>
  <c r="H32"/>
  <c r="G32"/>
  <c r="F32"/>
  <c r="E32"/>
  <c r="D32"/>
  <c r="C32"/>
  <c r="N31"/>
  <c r="M31"/>
  <c r="L31"/>
  <c r="K31"/>
  <c r="J31"/>
  <c r="I31"/>
  <c r="H31"/>
  <c r="G31"/>
  <c r="F31"/>
  <c r="E31"/>
  <c r="D31"/>
  <c r="C31"/>
  <c r="N30"/>
  <c r="M30"/>
  <c r="L30"/>
  <c r="K30"/>
  <c r="J30"/>
  <c r="I30"/>
  <c r="H30"/>
  <c r="G30"/>
  <c r="F30"/>
  <c r="E30"/>
  <c r="D30"/>
  <c r="C30"/>
  <c r="N29"/>
  <c r="M29"/>
  <c r="L29"/>
  <c r="K29"/>
  <c r="J29"/>
  <c r="I29"/>
  <c r="H29"/>
  <c r="G29"/>
  <c r="F29"/>
  <c r="E29"/>
  <c r="D29"/>
  <c r="C29"/>
  <c r="N28"/>
  <c r="M28"/>
  <c r="L28"/>
  <c r="K28"/>
  <c r="J28"/>
  <c r="I28"/>
  <c r="H28"/>
  <c r="G28"/>
  <c r="F28"/>
  <c r="E28"/>
  <c r="D28"/>
  <c r="C28"/>
  <c r="N27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N25"/>
  <c r="M25"/>
  <c r="L25"/>
  <c r="K25"/>
  <c r="J25"/>
  <c r="I25"/>
  <c r="H25"/>
  <c r="G25"/>
  <c r="F25"/>
  <c r="E25"/>
  <c r="D25"/>
  <c r="C25"/>
  <c r="N24"/>
  <c r="M24"/>
  <c r="L24"/>
  <c r="K24"/>
  <c r="J24"/>
  <c r="I24"/>
  <c r="H24"/>
  <c r="G24"/>
  <c r="F24"/>
  <c r="E24"/>
  <c r="D24"/>
  <c r="C24"/>
  <c r="N23"/>
  <c r="M23"/>
  <c r="L23"/>
  <c r="K23"/>
  <c r="J23"/>
  <c r="I23"/>
  <c r="H23"/>
  <c r="G23"/>
  <c r="F23"/>
  <c r="E23"/>
  <c r="D23"/>
  <c r="C23"/>
  <c r="N22"/>
  <c r="M22"/>
  <c r="L22"/>
  <c r="K22"/>
  <c r="J22"/>
  <c r="I22"/>
  <c r="H22"/>
  <c r="G22"/>
  <c r="F22"/>
  <c r="E22"/>
  <c r="D22"/>
  <c r="C22"/>
  <c r="N2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N13"/>
  <c r="M13"/>
  <c r="L13"/>
  <c r="K13"/>
  <c r="J13"/>
  <c r="I13"/>
  <c r="H13"/>
  <c r="G13"/>
  <c r="F13"/>
  <c r="E13"/>
  <c r="D13"/>
  <c r="C13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N9"/>
  <c r="M9"/>
  <c r="L9"/>
  <c r="K9"/>
  <c r="J9"/>
  <c r="I9"/>
  <c r="H9"/>
  <c r="G9"/>
  <c r="F9"/>
  <c r="E9"/>
  <c r="D9"/>
  <c r="C9"/>
  <c r="N8"/>
  <c r="M8"/>
  <c r="L8"/>
  <c r="K8"/>
  <c r="J8"/>
  <c r="I8"/>
  <c r="H8"/>
  <c r="G8"/>
  <c r="F8"/>
  <c r="E8"/>
  <c r="D8"/>
  <c r="C8"/>
  <c r="N7"/>
  <c r="M7"/>
  <c r="L7"/>
  <c r="K7"/>
  <c r="J7"/>
  <c r="I7"/>
  <c r="H7"/>
  <c r="G7"/>
  <c r="F7"/>
  <c r="E7"/>
  <c r="D7"/>
  <c r="C7"/>
  <c r="M11" i="7"/>
  <c r="M17"/>
  <c r="M23"/>
  <c r="M32"/>
  <c r="M11" i="8"/>
  <c r="M17"/>
  <c r="M23"/>
  <c r="M31"/>
  <c r="M32"/>
  <c r="M11" i="9"/>
  <c r="M17"/>
  <c r="M23"/>
  <c r="M31"/>
  <c r="M32"/>
  <c r="M11" i="10"/>
  <c r="M17"/>
  <c r="M23"/>
  <c r="M31"/>
  <c r="M32"/>
  <c r="M32" i="11"/>
  <c r="L11" i="7"/>
  <c r="L17"/>
  <c r="L23"/>
  <c r="L31"/>
  <c r="L32"/>
  <c r="L11" i="8"/>
  <c r="L17"/>
  <c r="L23"/>
  <c r="L31"/>
  <c r="L32"/>
  <c r="L11" i="9"/>
  <c r="L17"/>
  <c r="L23"/>
  <c r="L31"/>
  <c r="L32"/>
  <c r="L11" i="10"/>
  <c r="L17"/>
  <c r="L23"/>
  <c r="L31"/>
  <c r="L32"/>
  <c r="L32" i="11"/>
  <c r="K11" i="7"/>
  <c r="K17"/>
  <c r="K23"/>
  <c r="K31"/>
  <c r="K32"/>
  <c r="K11" i="8"/>
  <c r="K17"/>
  <c r="K23"/>
  <c r="K31"/>
  <c r="K32"/>
  <c r="K11" i="9"/>
  <c r="K17"/>
  <c r="K23"/>
  <c r="K31"/>
  <c r="K32"/>
  <c r="K11" i="10"/>
  <c r="K17"/>
  <c r="K23"/>
  <c r="K31"/>
  <c r="K32"/>
  <c r="K32" i="11"/>
  <c r="J11" i="7"/>
  <c r="J17"/>
  <c r="J23"/>
  <c r="J31"/>
  <c r="J32"/>
  <c r="J11" i="8"/>
  <c r="J17"/>
  <c r="J23"/>
  <c r="J31"/>
  <c r="J32"/>
  <c r="J11" i="9"/>
  <c r="J17"/>
  <c r="J23"/>
  <c r="J31"/>
  <c r="J32"/>
  <c r="J11" i="10"/>
  <c r="J17"/>
  <c r="J23"/>
  <c r="J31"/>
  <c r="J32"/>
  <c r="J32" i="11"/>
  <c r="I11" i="7"/>
  <c r="I17"/>
  <c r="I23"/>
  <c r="I31"/>
  <c r="I32"/>
  <c r="I11" i="8"/>
  <c r="I17"/>
  <c r="I23"/>
  <c r="I31"/>
  <c r="I32"/>
  <c r="I11" i="9"/>
  <c r="I17"/>
  <c r="I23"/>
  <c r="I31"/>
  <c r="I32"/>
  <c r="I11" i="10"/>
  <c r="I17"/>
  <c r="I23"/>
  <c r="I31"/>
  <c r="I32"/>
  <c r="I32" i="11"/>
  <c r="H11" i="7"/>
  <c r="H17"/>
  <c r="H23"/>
  <c r="H31"/>
  <c r="H32"/>
  <c r="H11" i="8"/>
  <c r="H17"/>
  <c r="H23"/>
  <c r="H31"/>
  <c r="H32"/>
  <c r="H11" i="9"/>
  <c r="H17"/>
  <c r="H23"/>
  <c r="H31"/>
  <c r="H32"/>
  <c r="H11" i="10"/>
  <c r="H17"/>
  <c r="H23"/>
  <c r="H31"/>
  <c r="H32"/>
  <c r="H32" i="11"/>
  <c r="G11" i="7"/>
  <c r="G17"/>
  <c r="G23"/>
  <c r="G31"/>
  <c r="G32"/>
  <c r="G11" i="8"/>
  <c r="G17"/>
  <c r="G23"/>
  <c r="G31"/>
  <c r="G32"/>
  <c r="G11" i="9"/>
  <c r="G17"/>
  <c r="G23"/>
  <c r="G31"/>
  <c r="G32"/>
  <c r="G11" i="10"/>
  <c r="G17"/>
  <c r="G23"/>
  <c r="G31"/>
  <c r="G32"/>
  <c r="G32" i="11"/>
  <c r="F11" i="7"/>
  <c r="F17"/>
  <c r="F23"/>
  <c r="F31"/>
  <c r="F32"/>
  <c r="F11" i="8"/>
  <c r="F17"/>
  <c r="F23"/>
  <c r="F31"/>
  <c r="F32"/>
  <c r="F11" i="9"/>
  <c r="F17"/>
  <c r="F23"/>
  <c r="F31"/>
  <c r="F32"/>
  <c r="F11" i="10"/>
  <c r="F17"/>
  <c r="F23"/>
  <c r="F31"/>
  <c r="F32"/>
  <c r="F32" i="11"/>
  <c r="E11" i="7"/>
  <c r="E17"/>
  <c r="E23"/>
  <c r="E31"/>
  <c r="E32"/>
  <c r="E11" i="8"/>
  <c r="E17"/>
  <c r="E23"/>
  <c r="E31"/>
  <c r="E32"/>
  <c r="E11" i="9"/>
  <c r="E17"/>
  <c r="E23"/>
  <c r="E31"/>
  <c r="E32"/>
  <c r="E11" i="10"/>
  <c r="E17"/>
  <c r="E23"/>
  <c r="E31"/>
  <c r="E32"/>
  <c r="E32" i="11"/>
  <c r="D11" i="7"/>
  <c r="D17"/>
  <c r="D23"/>
  <c r="D31"/>
  <c r="D32"/>
  <c r="D11" i="8"/>
  <c r="D17"/>
  <c r="D23"/>
  <c r="D31"/>
  <c r="D32"/>
  <c r="D11" i="9"/>
  <c r="D17"/>
  <c r="D23"/>
  <c r="D31"/>
  <c r="D32"/>
  <c r="D11" i="10"/>
  <c r="D17"/>
  <c r="D23"/>
  <c r="D31"/>
  <c r="D32"/>
  <c r="D32" i="11"/>
  <c r="C11" i="7"/>
  <c r="C17"/>
  <c r="C23"/>
  <c r="C31"/>
  <c r="C32"/>
  <c r="C11" i="8"/>
  <c r="C23"/>
  <c r="C31"/>
  <c r="C32"/>
  <c r="C11" i="9"/>
  <c r="C17"/>
  <c r="C23"/>
  <c r="C31"/>
  <c r="C32"/>
  <c r="C11" i="10"/>
  <c r="C17"/>
  <c r="C23"/>
  <c r="C31"/>
  <c r="C32"/>
  <c r="C32" i="11"/>
  <c r="M31"/>
  <c r="L31"/>
  <c r="K31"/>
  <c r="J31"/>
  <c r="I31"/>
  <c r="H31"/>
  <c r="G31"/>
  <c r="F31"/>
  <c r="E31"/>
  <c r="D31"/>
  <c r="C31"/>
  <c r="M30"/>
  <c r="L30"/>
  <c r="K30"/>
  <c r="J30"/>
  <c r="I30"/>
  <c r="H30"/>
  <c r="G30"/>
  <c r="F30"/>
  <c r="E30"/>
  <c r="D30"/>
  <c r="C30"/>
  <c r="M29"/>
  <c r="L29"/>
  <c r="K29"/>
  <c r="J29"/>
  <c r="I29"/>
  <c r="H29"/>
  <c r="G29"/>
  <c r="F29"/>
  <c r="E29"/>
  <c r="D29"/>
  <c r="C29"/>
  <c r="M28"/>
  <c r="L28"/>
  <c r="K28"/>
  <c r="J28"/>
  <c r="I28"/>
  <c r="H28"/>
  <c r="G28"/>
  <c r="F28"/>
  <c r="E28"/>
  <c r="D28"/>
  <c r="C28"/>
  <c r="M27"/>
  <c r="L27"/>
  <c r="K27"/>
  <c r="J27"/>
  <c r="I27"/>
  <c r="H27"/>
  <c r="G27"/>
  <c r="F27"/>
  <c r="E27"/>
  <c r="D27"/>
  <c r="C27"/>
  <c r="M26"/>
  <c r="L26"/>
  <c r="K26"/>
  <c r="J26"/>
  <c r="I26"/>
  <c r="H26"/>
  <c r="G26"/>
  <c r="F26"/>
  <c r="E26"/>
  <c r="D26"/>
  <c r="C26"/>
  <c r="M25"/>
  <c r="L25"/>
  <c r="K25"/>
  <c r="J25"/>
  <c r="I25"/>
  <c r="H25"/>
  <c r="G25"/>
  <c r="F25"/>
  <c r="E25"/>
  <c r="D25"/>
  <c r="C25"/>
  <c r="M24"/>
  <c r="L24"/>
  <c r="K24"/>
  <c r="J24"/>
  <c r="I24"/>
  <c r="H24"/>
  <c r="G24"/>
  <c r="F24"/>
  <c r="E24"/>
  <c r="D24"/>
  <c r="C24"/>
  <c r="M23"/>
  <c r="L23"/>
  <c r="K23"/>
  <c r="J23"/>
  <c r="I23"/>
  <c r="H23"/>
  <c r="G23"/>
  <c r="F23"/>
  <c r="E23"/>
  <c r="D23"/>
  <c r="C23"/>
  <c r="M22"/>
  <c r="L22"/>
  <c r="K22"/>
  <c r="J22"/>
  <c r="I22"/>
  <c r="H22"/>
  <c r="G22"/>
  <c r="F22"/>
  <c r="E22"/>
  <c r="D22"/>
  <c r="C22"/>
  <c r="M21"/>
  <c r="L21"/>
  <c r="K21"/>
  <c r="J21"/>
  <c r="I21"/>
  <c r="H21"/>
  <c r="G21"/>
  <c r="F21"/>
  <c r="E21"/>
  <c r="D21"/>
  <c r="C21"/>
  <c r="M20"/>
  <c r="L20"/>
  <c r="K20"/>
  <c r="J20"/>
  <c r="I20"/>
  <c r="H20"/>
  <c r="G20"/>
  <c r="F20"/>
  <c r="E20"/>
  <c r="D20"/>
  <c r="C20"/>
  <c r="M19"/>
  <c r="L19"/>
  <c r="K19"/>
  <c r="J19"/>
  <c r="I19"/>
  <c r="H19"/>
  <c r="G19"/>
  <c r="F19"/>
  <c r="E19"/>
  <c r="D19"/>
  <c r="C19"/>
  <c r="M18"/>
  <c r="L18"/>
  <c r="K18"/>
  <c r="J18"/>
  <c r="I18"/>
  <c r="H18"/>
  <c r="G18"/>
  <c r="F18"/>
  <c r="E18"/>
  <c r="D18"/>
  <c r="C18"/>
  <c r="M17"/>
  <c r="L17"/>
  <c r="K17"/>
  <c r="J17"/>
  <c r="I17"/>
  <c r="H17"/>
  <c r="G17"/>
  <c r="F17"/>
  <c r="E17"/>
  <c r="D17"/>
  <c r="C17"/>
  <c r="M16"/>
  <c r="L16"/>
  <c r="K16"/>
  <c r="J16"/>
  <c r="I16"/>
  <c r="H16"/>
  <c r="G16"/>
  <c r="F16"/>
  <c r="E16"/>
  <c r="D16"/>
  <c r="C16"/>
  <c r="M15"/>
  <c r="L15"/>
  <c r="K15"/>
  <c r="J15"/>
  <c r="I15"/>
  <c r="H15"/>
  <c r="G15"/>
  <c r="F15"/>
  <c r="E15"/>
  <c r="D15"/>
  <c r="C15"/>
  <c r="M14"/>
  <c r="L14"/>
  <c r="K14"/>
  <c r="J14"/>
  <c r="I14"/>
  <c r="H14"/>
  <c r="G14"/>
  <c r="F14"/>
  <c r="E14"/>
  <c r="D14"/>
  <c r="C14"/>
  <c r="M13"/>
  <c r="L13"/>
  <c r="K13"/>
  <c r="J13"/>
  <c r="I13"/>
  <c r="H13"/>
  <c r="G13"/>
  <c r="F13"/>
  <c r="E13"/>
  <c r="D13"/>
  <c r="C13"/>
  <c r="M12"/>
  <c r="L12"/>
  <c r="K12"/>
  <c r="J12"/>
  <c r="I12"/>
  <c r="H12"/>
  <c r="G12"/>
  <c r="F12"/>
  <c r="E12"/>
  <c r="D12"/>
  <c r="C12"/>
  <c r="M11"/>
  <c r="L11"/>
  <c r="K11"/>
  <c r="J11"/>
  <c r="I11"/>
  <c r="H11"/>
  <c r="G11"/>
  <c r="F11"/>
  <c r="E11"/>
  <c r="D11"/>
  <c r="C11"/>
  <c r="M10"/>
  <c r="L10"/>
  <c r="K10"/>
  <c r="J10"/>
  <c r="I10"/>
  <c r="H10"/>
  <c r="G10"/>
  <c r="F10"/>
  <c r="E10"/>
  <c r="D10"/>
  <c r="C10"/>
  <c r="M9"/>
  <c r="L9"/>
  <c r="K9"/>
  <c r="J9"/>
  <c r="I9"/>
  <c r="H9"/>
  <c r="G9"/>
  <c r="F9"/>
  <c r="E9"/>
  <c r="D9"/>
  <c r="C9"/>
  <c r="M8"/>
  <c r="L8"/>
  <c r="K8"/>
  <c r="J8"/>
  <c r="I8"/>
  <c r="H8"/>
  <c r="G8"/>
  <c r="F8"/>
  <c r="E8"/>
  <c r="D8"/>
  <c r="C8"/>
  <c r="M7"/>
  <c r="L7"/>
  <c r="K7"/>
  <c r="J7"/>
  <c r="I7"/>
  <c r="H7"/>
  <c r="G7"/>
  <c r="F7"/>
  <c r="E7"/>
  <c r="D7"/>
  <c r="C7"/>
  <c r="M6"/>
  <c r="L6"/>
  <c r="K6"/>
  <c r="J6"/>
  <c r="I6"/>
  <c r="H6"/>
  <c r="G6"/>
  <c r="F6"/>
  <c r="E6"/>
  <c r="D6"/>
  <c r="C6"/>
  <c r="M11" i="2"/>
  <c r="M17"/>
  <c r="M23"/>
  <c r="M31"/>
  <c r="M32"/>
  <c r="M11" i="3"/>
  <c r="M17"/>
  <c r="M23"/>
  <c r="M31"/>
  <c r="M32"/>
  <c r="M31" i="4"/>
  <c r="M23"/>
  <c r="M17"/>
  <c r="M11"/>
  <c r="M32"/>
  <c r="M11" i="5"/>
  <c r="M17"/>
  <c r="M23"/>
  <c r="M31"/>
  <c r="M32"/>
  <c r="M32" i="6"/>
  <c r="L11" i="2"/>
  <c r="L17"/>
  <c r="L23"/>
  <c r="L31"/>
  <c r="L32"/>
  <c r="L11" i="3"/>
  <c r="L17"/>
  <c r="L23"/>
  <c r="L31"/>
  <c r="L32"/>
  <c r="L31" i="4"/>
  <c r="L23"/>
  <c r="L17"/>
  <c r="L11"/>
  <c r="L32"/>
  <c r="L11" i="5"/>
  <c r="L17"/>
  <c r="L23"/>
  <c r="L31"/>
  <c r="L32"/>
  <c r="L32" i="6"/>
  <c r="K11" i="2"/>
  <c r="K17"/>
  <c r="K23"/>
  <c r="K31"/>
  <c r="K32"/>
  <c r="K11" i="3"/>
  <c r="K17"/>
  <c r="K23"/>
  <c r="K31"/>
  <c r="K32"/>
  <c r="K31" i="4"/>
  <c r="K23"/>
  <c r="K17"/>
  <c r="K11"/>
  <c r="K32"/>
  <c r="K11" i="5"/>
  <c r="K17"/>
  <c r="K23"/>
  <c r="K31"/>
  <c r="K32"/>
  <c r="K32" i="6"/>
  <c r="J17" i="3"/>
  <c r="J23"/>
  <c r="J31"/>
  <c r="J32"/>
  <c r="J31" i="4"/>
  <c r="J23"/>
  <c r="J17"/>
  <c r="J11"/>
  <c r="J32"/>
  <c r="J11" i="5"/>
  <c r="J17"/>
  <c r="J23"/>
  <c r="J31"/>
  <c r="J32"/>
  <c r="J32" i="6"/>
  <c r="I11" i="2"/>
  <c r="I17"/>
  <c r="I23"/>
  <c r="I31"/>
  <c r="I32"/>
  <c r="I11" i="3"/>
  <c r="I17"/>
  <c r="I23"/>
  <c r="I31"/>
  <c r="I32"/>
  <c r="I31" i="4"/>
  <c r="I23"/>
  <c r="I17"/>
  <c r="I11"/>
  <c r="I32"/>
  <c r="I11" i="5"/>
  <c r="I17"/>
  <c r="I23"/>
  <c r="I31"/>
  <c r="I32"/>
  <c r="I32" i="6"/>
  <c r="H11" i="2"/>
  <c r="H17"/>
  <c r="H23"/>
  <c r="H31"/>
  <c r="H32"/>
  <c r="H11" i="3"/>
  <c r="H17"/>
  <c r="H23"/>
  <c r="H31"/>
  <c r="H32"/>
  <c r="H31" i="4"/>
  <c r="H23"/>
  <c r="H17"/>
  <c r="H11"/>
  <c r="H32"/>
  <c r="H11" i="5"/>
  <c r="H17"/>
  <c r="H23"/>
  <c r="H31"/>
  <c r="H32"/>
  <c r="H32" i="6"/>
  <c r="G11" i="3"/>
  <c r="G17"/>
  <c r="G23"/>
  <c r="G31"/>
  <c r="G32"/>
  <c r="G31" i="4"/>
  <c r="G23"/>
  <c r="G17"/>
  <c r="G11"/>
  <c r="G32"/>
  <c r="G11" i="5"/>
  <c r="G17"/>
  <c r="G23"/>
  <c r="G31"/>
  <c r="G32"/>
  <c r="G32" i="6"/>
  <c r="F11" i="3"/>
  <c r="F17"/>
  <c r="F23"/>
  <c r="F31"/>
  <c r="F32"/>
  <c r="F31" i="4"/>
  <c r="F23"/>
  <c r="F17"/>
  <c r="F11"/>
  <c r="F32"/>
  <c r="F11" i="5"/>
  <c r="F17"/>
  <c r="F23"/>
  <c r="F31"/>
  <c r="F32"/>
  <c r="F32" i="6"/>
  <c r="E11" i="3"/>
  <c r="E17"/>
  <c r="E23"/>
  <c r="E31"/>
  <c r="E32"/>
  <c r="E31" i="4"/>
  <c r="E23"/>
  <c r="E17"/>
  <c r="E11"/>
  <c r="E32"/>
  <c r="E11" i="5"/>
  <c r="E17"/>
  <c r="E23"/>
  <c r="E31"/>
  <c r="E32"/>
  <c r="E32" i="6"/>
  <c r="D11" i="3"/>
  <c r="D17"/>
  <c r="D23"/>
  <c r="D31"/>
  <c r="D32"/>
  <c r="D31" i="4"/>
  <c r="D23"/>
  <c r="D17"/>
  <c r="D11"/>
  <c r="D32"/>
  <c r="D11" i="5"/>
  <c r="D17"/>
  <c r="D23"/>
  <c r="D31"/>
  <c r="D32"/>
  <c r="D32" i="6"/>
  <c r="C11" i="3"/>
  <c r="C17"/>
  <c r="C23"/>
  <c r="C31"/>
  <c r="C32"/>
  <c r="C31" i="4"/>
  <c r="C23"/>
  <c r="C17"/>
  <c r="C11"/>
  <c r="C32"/>
  <c r="C11" i="5"/>
  <c r="C17"/>
  <c r="C23"/>
  <c r="C31"/>
  <c r="C32"/>
  <c r="C32" i="6"/>
  <c r="M31"/>
  <c r="L31"/>
  <c r="K31"/>
  <c r="J31" i="2"/>
  <c r="J31" i="6"/>
  <c r="I31"/>
  <c r="H31"/>
  <c r="G31" i="2"/>
  <c r="G31" i="6"/>
  <c r="F31" i="2"/>
  <c r="F31" i="6"/>
  <c r="E31" i="2"/>
  <c r="E31" i="6"/>
  <c r="D31" i="2"/>
  <c r="D31" i="6"/>
  <c r="C31" i="2"/>
  <c r="C31" i="6"/>
  <c r="M30"/>
  <c r="L30"/>
  <c r="K30"/>
  <c r="J30"/>
  <c r="I30"/>
  <c r="H30"/>
  <c r="G30"/>
  <c r="F30"/>
  <c r="E30"/>
  <c r="D30"/>
  <c r="C30"/>
  <c r="M29"/>
  <c r="L29"/>
  <c r="K29"/>
  <c r="J29"/>
  <c r="I29"/>
  <c r="H29"/>
  <c r="G29"/>
  <c r="F29"/>
  <c r="E29"/>
  <c r="D29"/>
  <c r="C29"/>
  <c r="M28"/>
  <c r="L28"/>
  <c r="K28"/>
  <c r="J28"/>
  <c r="I28"/>
  <c r="H28"/>
  <c r="G28"/>
  <c r="F28"/>
  <c r="E28"/>
  <c r="D28"/>
  <c r="C28"/>
  <c r="M27"/>
  <c r="L27"/>
  <c r="K27"/>
  <c r="J27"/>
  <c r="I27"/>
  <c r="H27"/>
  <c r="G27"/>
  <c r="F27"/>
  <c r="E27"/>
  <c r="D27"/>
  <c r="C27"/>
  <c r="M26"/>
  <c r="L26"/>
  <c r="K26"/>
  <c r="J26"/>
  <c r="I26"/>
  <c r="H26"/>
  <c r="G26"/>
  <c r="F26"/>
  <c r="E26"/>
  <c r="D26"/>
  <c r="C26"/>
  <c r="M25"/>
  <c r="L25"/>
  <c r="K25"/>
  <c r="J25"/>
  <c r="I25"/>
  <c r="H25"/>
  <c r="G25"/>
  <c r="F25"/>
  <c r="E25"/>
  <c r="D25"/>
  <c r="C25"/>
  <c r="M24"/>
  <c r="L24"/>
  <c r="K24"/>
  <c r="J24"/>
  <c r="I24"/>
  <c r="H24"/>
  <c r="G24"/>
  <c r="F24"/>
  <c r="E24"/>
  <c r="D24"/>
  <c r="C24"/>
  <c r="M23"/>
  <c r="L23"/>
  <c r="K23"/>
  <c r="J23" i="2"/>
  <c r="J23" i="6"/>
  <c r="I23"/>
  <c r="H23"/>
  <c r="G23" i="2"/>
  <c r="G23" i="6"/>
  <c r="F23" i="2"/>
  <c r="F23" i="6"/>
  <c r="E23" i="2"/>
  <c r="E23" i="6"/>
  <c r="D23" i="2"/>
  <c r="D23" i="6"/>
  <c r="C23" i="2"/>
  <c r="C23" i="6"/>
  <c r="M22"/>
  <c r="L22"/>
  <c r="K22"/>
  <c r="J22"/>
  <c r="I22"/>
  <c r="H22"/>
  <c r="G22"/>
  <c r="F22"/>
  <c r="E22"/>
  <c r="D22"/>
  <c r="C22"/>
  <c r="M21"/>
  <c r="L21"/>
  <c r="K21"/>
  <c r="J21"/>
  <c r="I21"/>
  <c r="H21"/>
  <c r="G21"/>
  <c r="F21"/>
  <c r="E21"/>
  <c r="D21"/>
  <c r="C21"/>
  <c r="M20"/>
  <c r="L20"/>
  <c r="K20"/>
  <c r="J20"/>
  <c r="I20"/>
  <c r="H20"/>
  <c r="G20"/>
  <c r="F20"/>
  <c r="E20"/>
  <c r="D20"/>
  <c r="C20"/>
  <c r="M19"/>
  <c r="L19"/>
  <c r="K19"/>
  <c r="J19"/>
  <c r="I19"/>
  <c r="H19"/>
  <c r="G19"/>
  <c r="F19"/>
  <c r="E19"/>
  <c r="D19"/>
  <c r="C19"/>
  <c r="M18"/>
  <c r="L18"/>
  <c r="K18"/>
  <c r="J18"/>
  <c r="I18"/>
  <c r="H18"/>
  <c r="G18"/>
  <c r="F18"/>
  <c r="E18"/>
  <c r="D18"/>
  <c r="C18"/>
  <c r="M17"/>
  <c r="L17"/>
  <c r="K17"/>
  <c r="J17" i="2"/>
  <c r="J17" i="6"/>
  <c r="I17"/>
  <c r="H17"/>
  <c r="G17" i="2"/>
  <c r="G17" i="6"/>
  <c r="F17" i="2"/>
  <c r="F17" i="6"/>
  <c r="E17" i="2"/>
  <c r="E17" i="6"/>
  <c r="D17" i="2"/>
  <c r="D17" i="6"/>
  <c r="C17" i="2"/>
  <c r="C17" i="6"/>
  <c r="M16"/>
  <c r="L16"/>
  <c r="K16"/>
  <c r="J16"/>
  <c r="I16"/>
  <c r="H16"/>
  <c r="G16"/>
  <c r="F16"/>
  <c r="E16"/>
  <c r="D16"/>
  <c r="C16"/>
  <c r="M15"/>
  <c r="L15"/>
  <c r="K15"/>
  <c r="J15"/>
  <c r="I15"/>
  <c r="H15"/>
  <c r="G15"/>
  <c r="F15"/>
  <c r="E15"/>
  <c r="D15"/>
  <c r="C15"/>
  <c r="M14"/>
  <c r="L14"/>
  <c r="K14"/>
  <c r="J14"/>
  <c r="I14"/>
  <c r="H14"/>
  <c r="G14"/>
  <c r="F14"/>
  <c r="E14"/>
  <c r="D14"/>
  <c r="C14"/>
  <c r="M13"/>
  <c r="L13"/>
  <c r="K13"/>
  <c r="J13"/>
  <c r="I13"/>
  <c r="H13"/>
  <c r="G13"/>
  <c r="F13"/>
  <c r="E13"/>
  <c r="D13"/>
  <c r="C13"/>
  <c r="M12"/>
  <c r="L12"/>
  <c r="K12"/>
  <c r="J12"/>
  <c r="I12"/>
  <c r="H12"/>
  <c r="G12"/>
  <c r="F12"/>
  <c r="E12"/>
  <c r="D12"/>
  <c r="C12"/>
  <c r="M11"/>
  <c r="L11"/>
  <c r="K11"/>
  <c r="J11" i="2"/>
  <c r="J11" i="6"/>
  <c r="I11"/>
  <c r="H11"/>
  <c r="G11" i="2"/>
  <c r="G11" i="6"/>
  <c r="F11" i="2"/>
  <c r="F11" i="6"/>
  <c r="E11" i="2"/>
  <c r="E11" i="6"/>
  <c r="D11" i="2"/>
  <c r="D11" i="6"/>
  <c r="C11" i="2"/>
  <c r="C11" i="6"/>
  <c r="M10"/>
  <c r="L10"/>
  <c r="K10"/>
  <c r="J10"/>
  <c r="I10"/>
  <c r="H10"/>
  <c r="G10"/>
  <c r="F10"/>
  <c r="E10"/>
  <c r="D10"/>
  <c r="C10"/>
  <c r="M9"/>
  <c r="L9"/>
  <c r="K9"/>
  <c r="J9"/>
  <c r="I9"/>
  <c r="H9"/>
  <c r="G9"/>
  <c r="F9"/>
  <c r="E9"/>
  <c r="D9"/>
  <c r="C9"/>
  <c r="M8"/>
  <c r="L8"/>
  <c r="K8"/>
  <c r="J8"/>
  <c r="I8"/>
  <c r="H8"/>
  <c r="G8"/>
  <c r="F8"/>
  <c r="E8"/>
  <c r="D8"/>
  <c r="C8"/>
  <c r="M7"/>
  <c r="L7"/>
  <c r="K7"/>
  <c r="J7"/>
  <c r="I7"/>
  <c r="H7"/>
  <c r="G7"/>
  <c r="F7"/>
  <c r="E7"/>
  <c r="D7"/>
  <c r="C7"/>
  <c r="M6"/>
  <c r="L6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<sst xmlns="http://schemas.openxmlformats.org/spreadsheetml/2006/main" count="4359" uniqueCount="211">
  <si>
    <t>Grupo 1: Recursos Humanos e Materiais</t>
  </si>
  <si>
    <t xml:space="preserve"> </t>
  </si>
  <si>
    <t>GRUPO 1: Recursos Humanos e Materiais (Trimestral)</t>
  </si>
  <si>
    <t>DIGEP</t>
  </si>
  <si>
    <t>DISAU</t>
  </si>
  <si>
    <t>DIREN</t>
  </si>
  <si>
    <t>CEMEV</t>
  </si>
  <si>
    <t>2017 (2º Trimestre)</t>
  </si>
  <si>
    <t>GRUPO 2: Atividades e Programas Sociais (Trimestral)</t>
  </si>
  <si>
    <t>RECURSOS HUMANOS E MATERIAIS</t>
  </si>
  <si>
    <t>GRUPO 3:  Informações relativas à área operacional/Atividades Realizadas</t>
  </si>
  <si>
    <t>2017 (1º Trimestre)</t>
  </si>
  <si>
    <t>RISP</t>
  </si>
  <si>
    <t>AISP</t>
  </si>
  <si>
    <t>Efetivo Total</t>
  </si>
  <si>
    <t>O relatório está de acordo com os dados solicitados pelo decreto 36.620/2015, com apenas uma modificação a ser realizada: os dados do "grupo 3", que são referentes às atividades realizadas e área operacional dos órgãos, devem ser enviados MENSALMENTE. 
Gerência de Acompanhamento de Políticas Intersetoriais
Subsecretaria de Gestão da Informação
Secretaria de Estado da Segurança Pública e da Paz Social (SSPDF)</t>
  </si>
  <si>
    <t>Efetivo Disponível</t>
  </si>
  <si>
    <t>Efetivo em outros destinos</t>
  </si>
  <si>
    <t xml:space="preserve">Efetivo licenciado </t>
  </si>
  <si>
    <t>Efetivo com Licença Especial</t>
  </si>
  <si>
    <t>Efetivo com Dispensa Médica</t>
  </si>
  <si>
    <t>Efetivo com Restrição Médica</t>
  </si>
  <si>
    <t xml:space="preserve">Efetivo com Outros Afastamentos </t>
  </si>
  <si>
    <t>Efetivo Capacitado (atividades internas e externas)</t>
  </si>
  <si>
    <t>Viaturas Disponíveis</t>
  </si>
  <si>
    <t>Viaturas Indisponíveis</t>
  </si>
  <si>
    <t>REGIÃO LESTE</t>
  </si>
  <si>
    <t>Efetivo com Outros Afastamentos</t>
  </si>
  <si>
    <t>LAGO NORTE/VARJÃO</t>
  </si>
  <si>
    <t>PARANOÁ/ITAPOÃ</t>
  </si>
  <si>
    <t>PLANALTINA</t>
  </si>
  <si>
    <t>SÃO SEBASTIÃO</t>
  </si>
  <si>
    <t>SOBRADINHO/SOBRADINHO II/FERCAL</t>
  </si>
  <si>
    <t>TOTAL LESTE</t>
  </si>
  <si>
    <t>REGIÃO METROPOLITANA</t>
  </si>
  <si>
    <t>BRASÍLIA</t>
  </si>
  <si>
    <t>CRUZEIRO/SUDOESTE</t>
  </si>
  <si>
    <t>2017 (3º Trimestre)</t>
  </si>
  <si>
    <t>ESTRUTURAL/SIA</t>
  </si>
  <si>
    <t>GUARÁ</t>
  </si>
  <si>
    <t>LAGO SUL</t>
  </si>
  <si>
    <t>TOTAL METROPOLITANA</t>
  </si>
  <si>
    <t>REGIÃO OESTE</t>
  </si>
  <si>
    <t>ÁGUAS CLARAS/VICENTE PIRES</t>
  </si>
  <si>
    <t>BRAZLÂNDIA</t>
  </si>
  <si>
    <t>CEILÂNDIA</t>
  </si>
  <si>
    <t>SAMAMBAIA</t>
  </si>
  <si>
    <t>TAGUATINGA</t>
  </si>
  <si>
    <t>TOTAL OESTE</t>
  </si>
  <si>
    <t>REGIÃO SUL</t>
  </si>
  <si>
    <t>GAMA</t>
  </si>
  <si>
    <t>NÚCLEO BANDEIRANTE/CANDANGOLÂNDIA</t>
  </si>
  <si>
    <t>RECANTO DAS EMAS</t>
  </si>
  <si>
    <t>RIACHO FUNDO/RIACHO FUNDO II</t>
  </si>
  <si>
    <t>SANTA MARIA</t>
  </si>
  <si>
    <t>JARDIM BOTÂNICO</t>
  </si>
  <si>
    <t>PARK WAY</t>
  </si>
  <si>
    <t>TOTAL SUL</t>
  </si>
  <si>
    <t>DISTRITO FEDERAL</t>
  </si>
  <si>
    <t>2017 (4º Trimestre)</t>
  </si>
  <si>
    <t>2017 (Referente a soma dos trimestres)</t>
  </si>
  <si>
    <r>
      <t xml:space="preserve">Efetivo Capacitado </t>
    </r>
    <r>
      <rPr>
        <sz val="8"/>
        <color rgb="FF000000"/>
        <rFont val="Calibri"/>
      </rPr>
      <t xml:space="preserve">(atividades internas e externas) </t>
    </r>
  </si>
  <si>
    <t>Grupo 2: Programas Sociais</t>
  </si>
  <si>
    <t>Programa Cão Guia</t>
  </si>
  <si>
    <t>Caminhando com a Saúde</t>
  </si>
  <si>
    <t>Bombeiro Amigo</t>
  </si>
  <si>
    <t>Bombeiro Mirim</t>
  </si>
  <si>
    <t>Aleitamento Materno</t>
  </si>
  <si>
    <t>Quantidade</t>
  </si>
  <si>
    <t>Público</t>
  </si>
  <si>
    <t>Quantidade (L)</t>
  </si>
  <si>
    <t>Visitas</t>
  </si>
  <si>
    <t>Doadoras</t>
  </si>
  <si>
    <t>Grupo 2: Atividades e Programas Sociais</t>
  </si>
  <si>
    <t xml:space="preserve">GRUPO 3: Informações relativas à área operacional </t>
  </si>
  <si>
    <t>Grupo 3: Acidente com veículo</t>
  </si>
  <si>
    <t>Geral</t>
  </si>
  <si>
    <t>Atropelamento de animal</t>
  </si>
  <si>
    <t>Atropelamento de pedestr</t>
  </si>
  <si>
    <t>Capotamento ou tombamento</t>
  </si>
  <si>
    <t>Choque</t>
  </si>
  <si>
    <t>Colisão</t>
  </si>
  <si>
    <t>Descarrilamento ou saída de pista</t>
  </si>
  <si>
    <t>Embarcação à deriva</t>
  </si>
  <si>
    <t>Naufrágio</t>
  </si>
  <si>
    <t>Pane em veículo</t>
  </si>
  <si>
    <t>Queda do veículo</t>
  </si>
  <si>
    <t>Vítima ejetada de veículo</t>
  </si>
  <si>
    <t>Outro tipo de acidente com veículo</t>
  </si>
  <si>
    <t>Grupo 3: Incêndio</t>
  </si>
  <si>
    <t>Incêndios</t>
  </si>
  <si>
    <t>Em edificação</t>
  </si>
  <si>
    <t>Em meio de transporte</t>
  </si>
  <si>
    <t>Em vegetação</t>
  </si>
  <si>
    <t>outro tipo de incêndio</t>
  </si>
  <si>
    <t>Grupo 3: Emergência Médica</t>
  </si>
  <si>
    <t>Por causa Clínica</t>
  </si>
  <si>
    <t>Por causa externa</t>
  </si>
  <si>
    <t>Abuso/abstinência alcoólica</t>
  </si>
  <si>
    <t>Abuso/abstinência de drogas</t>
  </si>
  <si>
    <t>Alteração glicêmica</t>
  </si>
  <si>
    <t>Alteração na pressão arterial</t>
  </si>
  <si>
    <t>Complicação cardíaca (angina, iam, dor precordial, arritmia)</t>
  </si>
  <si>
    <t>Complicação gestacional (aborto, eclâmpsia, pré-eclâmpsia)</t>
  </si>
  <si>
    <t>Complicação respiratória</t>
  </si>
  <si>
    <t>Crise convulsiva</t>
  </si>
  <si>
    <t>Dor abdominal</t>
  </si>
  <si>
    <t>Emergência psiquiátrica</t>
  </si>
  <si>
    <t>Hemorragia clínica</t>
  </si>
  <si>
    <t>Parada cardiorespiratória</t>
  </si>
  <si>
    <t>Parto</t>
  </si>
  <si>
    <t>Remoção hospitalar</t>
  </si>
  <si>
    <t>Síncope</t>
  </si>
  <si>
    <t>Suspeita de acidente vascular encefálico (AVE)</t>
  </si>
  <si>
    <t>Outro tipo de emergência médica por causa clínica</t>
  </si>
  <si>
    <t>Agressã físcia</t>
  </si>
  <si>
    <t>Causado por animal</t>
  </si>
  <si>
    <t>Choque elétrico</t>
  </si>
  <si>
    <t>Ferimento por arma branca</t>
  </si>
  <si>
    <t>Ferimento por arma de fogo</t>
  </si>
  <si>
    <t>Ferimento diverso</t>
  </si>
  <si>
    <t>Fratura/luxação/entorse</t>
  </si>
  <si>
    <t>Intoxicação por inalação</t>
  </si>
  <si>
    <t>Intoxicação por ingestão</t>
  </si>
  <si>
    <t>Obstrução de vias aéreas por corpo estranho (OVACE)</t>
  </si>
  <si>
    <t>Queda da própria altura</t>
  </si>
  <si>
    <t>Queda de plano elevado</t>
  </si>
  <si>
    <t>Queimadura</t>
  </si>
  <si>
    <t>Outro tipo de emergência médica por causa externa</t>
  </si>
  <si>
    <t>Grupo 3: OPERAÇÃO</t>
  </si>
  <si>
    <t>Com produto perigoso</t>
  </si>
  <si>
    <t>De busca e salvamento</t>
  </si>
  <si>
    <t>Biológico</t>
  </si>
  <si>
    <t>Explosivo</t>
  </si>
  <si>
    <t>GLP</t>
  </si>
  <si>
    <t>Nuclear</t>
  </si>
  <si>
    <t>Químico</t>
  </si>
  <si>
    <t>Radiológico</t>
  </si>
  <si>
    <t>Vazamento de óleo</t>
  </si>
  <si>
    <t>Outro tipo de operação com produto perigoso</t>
  </si>
  <si>
    <t>Afogamento</t>
  </si>
  <si>
    <t>Animal em situação de risco</t>
  </si>
  <si>
    <t>Averiguação para captura de insetos</t>
  </si>
  <si>
    <t>Averiguação para corte de árvore emergencial</t>
  </si>
  <si>
    <t>Busca a desaparecido</t>
  </si>
  <si>
    <t>Busca de equipamento</t>
  </si>
  <si>
    <t>Captura de insetos</t>
  </si>
  <si>
    <t>Colocação de adriça</t>
  </si>
  <si>
    <t>Corte de árvore emergencial</t>
  </si>
  <si>
    <t>Desabamento</t>
  </si>
  <si>
    <t>Esgotamento</t>
  </si>
  <si>
    <t>Risco de desabamento</t>
  </si>
  <si>
    <t>Pessoa arrastada por enxurrada</t>
  </si>
  <si>
    <t>Pessoa em risco de queda</t>
  </si>
  <si>
    <t>Pessoa prensada em elevador</t>
  </si>
  <si>
    <t>Pessoa presa em elevador</t>
  </si>
  <si>
    <t>Pessoa presa em imóvel</t>
  </si>
  <si>
    <t>Pessoa presa em máquina/equipamento</t>
  </si>
  <si>
    <t>Pessoa presa em outros ambientes confinados</t>
  </si>
  <si>
    <t>Queda ou ameaça de queda de árvore</t>
  </si>
  <si>
    <t>Remoção ou extermínio de animais</t>
  </si>
  <si>
    <t>Salvamento de animais</t>
  </si>
  <si>
    <t>Soterramento</t>
  </si>
  <si>
    <t>Tentativa de suicídio por iminência de queda de altura</t>
  </si>
  <si>
    <t>Tentativa de suicídio por outras  causas</t>
  </si>
  <si>
    <t>Outro tipo de operação de busca e salvamento</t>
  </si>
  <si>
    <t>Grupo 3: Atividades Preventiva</t>
  </si>
  <si>
    <t>Contra Incêndio</t>
  </si>
  <si>
    <t>Educacional</t>
  </si>
  <si>
    <t>Em eventos</t>
  </si>
  <si>
    <t>Análise de projetos</t>
  </si>
  <si>
    <t>Credenciamento</t>
  </si>
  <si>
    <t>Hidrante</t>
  </si>
  <si>
    <t>Perícia de Incêndio</t>
  </si>
  <si>
    <t>Vistoria</t>
  </si>
  <si>
    <t>Outro tipo de atividade preventiva contra incêndio</t>
  </si>
  <si>
    <t>Apoio em treinamentos/             instruções</t>
  </si>
  <si>
    <t>Bomberios nas quadras</t>
  </si>
  <si>
    <t>Exposição de materiais e equipamentos</t>
  </si>
  <si>
    <t>Palestra de prevenção de acidentes domésticos</t>
  </si>
  <si>
    <t>Palestra de prevenção de acidentes no trabalho</t>
  </si>
  <si>
    <t>Palestra de prevenção e combate à incêndio</t>
  </si>
  <si>
    <t>Palestra de primeiros socorros</t>
  </si>
  <si>
    <t>Recebimento de visitas em unidade do CBMDF</t>
  </si>
  <si>
    <t>Reconhecimento operacional</t>
  </si>
  <si>
    <t>Simulado de evacução</t>
  </si>
  <si>
    <t>Outro tipo de atividade preventiva educacional</t>
  </si>
  <si>
    <t>Ação operacional integrada</t>
  </si>
  <si>
    <t>Esportivo</t>
  </si>
  <si>
    <t>Feira/exposição</t>
  </si>
  <si>
    <t>Governamental</t>
  </si>
  <si>
    <t>Operação presença</t>
  </si>
  <si>
    <t>Passeio escolar</t>
  </si>
  <si>
    <t>reivindicatório</t>
  </si>
  <si>
    <t>Religioso</t>
  </si>
  <si>
    <t>Show/festa/comício</t>
  </si>
  <si>
    <t>Social/beneficente</t>
  </si>
  <si>
    <t>Solenidade/cerimônia/formatura</t>
  </si>
  <si>
    <t>Outro tipo de atividade preventiva em evento</t>
  </si>
  <si>
    <t>Grupo 2: Atividades Preventiva</t>
  </si>
  <si>
    <t>GRUPO 3:  Informações relativas à área operacional/Atividades Realizadas (Soma dos meses)</t>
  </si>
  <si>
    <t>2018  - RESULTADO ANUAL</t>
  </si>
  <si>
    <t>2017  - fevereiro</t>
  </si>
  <si>
    <t>2017  - março</t>
  </si>
  <si>
    <t>2017  - abril</t>
  </si>
  <si>
    <t>2017  - maio</t>
  </si>
  <si>
    <t>2017  - junho</t>
  </si>
  <si>
    <t>2017  - julho</t>
  </si>
  <si>
    <t>2017  - agosto</t>
  </si>
  <si>
    <t>2017  - setembro</t>
  </si>
  <si>
    <t>2017  - outubro</t>
  </si>
</sst>
</file>

<file path=xl/styles.xml><?xml version="1.0" encoding="utf-8"?>
<styleSheet xmlns="http://schemas.openxmlformats.org/spreadsheetml/2006/main">
  <numFmts count="2">
    <numFmt numFmtId="164" formatCode="yyyy\ \-\ mmmm"/>
    <numFmt numFmtId="165" formatCode="yyyy\ mmmm"/>
  </numFmts>
  <fonts count="16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sz val="11"/>
      <name val="Calibri"/>
    </font>
    <font>
      <b/>
      <sz val="11"/>
      <color rgb="FF000000"/>
      <name val="Calibri"/>
    </font>
    <font>
      <sz val="9"/>
      <color rgb="FF000000"/>
      <name val="Calibri"/>
    </font>
    <font>
      <sz val="10"/>
      <color rgb="FF000000"/>
      <name val="Calibri"/>
    </font>
    <font>
      <sz val="9"/>
      <name val="Calibri"/>
    </font>
    <font>
      <sz val="9"/>
      <color rgb="FF000000"/>
      <name val="Arial"/>
    </font>
    <font>
      <sz val="9"/>
      <name val="Arial"/>
    </font>
    <font>
      <b/>
      <sz val="9"/>
      <name val="Calibri"/>
    </font>
    <font>
      <b/>
      <sz val="9"/>
      <color rgb="FF000000"/>
      <name val="Arial"/>
    </font>
    <font>
      <b/>
      <sz val="9"/>
      <name val="Arial"/>
    </font>
    <font>
      <b/>
      <sz val="11"/>
      <name val="Calibri"/>
    </font>
    <font>
      <b/>
      <sz val="9"/>
      <color rgb="FF000000"/>
      <name val="Calibri"/>
    </font>
    <font>
      <sz val="8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indexed="64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Font="1"/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4" fillId="0" borderId="0" xfId="0" applyFont="1"/>
    <xf numFmtId="0" fontId="11" fillId="0" borderId="4" xfId="0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3" fontId="7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9" fontId="0" fillId="2" borderId="4" xfId="0" applyNumberFormat="1" applyFont="1" applyFill="1" applyBorder="1" applyAlignment="1">
      <alignment horizontal="center" textRotation="90" wrapText="1"/>
    </xf>
    <xf numFmtId="0" fontId="0" fillId="2" borderId="4" xfId="0" applyFont="1" applyFill="1" applyBorder="1" applyAlignment="1">
      <alignment horizontal="center" textRotation="90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13" fillId="3" borderId="4" xfId="0" applyFont="1" applyFill="1" applyBorder="1"/>
    <xf numFmtId="0" fontId="14" fillId="5" borderId="4" xfId="0" applyFont="1" applyFill="1" applyBorder="1" applyAlignment="1">
      <alignment horizontal="center" vertical="center" wrapText="1"/>
    </xf>
    <xf numFmtId="3" fontId="3" fillId="0" borderId="4" xfId="0" applyNumberFormat="1" applyFont="1" applyBorder="1"/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3" fillId="3" borderId="4" xfId="0" applyNumberFormat="1" applyFont="1" applyFill="1" applyBorder="1"/>
    <xf numFmtId="0" fontId="7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4" xfId="0" applyFont="1" applyBorder="1"/>
    <xf numFmtId="3" fontId="13" fillId="0" borderId="4" xfId="0" applyNumberFormat="1" applyFont="1" applyBorder="1"/>
    <xf numFmtId="0" fontId="11" fillId="5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textRotation="90" wrapText="1"/>
    </xf>
    <xf numFmtId="49" fontId="0" fillId="2" borderId="4" xfId="0" applyNumberFormat="1" applyFont="1" applyFill="1" applyBorder="1" applyAlignment="1">
      <alignment horizontal="center" vertical="center" textRotation="90" wrapText="1"/>
    </xf>
    <xf numFmtId="0" fontId="0" fillId="2" borderId="4" xfId="0" applyFont="1" applyFill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textRotation="90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3" borderId="16" xfId="0" applyFont="1" applyFill="1" applyBorder="1"/>
    <xf numFmtId="0" fontId="0" fillId="6" borderId="16" xfId="0" applyFont="1" applyFill="1" applyBorder="1"/>
    <xf numFmtId="0" fontId="0" fillId="0" borderId="1" xfId="0" applyFont="1" applyBorder="1" applyAlignment="1"/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0" borderId="0" xfId="0" applyFont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2" fillId="0" borderId="8" xfId="0" applyFont="1" applyBorder="1"/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4" fillId="0" borderId="17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14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4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16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0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6</xdr:row>
      <xdr:rowOff>123825</xdr:rowOff>
    </xdr:from>
    <xdr:ext cx="1000125" cy="314325"/>
    <xdr:sp macro="" textlink="">
      <xdr:nvSpPr>
        <xdr:cNvPr id="3" name="Shape 3"/>
        <xdr:cNvSpPr/>
      </xdr:nvSpPr>
      <xdr:spPr>
        <a:xfrm>
          <a:off x="4850700" y="3627600"/>
          <a:ext cx="990600" cy="304800"/>
        </a:xfrm>
        <a:prstGeom prst="roundRect">
          <a:avLst>
            <a:gd name="adj" fmla="val 16667"/>
          </a:avLst>
        </a:prstGeom>
        <a:solidFill>
          <a:srgbClr val="00B050"/>
        </a:solidFill>
        <a:ln w="9525" cap="flat" cmpd="sng">
          <a:solidFill>
            <a:schemeClr val="accent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050"/>
            <a:buFont typeface="Calibri"/>
            <a:buNone/>
          </a:pP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1º TRIMESTRE</a:t>
          </a:r>
          <a:endParaRPr sz="1400"/>
        </a:p>
      </xdr:txBody>
    </xdr:sp>
    <xdr:clientData fLocksWithSheet="0"/>
  </xdr:oneCellAnchor>
  <xdr:oneCellAnchor>
    <xdr:from>
      <xdr:col>2</xdr:col>
      <xdr:colOff>438150</xdr:colOff>
      <xdr:row>6</xdr:row>
      <xdr:rowOff>133350</xdr:rowOff>
    </xdr:from>
    <xdr:ext cx="1000125" cy="314325"/>
    <xdr:sp macro="" textlink="">
      <xdr:nvSpPr>
        <xdr:cNvPr id="4" name="Shape 4"/>
        <xdr:cNvSpPr/>
      </xdr:nvSpPr>
      <xdr:spPr>
        <a:xfrm>
          <a:off x="4850700" y="3627600"/>
          <a:ext cx="990600" cy="304800"/>
        </a:xfrm>
        <a:prstGeom prst="roundRect">
          <a:avLst>
            <a:gd name="adj" fmla="val 16667"/>
          </a:avLst>
        </a:prstGeom>
        <a:solidFill>
          <a:srgbClr val="00B050"/>
        </a:solidFill>
        <a:ln w="9525" cap="flat" cmpd="sng">
          <a:solidFill>
            <a:schemeClr val="accent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050"/>
            <a:buFont typeface="Calibri"/>
            <a:buNone/>
          </a:pP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2º TRIMESTRE</a:t>
          </a:r>
          <a:endParaRPr sz="1400"/>
        </a:p>
      </xdr:txBody>
    </xdr:sp>
    <xdr:clientData fLocksWithSheet="0"/>
  </xdr:oneCellAnchor>
  <xdr:oneCellAnchor>
    <xdr:from>
      <xdr:col>4</xdr:col>
      <xdr:colOff>295275</xdr:colOff>
      <xdr:row>6</xdr:row>
      <xdr:rowOff>133350</xdr:rowOff>
    </xdr:from>
    <xdr:ext cx="1000125" cy="314325"/>
    <xdr:sp macro="" textlink="">
      <xdr:nvSpPr>
        <xdr:cNvPr id="5" name="Shape 5"/>
        <xdr:cNvSpPr/>
      </xdr:nvSpPr>
      <xdr:spPr>
        <a:xfrm>
          <a:off x="4850700" y="3627600"/>
          <a:ext cx="990600" cy="304800"/>
        </a:xfrm>
        <a:prstGeom prst="roundRect">
          <a:avLst>
            <a:gd name="adj" fmla="val 16667"/>
          </a:avLst>
        </a:prstGeom>
        <a:solidFill>
          <a:srgbClr val="00B050"/>
        </a:solidFill>
        <a:ln w="9525" cap="flat" cmpd="sng">
          <a:solidFill>
            <a:schemeClr val="accent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050"/>
            <a:buFont typeface="Calibri"/>
            <a:buNone/>
          </a:pP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3º TRIMESTRE</a:t>
          </a:r>
          <a:endParaRPr sz="1400"/>
        </a:p>
      </xdr:txBody>
    </xdr:sp>
    <xdr:clientData fLocksWithSheet="0"/>
  </xdr:oneCellAnchor>
  <xdr:oneCellAnchor>
    <xdr:from>
      <xdr:col>6</xdr:col>
      <xdr:colOff>133350</xdr:colOff>
      <xdr:row>6</xdr:row>
      <xdr:rowOff>133350</xdr:rowOff>
    </xdr:from>
    <xdr:ext cx="1028700" cy="314325"/>
    <xdr:sp macro="" textlink="">
      <xdr:nvSpPr>
        <xdr:cNvPr id="6" name="Shape 6"/>
        <xdr:cNvSpPr/>
      </xdr:nvSpPr>
      <xdr:spPr>
        <a:xfrm>
          <a:off x="4836413" y="3627600"/>
          <a:ext cx="1019175" cy="304800"/>
        </a:xfrm>
        <a:prstGeom prst="roundRect">
          <a:avLst>
            <a:gd name="adj" fmla="val 16667"/>
          </a:avLst>
        </a:prstGeom>
        <a:solidFill>
          <a:srgbClr val="00B050"/>
        </a:solidFill>
        <a:ln w="9525" cap="flat" cmpd="sng">
          <a:solidFill>
            <a:schemeClr val="accent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050"/>
            <a:buFont typeface="Calibri"/>
            <a:buNone/>
          </a:pP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4º TRIMESTRE</a:t>
          </a:r>
          <a:endParaRPr sz="1400"/>
        </a:p>
      </xdr:txBody>
    </xdr:sp>
    <xdr:clientData fLocksWithSheet="0"/>
  </xdr:oneCellAnchor>
  <xdr:oneCellAnchor>
    <xdr:from>
      <xdr:col>8</xdr:col>
      <xdr:colOff>9525</xdr:colOff>
      <xdr:row>6</xdr:row>
      <xdr:rowOff>133350</xdr:rowOff>
    </xdr:from>
    <xdr:ext cx="1019175" cy="314325"/>
    <xdr:sp macro="" textlink="">
      <xdr:nvSpPr>
        <xdr:cNvPr id="7" name="Shape 7"/>
        <xdr:cNvSpPr/>
      </xdr:nvSpPr>
      <xdr:spPr>
        <a:xfrm>
          <a:off x="4841175" y="3627600"/>
          <a:ext cx="1009650" cy="304800"/>
        </a:xfrm>
        <a:prstGeom prst="roundRect">
          <a:avLst>
            <a:gd name="adj" fmla="val 16667"/>
          </a:avLst>
        </a:prstGeom>
        <a:solidFill>
          <a:srgbClr val="00B050"/>
        </a:solidFill>
        <a:ln w="9525" cap="flat" cmpd="sng">
          <a:solidFill>
            <a:schemeClr val="accent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endParaRPr sz="9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900"/>
            <a:buFont typeface="Calibri"/>
            <a:buNone/>
          </a:pPr>
          <a:r>
            <a:rPr lang="en-US" sz="9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TOTAL DO ANO </a:t>
          </a: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	</a:t>
          </a:r>
          <a:endParaRPr sz="105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2</xdr:col>
      <xdr:colOff>400050</xdr:colOff>
      <xdr:row>10</xdr:row>
      <xdr:rowOff>76200</xdr:rowOff>
    </xdr:from>
    <xdr:ext cx="1000125" cy="257175"/>
    <xdr:sp macro="" textlink="">
      <xdr:nvSpPr>
        <xdr:cNvPr id="8" name="Shape 8"/>
        <xdr:cNvSpPr/>
      </xdr:nvSpPr>
      <xdr:spPr>
        <a:xfrm>
          <a:off x="4850700" y="3656175"/>
          <a:ext cx="990600" cy="247650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chemeClr val="accent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050"/>
            <a:buFont typeface="Calibri"/>
            <a:buNone/>
          </a:pP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2º TRIMESTRE</a:t>
          </a:r>
          <a:endParaRPr sz="1400"/>
        </a:p>
      </xdr:txBody>
    </xdr:sp>
    <xdr:clientData fLocksWithSheet="0"/>
  </xdr:oneCellAnchor>
  <xdr:oneCellAnchor>
    <xdr:from>
      <xdr:col>4</xdr:col>
      <xdr:colOff>257175</xdr:colOff>
      <xdr:row>10</xdr:row>
      <xdr:rowOff>76200</xdr:rowOff>
    </xdr:from>
    <xdr:ext cx="1000125" cy="257175"/>
    <xdr:sp macro="" textlink="">
      <xdr:nvSpPr>
        <xdr:cNvPr id="9" name="Shape 9"/>
        <xdr:cNvSpPr/>
      </xdr:nvSpPr>
      <xdr:spPr>
        <a:xfrm>
          <a:off x="4850700" y="3656175"/>
          <a:ext cx="990600" cy="247650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chemeClr val="accent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050"/>
            <a:buFont typeface="Calibri"/>
            <a:buNone/>
          </a:pP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3º TRIMESTRE</a:t>
          </a:r>
          <a:endParaRPr sz="1400"/>
        </a:p>
      </xdr:txBody>
    </xdr:sp>
    <xdr:clientData fLocksWithSheet="0"/>
  </xdr:oneCellAnchor>
  <xdr:oneCellAnchor>
    <xdr:from>
      <xdr:col>6</xdr:col>
      <xdr:colOff>95250</xdr:colOff>
      <xdr:row>10</xdr:row>
      <xdr:rowOff>76200</xdr:rowOff>
    </xdr:from>
    <xdr:ext cx="1028700" cy="257175"/>
    <xdr:sp macro="" textlink="">
      <xdr:nvSpPr>
        <xdr:cNvPr id="10" name="Shape 10"/>
        <xdr:cNvSpPr/>
      </xdr:nvSpPr>
      <xdr:spPr>
        <a:xfrm>
          <a:off x="4836413" y="3656175"/>
          <a:ext cx="1019175" cy="247650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chemeClr val="accent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050"/>
            <a:buFont typeface="Calibri"/>
            <a:buNone/>
          </a:pP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4º TRIMESTRE</a:t>
          </a:r>
          <a:endParaRPr sz="1400"/>
        </a:p>
      </xdr:txBody>
    </xdr:sp>
    <xdr:clientData fLocksWithSheet="0"/>
  </xdr:oneCellAnchor>
  <xdr:oneCellAnchor>
    <xdr:from>
      <xdr:col>7</xdr:col>
      <xdr:colOff>552450</xdr:colOff>
      <xdr:row>10</xdr:row>
      <xdr:rowOff>76200</xdr:rowOff>
    </xdr:from>
    <xdr:ext cx="1019175" cy="257175"/>
    <xdr:sp macro="" textlink="">
      <xdr:nvSpPr>
        <xdr:cNvPr id="11" name="Shape 11"/>
        <xdr:cNvSpPr/>
      </xdr:nvSpPr>
      <xdr:spPr>
        <a:xfrm>
          <a:off x="4841175" y="3656175"/>
          <a:ext cx="1009650" cy="247650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chemeClr val="accent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endParaRPr sz="9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900"/>
            <a:buFont typeface="Calibri"/>
            <a:buNone/>
          </a:pPr>
          <a:r>
            <a:rPr lang="en-US" sz="9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TOTAL DO ANO </a:t>
          </a: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	</a:t>
          </a:r>
          <a:endParaRPr sz="105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0</xdr:col>
      <xdr:colOff>552450</xdr:colOff>
      <xdr:row>10</xdr:row>
      <xdr:rowOff>66675</xdr:rowOff>
    </xdr:from>
    <xdr:ext cx="1000125" cy="257175"/>
    <xdr:sp macro="" textlink="">
      <xdr:nvSpPr>
        <xdr:cNvPr id="12" name="Shape 12"/>
        <xdr:cNvSpPr/>
      </xdr:nvSpPr>
      <xdr:spPr>
        <a:xfrm>
          <a:off x="4850700" y="3656175"/>
          <a:ext cx="990600" cy="247650"/>
        </a:xfrm>
        <a:prstGeom prst="roundRect">
          <a:avLst>
            <a:gd name="adj" fmla="val 16667"/>
          </a:avLst>
        </a:prstGeom>
        <a:solidFill>
          <a:srgbClr val="FF0000"/>
        </a:solidFill>
        <a:ln w="9525" cap="flat" cmpd="sng">
          <a:solidFill>
            <a:schemeClr val="accent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050"/>
            <a:buFont typeface="Calibri"/>
            <a:buNone/>
          </a:pPr>
          <a:r>
            <a:rPr lang="en-US" sz="10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1º TRIMESTRE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142875</xdr:rowOff>
    </xdr:from>
    <xdr:ext cx="6962775" cy="400050"/>
    <xdr:sp macro="" textlink="">
      <xdr:nvSpPr>
        <xdr:cNvPr id="13" name="Shape 13"/>
        <xdr:cNvSpPr/>
      </xdr:nvSpPr>
      <xdr:spPr>
        <a:xfrm>
          <a:off x="1869375" y="3584738"/>
          <a:ext cx="6953250" cy="390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800"/>
            <a:buFont typeface="Calibri"/>
            <a:buNone/>
          </a:pPr>
          <a:r>
            <a:rPr lang="en-US" sz="1800" b="1" i="0">
              <a:latin typeface="Calibri"/>
              <a:ea typeface="Calibri"/>
              <a:cs typeface="Calibri"/>
              <a:sym typeface="Calibri"/>
            </a:rPr>
            <a:t>Relatório de Atividades relativo ao </a:t>
          </a:r>
          <a:r>
            <a:rPr lang="en-US" sz="1800" b="1">
              <a:latin typeface="Calibri"/>
              <a:ea typeface="Calibri"/>
              <a:cs typeface="Calibri"/>
              <a:sym typeface="Calibri"/>
            </a:rPr>
            <a:t>ano</a:t>
          </a:r>
          <a:r>
            <a:rPr lang="en-US" sz="1800" b="1" i="0">
              <a:latin typeface="Calibri"/>
              <a:ea typeface="Calibri"/>
              <a:cs typeface="Calibri"/>
              <a:sym typeface="Calibri"/>
            </a:rPr>
            <a:t> de 201</a:t>
          </a:r>
          <a:r>
            <a:rPr lang="en-US" sz="1800" b="1">
              <a:latin typeface="Calibri"/>
              <a:ea typeface="Calibri"/>
              <a:cs typeface="Calibri"/>
              <a:sym typeface="Calibri"/>
            </a:rPr>
            <a:t>7</a:t>
          </a:r>
          <a:r>
            <a:rPr lang="en-US" sz="1800" b="1" i="0">
              <a:latin typeface="Calibri"/>
              <a:ea typeface="Calibri"/>
              <a:cs typeface="Calibri"/>
              <a:sym typeface="Calibri"/>
            </a:rPr>
            <a:t> para a SSP-DF</a:t>
          </a:r>
          <a:endParaRPr sz="1800" b="1" cap="none">
            <a:solidFill>
              <a:srgbClr val="323F4F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2</xdr:row>
      <xdr:rowOff>38100</xdr:rowOff>
    </xdr:from>
    <xdr:ext cx="6877050" cy="609600"/>
    <xdr:sp macro="" textlink="">
      <xdr:nvSpPr>
        <xdr:cNvPr id="14" name="Shape 14"/>
        <xdr:cNvSpPr/>
      </xdr:nvSpPr>
      <xdr:spPr>
        <a:xfrm>
          <a:off x="1912238" y="3479963"/>
          <a:ext cx="6867525" cy="600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Calibri"/>
            <a:buNone/>
          </a:pPr>
          <a:r>
            <a:rPr lang="en-US" sz="1100" b="0" i="0">
              <a:latin typeface="Calibri"/>
              <a:ea typeface="Calibri"/>
              <a:cs typeface="Calibri"/>
              <a:sym typeface="Calibri"/>
            </a:rPr>
            <a:t>Decreto nº 36.620, de 21 de julho de 2015, que dispõe sobre a obrigatoriedade de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Calibri"/>
            <a:buNone/>
          </a:pPr>
          <a:r>
            <a:rPr lang="en-US" sz="1100" b="0" i="0">
              <a:latin typeface="Calibri"/>
              <a:ea typeface="Calibri"/>
              <a:cs typeface="Calibri"/>
              <a:sym typeface="Calibri"/>
            </a:rPr>
            <a:t>divulgação periódica de dados e informações de Segurança Pública</a:t>
          </a:r>
          <a:endParaRPr sz="1800" b="1" cap="none">
            <a:solidFill>
              <a:srgbClr val="323F4F"/>
            </a:solidFill>
          </a:endParaRPr>
        </a:p>
      </xdr:txBody>
    </xdr:sp>
    <xdr:clientData fLocksWithSheet="0"/>
  </xdr:oneCellAnchor>
  <xdr:oneCellAnchor>
    <xdr:from>
      <xdr:col>0</xdr:col>
      <xdr:colOff>0</xdr:colOff>
      <xdr:row>14</xdr:row>
      <xdr:rowOff>19050</xdr:rowOff>
    </xdr:from>
    <xdr:ext cx="6638925" cy="314325"/>
    <xdr:grpSp>
      <xdr:nvGrpSpPr>
        <xdr:cNvPr id="2" name="Shape 2"/>
        <xdr:cNvGrpSpPr/>
      </xdr:nvGrpSpPr>
      <xdr:grpSpPr>
        <a:xfrm>
          <a:off x="0" y="2838450"/>
          <a:ext cx="6638925" cy="314325"/>
          <a:chOff x="2026538" y="3622838"/>
          <a:chExt cx="6638925" cy="314325"/>
        </a:xfrm>
      </xdr:grpSpPr>
      <xdr:grpSp>
        <xdr:nvGrpSpPr>
          <xdr:cNvPr id="15" name="Shape 15"/>
          <xdr:cNvGrpSpPr/>
        </xdr:nvGrpSpPr>
        <xdr:grpSpPr>
          <a:xfrm>
            <a:off x="2026538" y="3622838"/>
            <a:ext cx="6638925" cy="314325"/>
            <a:chOff x="3697050" y="3632375"/>
            <a:chExt cx="6618675" cy="295225"/>
          </a:xfrm>
        </xdr:grpSpPr>
        <xdr:sp macro="" textlink="">
          <xdr:nvSpPr>
            <xdr:cNvPr id="16" name="Shape 16"/>
            <xdr:cNvSpPr/>
          </xdr:nvSpPr>
          <xdr:spPr>
            <a:xfrm>
              <a:off x="3697050" y="3632375"/>
              <a:ext cx="6618675" cy="2952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7" name="Shape 17"/>
            <xdr:cNvSpPr/>
          </xdr:nvSpPr>
          <xdr:spPr>
            <a:xfrm>
              <a:off x="4776075" y="3632375"/>
              <a:ext cx="538800" cy="295200"/>
            </a:xfrm>
            <a:prstGeom prst="roundRect">
              <a:avLst>
                <a:gd name="adj" fmla="val 16667"/>
              </a:avLst>
            </a:prstGeom>
            <a:solidFill>
              <a:srgbClr val="2E75B5"/>
            </a:solidFill>
            <a:ln w="9525" cap="flat" cmpd="sng">
              <a:solidFill>
                <a:schemeClr val="accent5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050"/>
                <a:buFont typeface="Calibri"/>
                <a:buNone/>
              </a:pPr>
              <a:r>
                <a:rPr lang="en-US" sz="1050" b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MAR</a:t>
              </a:r>
              <a:endParaRPr sz="1400"/>
            </a:p>
          </xdr:txBody>
        </xdr:sp>
        <xdr:sp macro="" textlink="">
          <xdr:nvSpPr>
            <xdr:cNvPr id="18" name="Shape 18"/>
            <xdr:cNvSpPr/>
          </xdr:nvSpPr>
          <xdr:spPr>
            <a:xfrm>
              <a:off x="5389425" y="3632400"/>
              <a:ext cx="464100" cy="295200"/>
            </a:xfrm>
            <a:prstGeom prst="roundRect">
              <a:avLst>
                <a:gd name="adj" fmla="val 16667"/>
              </a:avLst>
            </a:prstGeom>
            <a:solidFill>
              <a:srgbClr val="2E75B5"/>
            </a:solidFill>
            <a:ln w="9525" cap="flat" cmpd="sng">
              <a:solidFill>
                <a:schemeClr val="accent5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050"/>
                <a:buFont typeface="Calibri"/>
                <a:buNone/>
              </a:pPr>
              <a:r>
                <a:rPr lang="en-US" sz="1050" b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ABR</a:t>
              </a:r>
              <a:endParaRPr sz="1400"/>
            </a:p>
          </xdr:txBody>
        </xdr:sp>
        <xdr:sp macro="" textlink="">
          <xdr:nvSpPr>
            <xdr:cNvPr id="19" name="Shape 19"/>
            <xdr:cNvSpPr/>
          </xdr:nvSpPr>
          <xdr:spPr>
            <a:xfrm>
              <a:off x="5928150" y="3632400"/>
              <a:ext cx="464100" cy="295200"/>
            </a:xfrm>
            <a:prstGeom prst="roundRect">
              <a:avLst>
                <a:gd name="adj" fmla="val 16667"/>
              </a:avLst>
            </a:prstGeom>
            <a:solidFill>
              <a:srgbClr val="2E75B5"/>
            </a:solidFill>
            <a:ln w="9525" cap="flat" cmpd="sng">
              <a:solidFill>
                <a:schemeClr val="accent5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050"/>
                <a:buFont typeface="Calibri"/>
                <a:buNone/>
              </a:pPr>
              <a:r>
                <a:rPr lang="en-US" sz="1050" b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MAI</a:t>
              </a:r>
              <a:endParaRPr sz="1400"/>
            </a:p>
          </xdr:txBody>
        </xdr:sp>
        <xdr:sp macro="" textlink="">
          <xdr:nvSpPr>
            <xdr:cNvPr id="20" name="Shape 20"/>
            <xdr:cNvSpPr/>
          </xdr:nvSpPr>
          <xdr:spPr>
            <a:xfrm>
              <a:off x="6466875" y="3632400"/>
              <a:ext cx="464100" cy="295200"/>
            </a:xfrm>
            <a:prstGeom prst="roundRect">
              <a:avLst>
                <a:gd name="adj" fmla="val 16667"/>
              </a:avLst>
            </a:prstGeom>
            <a:solidFill>
              <a:srgbClr val="2E75B5"/>
            </a:solidFill>
            <a:ln w="9525" cap="flat" cmpd="sng">
              <a:solidFill>
                <a:schemeClr val="accent5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050"/>
                <a:buFont typeface="Calibri"/>
                <a:buNone/>
              </a:pPr>
              <a:r>
                <a:rPr lang="en-US" sz="1050" b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JUN</a:t>
              </a:r>
              <a:endParaRPr sz="1400"/>
            </a:p>
          </xdr:txBody>
        </xdr:sp>
        <xdr:sp macro="" textlink="">
          <xdr:nvSpPr>
            <xdr:cNvPr id="21" name="Shape 21"/>
            <xdr:cNvSpPr/>
          </xdr:nvSpPr>
          <xdr:spPr>
            <a:xfrm>
              <a:off x="7005600" y="3632400"/>
              <a:ext cx="464100" cy="295200"/>
            </a:xfrm>
            <a:prstGeom prst="roundRect">
              <a:avLst>
                <a:gd name="adj" fmla="val 16667"/>
              </a:avLst>
            </a:prstGeom>
            <a:solidFill>
              <a:srgbClr val="2E75B5"/>
            </a:solidFill>
            <a:ln w="9525" cap="flat" cmpd="sng">
              <a:solidFill>
                <a:schemeClr val="accent5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050"/>
                <a:buFont typeface="Calibri"/>
                <a:buNone/>
              </a:pPr>
              <a:r>
                <a:rPr lang="en-US" sz="1050" b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JUL</a:t>
              </a:r>
              <a:endParaRPr sz="1400"/>
            </a:p>
          </xdr:txBody>
        </xdr:sp>
        <xdr:sp macro="" textlink="">
          <xdr:nvSpPr>
            <xdr:cNvPr id="22" name="Shape 22"/>
            <xdr:cNvSpPr/>
          </xdr:nvSpPr>
          <xdr:spPr>
            <a:xfrm>
              <a:off x="7544325" y="3632375"/>
              <a:ext cx="538800" cy="295200"/>
            </a:xfrm>
            <a:prstGeom prst="roundRect">
              <a:avLst>
                <a:gd name="adj" fmla="val 16667"/>
              </a:avLst>
            </a:prstGeom>
            <a:solidFill>
              <a:srgbClr val="2E75B5"/>
            </a:solidFill>
            <a:ln w="9525" cap="flat" cmpd="sng">
              <a:solidFill>
                <a:schemeClr val="accent5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050"/>
                <a:buFont typeface="Calibri"/>
                <a:buNone/>
              </a:pPr>
              <a:r>
                <a:rPr lang="en-US" sz="1050" b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AGO</a:t>
              </a:r>
              <a:endParaRPr sz="1400"/>
            </a:p>
          </xdr:txBody>
        </xdr:sp>
        <xdr:sp macro="" textlink="">
          <xdr:nvSpPr>
            <xdr:cNvPr id="23" name="Shape 23"/>
            <xdr:cNvSpPr/>
          </xdr:nvSpPr>
          <xdr:spPr>
            <a:xfrm>
              <a:off x="8159250" y="3632375"/>
              <a:ext cx="464100" cy="295200"/>
            </a:xfrm>
            <a:prstGeom prst="roundRect">
              <a:avLst>
                <a:gd name="adj" fmla="val 16667"/>
              </a:avLst>
            </a:prstGeom>
            <a:solidFill>
              <a:srgbClr val="2E75B5"/>
            </a:solidFill>
            <a:ln w="9525" cap="flat" cmpd="sng">
              <a:solidFill>
                <a:schemeClr val="accent5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050"/>
                <a:buFont typeface="Calibri"/>
                <a:buNone/>
              </a:pPr>
              <a:r>
                <a:rPr lang="en-US" sz="1050" b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SET</a:t>
              </a:r>
              <a:endParaRPr sz="1400"/>
            </a:p>
          </xdr:txBody>
        </xdr:sp>
        <xdr:sp macro="" textlink="">
          <xdr:nvSpPr>
            <xdr:cNvPr id="24" name="Shape 24"/>
            <xdr:cNvSpPr/>
          </xdr:nvSpPr>
          <xdr:spPr>
            <a:xfrm>
              <a:off x="8697975" y="3632375"/>
              <a:ext cx="464100" cy="295200"/>
            </a:xfrm>
            <a:prstGeom prst="roundRect">
              <a:avLst>
                <a:gd name="adj" fmla="val 16667"/>
              </a:avLst>
            </a:prstGeom>
            <a:solidFill>
              <a:srgbClr val="2E75B5"/>
            </a:solidFill>
            <a:ln w="9525" cap="flat" cmpd="sng">
              <a:solidFill>
                <a:schemeClr val="accent5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050"/>
                <a:buFont typeface="Calibri"/>
                <a:buNone/>
              </a:pPr>
              <a:r>
                <a:rPr lang="en-US" sz="1050" b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OUT</a:t>
              </a:r>
              <a:endParaRPr sz="1400"/>
            </a:p>
          </xdr:txBody>
        </xdr:sp>
        <xdr:sp macro="" textlink="">
          <xdr:nvSpPr>
            <xdr:cNvPr id="25" name="Shape 25"/>
            <xdr:cNvSpPr/>
          </xdr:nvSpPr>
          <xdr:spPr>
            <a:xfrm>
              <a:off x="9236700" y="3632400"/>
              <a:ext cx="538800" cy="295200"/>
            </a:xfrm>
            <a:prstGeom prst="roundRect">
              <a:avLst>
                <a:gd name="adj" fmla="val 16667"/>
              </a:avLst>
            </a:prstGeom>
            <a:solidFill>
              <a:srgbClr val="2E75B5"/>
            </a:solidFill>
            <a:ln w="9525" cap="flat" cmpd="sng">
              <a:solidFill>
                <a:schemeClr val="accent5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050"/>
                <a:buFont typeface="Calibri"/>
                <a:buNone/>
              </a:pPr>
              <a:r>
                <a:rPr lang="en-US" sz="1050" b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NOV</a:t>
              </a:r>
              <a:endParaRPr sz="1400"/>
            </a:p>
          </xdr:txBody>
        </xdr:sp>
        <xdr:sp macro="" textlink="">
          <xdr:nvSpPr>
            <xdr:cNvPr id="26" name="Shape 26"/>
            <xdr:cNvSpPr/>
          </xdr:nvSpPr>
          <xdr:spPr>
            <a:xfrm>
              <a:off x="9851625" y="3632375"/>
              <a:ext cx="464100" cy="295200"/>
            </a:xfrm>
            <a:prstGeom prst="roundRect">
              <a:avLst>
                <a:gd name="adj" fmla="val 16667"/>
              </a:avLst>
            </a:prstGeom>
            <a:solidFill>
              <a:srgbClr val="2E75B5"/>
            </a:solidFill>
            <a:ln w="9525" cap="flat" cmpd="sng">
              <a:solidFill>
                <a:schemeClr val="accent5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050"/>
                <a:buFont typeface="Calibri"/>
                <a:buNone/>
              </a:pPr>
              <a:r>
                <a:rPr lang="en-US" sz="1050" b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DEZ</a:t>
              </a:r>
              <a:endParaRPr sz="1400"/>
            </a:p>
          </xdr:txBody>
        </xdr:sp>
        <xdr:sp macro="" textlink="">
          <xdr:nvSpPr>
            <xdr:cNvPr id="27" name="Shape 27"/>
            <xdr:cNvSpPr/>
          </xdr:nvSpPr>
          <xdr:spPr>
            <a:xfrm>
              <a:off x="4235775" y="3632375"/>
              <a:ext cx="464100" cy="295200"/>
            </a:xfrm>
            <a:prstGeom prst="roundRect">
              <a:avLst>
                <a:gd name="adj" fmla="val 16667"/>
              </a:avLst>
            </a:prstGeom>
            <a:solidFill>
              <a:srgbClr val="2E75B5"/>
            </a:solidFill>
            <a:ln w="9525" cap="flat" cmpd="sng">
              <a:solidFill>
                <a:schemeClr val="accent5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050"/>
                <a:buFont typeface="Calibri"/>
                <a:buNone/>
              </a:pPr>
              <a:r>
                <a:rPr lang="en-US" sz="1050" b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FEV</a:t>
              </a:r>
              <a:endParaRPr sz="1400"/>
            </a:p>
          </xdr:txBody>
        </xdr:sp>
        <xdr:sp macro="" textlink="">
          <xdr:nvSpPr>
            <xdr:cNvPr id="28" name="Shape 28"/>
            <xdr:cNvSpPr/>
          </xdr:nvSpPr>
          <xdr:spPr>
            <a:xfrm>
              <a:off x="3697050" y="3632400"/>
              <a:ext cx="464100" cy="295200"/>
            </a:xfrm>
            <a:prstGeom prst="roundRect">
              <a:avLst>
                <a:gd name="adj" fmla="val 16667"/>
              </a:avLst>
            </a:prstGeom>
            <a:solidFill>
              <a:srgbClr val="2E75B5"/>
            </a:solidFill>
            <a:ln w="9525" cap="flat" cmpd="sng">
              <a:solidFill>
                <a:schemeClr val="accent5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050"/>
                <a:buFont typeface="Calibri"/>
                <a:buNone/>
              </a:pPr>
              <a:r>
                <a:rPr lang="en-US" sz="1050" b="1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JAN</a:t>
              </a:r>
              <a:endParaRPr sz="14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222A35"/>
  </sheetPr>
  <dimension ref="A6:U1000"/>
  <sheetViews>
    <sheetView showGridLines="0" workbookViewId="0">
      <selection activeCell="M29" sqref="M29"/>
    </sheetView>
  </sheetViews>
  <sheetFormatPr defaultColWidth="14.44140625" defaultRowHeight="15" customHeight="1"/>
  <cols>
    <col min="1" max="9" width="8.6640625" customWidth="1"/>
    <col min="10" max="10" width="22.77734375" customWidth="1"/>
    <col min="11" max="21" width="8.6640625" customWidth="1"/>
  </cols>
  <sheetData>
    <row r="6" spans="1:21" ht="18">
      <c r="A6" s="79" t="s">
        <v>2</v>
      </c>
      <c r="B6" s="75"/>
      <c r="C6" s="75"/>
      <c r="D6" s="75"/>
      <c r="E6" s="75"/>
      <c r="F6" s="75"/>
      <c r="G6" s="75"/>
      <c r="H6" s="75"/>
      <c r="I6" s="75"/>
      <c r="J6" s="76"/>
    </row>
    <row r="10" spans="1:21" ht="18">
      <c r="A10" s="79" t="s">
        <v>8</v>
      </c>
      <c r="B10" s="75"/>
      <c r="C10" s="75"/>
      <c r="D10" s="75"/>
      <c r="E10" s="75"/>
      <c r="F10" s="75"/>
      <c r="G10" s="75"/>
      <c r="H10" s="75"/>
      <c r="I10" s="75"/>
      <c r="J10" s="76"/>
    </row>
    <row r="11" spans="1:21" ht="18">
      <c r="A11" s="4"/>
      <c r="B11" s="4"/>
      <c r="C11" s="4"/>
      <c r="D11" s="4"/>
      <c r="E11" s="4"/>
      <c r="F11" s="4"/>
      <c r="G11" s="4"/>
      <c r="H11" s="4"/>
    </row>
    <row r="13" spans="1:21" ht="14.4">
      <c r="A13" s="5"/>
      <c r="B13" s="5"/>
      <c r="C13" s="5"/>
      <c r="D13" s="5"/>
      <c r="E13" s="5"/>
      <c r="F13" s="5"/>
      <c r="G13" s="5"/>
      <c r="H13" s="5"/>
      <c r="I13" s="5"/>
    </row>
    <row r="14" spans="1:21" ht="14.4">
      <c r="A14" s="74" t="s">
        <v>10</v>
      </c>
      <c r="B14" s="75"/>
      <c r="C14" s="75"/>
      <c r="D14" s="75"/>
      <c r="E14" s="75"/>
      <c r="F14" s="75"/>
      <c r="G14" s="75"/>
      <c r="H14" s="75"/>
      <c r="I14" s="75"/>
      <c r="J14" s="76"/>
    </row>
    <row r="15" spans="1:21" ht="12.75" customHeight="1"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2.75" customHeight="1"/>
    <row r="17" spans="1:10" ht="14.4">
      <c r="J17" s="8"/>
    </row>
    <row r="18" spans="1:10" ht="14.4">
      <c r="A18" s="80" t="s">
        <v>15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15.7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5.7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5.7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5.75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5.7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5.75" customHeight="1">
      <c r="E26" s="12"/>
    </row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4:J14"/>
    <mergeCell ref="A24:J25"/>
    <mergeCell ref="A6:J6"/>
    <mergeCell ref="A10:J10"/>
    <mergeCell ref="A18:J23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2:M1000"/>
  <sheetViews>
    <sheetView showGridLines="0" workbookViewId="0">
      <selection activeCell="O9" sqref="O9"/>
    </sheetView>
  </sheetViews>
  <sheetFormatPr defaultColWidth="14.44140625" defaultRowHeight="15" customHeight="1"/>
  <cols>
    <col min="1" max="1" width="16.109375" customWidth="1"/>
    <col min="2" max="2" width="33.44140625" customWidth="1"/>
    <col min="3" max="3" width="11.44140625" customWidth="1"/>
    <col min="4" max="4" width="8.6640625" customWidth="1"/>
    <col min="5" max="5" width="11.44140625" customWidth="1"/>
    <col min="6" max="6" width="12.109375" customWidth="1"/>
    <col min="7" max="9" width="11.44140625" customWidth="1"/>
    <col min="10" max="13" width="8.6640625" customWidth="1"/>
  </cols>
  <sheetData>
    <row r="2" spans="1:13" ht="18">
      <c r="A2" s="95" t="s">
        <v>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4.4">
      <c r="A3" s="10"/>
      <c r="B3" s="10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4.4">
      <c r="A4" s="96" t="s">
        <v>11</v>
      </c>
      <c r="B4" s="92"/>
      <c r="C4" s="93" t="s">
        <v>63</v>
      </c>
      <c r="D4" s="88"/>
      <c r="E4" s="93" t="s">
        <v>64</v>
      </c>
      <c r="F4" s="88"/>
      <c r="G4" s="93" t="s">
        <v>65</v>
      </c>
      <c r="H4" s="88"/>
      <c r="I4" s="93" t="s">
        <v>66</v>
      </c>
      <c r="J4" s="88"/>
      <c r="K4" s="90" t="s">
        <v>67</v>
      </c>
      <c r="L4" s="91"/>
      <c r="M4" s="82"/>
    </row>
    <row r="5" spans="1:13" ht="14.4">
      <c r="A5" s="35" t="s">
        <v>12</v>
      </c>
      <c r="B5" s="35" t="s">
        <v>13</v>
      </c>
      <c r="C5" s="36" t="s">
        <v>68</v>
      </c>
      <c r="D5" s="36" t="s">
        <v>69</v>
      </c>
      <c r="E5" s="36" t="s">
        <v>68</v>
      </c>
      <c r="F5" s="36" t="s">
        <v>69</v>
      </c>
      <c r="G5" s="36" t="s">
        <v>68</v>
      </c>
      <c r="H5" s="36" t="s">
        <v>69</v>
      </c>
      <c r="I5" s="36" t="s">
        <v>68</v>
      </c>
      <c r="J5" s="36" t="s">
        <v>69</v>
      </c>
      <c r="K5" s="30" t="s">
        <v>70</v>
      </c>
      <c r="L5" s="30" t="s">
        <v>71</v>
      </c>
      <c r="M5" s="30" t="s">
        <v>72</v>
      </c>
    </row>
    <row r="6" spans="1:13" ht="14.4">
      <c r="A6" s="97" t="s">
        <v>26</v>
      </c>
      <c r="B6" s="37" t="s">
        <v>28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</row>
    <row r="7" spans="1:13" ht="14.4">
      <c r="A7" s="84"/>
      <c r="B7" s="37" t="s">
        <v>29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216</v>
      </c>
      <c r="J7" s="37">
        <v>216</v>
      </c>
      <c r="K7" s="37">
        <v>0</v>
      </c>
      <c r="L7" s="37">
        <v>0</v>
      </c>
      <c r="M7" s="37">
        <v>0</v>
      </c>
    </row>
    <row r="8" spans="1:13" ht="14.4">
      <c r="A8" s="84"/>
      <c r="B8" s="37" t="s">
        <v>30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126</v>
      </c>
      <c r="J8" s="37">
        <v>126</v>
      </c>
      <c r="K8" s="37">
        <v>0</v>
      </c>
      <c r="L8" s="37">
        <v>0</v>
      </c>
      <c r="M8" s="37">
        <v>0</v>
      </c>
    </row>
    <row r="9" spans="1:13" ht="14.4">
      <c r="A9" s="84"/>
      <c r="B9" s="37" t="s">
        <v>31</v>
      </c>
      <c r="C9" s="37">
        <v>0</v>
      </c>
      <c r="D9" s="37">
        <v>0</v>
      </c>
      <c r="E9" s="37">
        <v>0</v>
      </c>
      <c r="F9" s="37">
        <v>0</v>
      </c>
      <c r="G9" s="37">
        <v>53</v>
      </c>
      <c r="H9" s="37">
        <v>53</v>
      </c>
      <c r="I9" s="37">
        <v>54</v>
      </c>
      <c r="J9" s="37">
        <v>54</v>
      </c>
      <c r="K9" s="37"/>
      <c r="L9" s="37">
        <v>0</v>
      </c>
      <c r="M9" s="37">
        <v>0</v>
      </c>
    </row>
    <row r="10" spans="1:13" ht="14.4">
      <c r="A10" s="84"/>
      <c r="B10" s="37" t="s">
        <v>32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100</v>
      </c>
      <c r="J10" s="37">
        <v>100</v>
      </c>
      <c r="K10" s="37">
        <v>0</v>
      </c>
      <c r="L10" s="37">
        <v>0</v>
      </c>
      <c r="M10" s="37">
        <v>0</v>
      </c>
    </row>
    <row r="11" spans="1:13" ht="14.4">
      <c r="A11" s="85"/>
      <c r="B11" s="38" t="s">
        <v>33</v>
      </c>
      <c r="C11" s="38">
        <f t="shared" ref="C11:M11" si="0">SUM(C6:C10)</f>
        <v>0</v>
      </c>
      <c r="D11" s="38">
        <f t="shared" si="0"/>
        <v>0</v>
      </c>
      <c r="E11" s="38">
        <f t="shared" si="0"/>
        <v>0</v>
      </c>
      <c r="F11" s="38">
        <f t="shared" si="0"/>
        <v>0</v>
      </c>
      <c r="G11" s="38">
        <f t="shared" si="0"/>
        <v>53</v>
      </c>
      <c r="H11" s="38">
        <f t="shared" si="0"/>
        <v>53</v>
      </c>
      <c r="I11" s="38">
        <f t="shared" si="0"/>
        <v>496</v>
      </c>
      <c r="J11" s="38">
        <f t="shared" si="0"/>
        <v>496</v>
      </c>
      <c r="K11" s="20">
        <f t="shared" si="0"/>
        <v>0</v>
      </c>
      <c r="L11" s="20">
        <f t="shared" si="0"/>
        <v>0</v>
      </c>
      <c r="M11" s="20">
        <f t="shared" si="0"/>
        <v>0</v>
      </c>
    </row>
    <row r="12" spans="1:13" ht="14.4">
      <c r="A12" s="97" t="s">
        <v>34</v>
      </c>
      <c r="B12" s="37" t="s">
        <v>35</v>
      </c>
      <c r="C12" s="37">
        <v>45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9">
        <v>4623</v>
      </c>
      <c r="L12" s="39">
        <v>8243</v>
      </c>
      <c r="M12" s="39">
        <v>1541</v>
      </c>
    </row>
    <row r="13" spans="1:13" ht="14.4">
      <c r="A13" s="84"/>
      <c r="B13" s="37" t="s">
        <v>36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4.4">
      <c r="A14" s="84"/>
      <c r="B14" s="37" t="s">
        <v>38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87</v>
      </c>
      <c r="J14" s="37">
        <v>87</v>
      </c>
      <c r="K14" s="37">
        <v>0</v>
      </c>
      <c r="L14" s="37">
        <v>0</v>
      </c>
      <c r="M14" s="37">
        <v>0</v>
      </c>
    </row>
    <row r="15" spans="1:13" ht="14.4">
      <c r="A15" s="84"/>
      <c r="B15" s="37" t="s">
        <v>39</v>
      </c>
      <c r="C15" s="37">
        <v>0</v>
      </c>
      <c r="D15" s="37">
        <v>0</v>
      </c>
      <c r="E15" s="37">
        <v>0</v>
      </c>
      <c r="F15" s="37">
        <v>0</v>
      </c>
      <c r="G15" s="37">
        <v>79</v>
      </c>
      <c r="H15" s="37">
        <v>79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</row>
    <row r="16" spans="1:13" ht="14.4">
      <c r="A16" s="84"/>
      <c r="B16" s="37" t="s">
        <v>40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</row>
    <row r="17" spans="1:13" ht="14.4">
      <c r="A17" s="85"/>
      <c r="B17" s="38" t="s">
        <v>41</v>
      </c>
      <c r="C17" s="38">
        <f t="shared" ref="C17:M17" si="1">SUM(C12:C16)</f>
        <v>45</v>
      </c>
      <c r="D17" s="38">
        <f t="shared" si="1"/>
        <v>0</v>
      </c>
      <c r="E17" s="38">
        <f t="shared" si="1"/>
        <v>0</v>
      </c>
      <c r="F17" s="38">
        <f t="shared" si="1"/>
        <v>0</v>
      </c>
      <c r="G17" s="38">
        <f t="shared" si="1"/>
        <v>79</v>
      </c>
      <c r="H17" s="38">
        <f t="shared" si="1"/>
        <v>79</v>
      </c>
      <c r="I17" s="38">
        <f t="shared" si="1"/>
        <v>87</v>
      </c>
      <c r="J17" s="38">
        <f t="shared" si="1"/>
        <v>87</v>
      </c>
      <c r="K17" s="32">
        <f t="shared" si="1"/>
        <v>4623</v>
      </c>
      <c r="L17" s="32">
        <f t="shared" si="1"/>
        <v>8243</v>
      </c>
      <c r="M17" s="32">
        <f t="shared" si="1"/>
        <v>1541</v>
      </c>
    </row>
    <row r="18" spans="1:13" ht="14.4">
      <c r="A18" s="97" t="s">
        <v>42</v>
      </c>
      <c r="B18" s="37" t="s">
        <v>43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</row>
    <row r="19" spans="1:13" ht="14.4">
      <c r="A19" s="84"/>
      <c r="B19" s="37" t="s">
        <v>44</v>
      </c>
      <c r="C19" s="37">
        <v>0</v>
      </c>
      <c r="D19" s="37">
        <v>0</v>
      </c>
      <c r="E19" s="37">
        <v>0</v>
      </c>
      <c r="F19" s="37">
        <v>0</v>
      </c>
      <c r="G19" s="37">
        <v>137</v>
      </c>
      <c r="H19" s="37">
        <v>137</v>
      </c>
      <c r="I19" s="37">
        <v>201</v>
      </c>
      <c r="J19" s="37">
        <v>201</v>
      </c>
      <c r="K19" s="37">
        <v>0</v>
      </c>
      <c r="L19" s="37">
        <v>0</v>
      </c>
      <c r="M19" s="37">
        <v>0</v>
      </c>
    </row>
    <row r="20" spans="1:13" ht="14.4">
      <c r="A20" s="84"/>
      <c r="B20" s="37" t="s">
        <v>45</v>
      </c>
      <c r="C20" s="37">
        <v>0</v>
      </c>
      <c r="D20" s="37">
        <v>0</v>
      </c>
      <c r="E20" s="37">
        <v>681</v>
      </c>
      <c r="F20" s="37">
        <v>681</v>
      </c>
      <c r="G20" s="37">
        <v>372</v>
      </c>
      <c r="H20" s="37">
        <v>372</v>
      </c>
      <c r="I20" s="37">
        <v>462</v>
      </c>
      <c r="J20" s="37">
        <v>462</v>
      </c>
      <c r="K20" s="37">
        <v>0</v>
      </c>
      <c r="L20" s="37">
        <v>0</v>
      </c>
      <c r="M20" s="37">
        <v>0</v>
      </c>
    </row>
    <row r="21" spans="1:13" ht="15.75" customHeight="1">
      <c r="A21" s="84"/>
      <c r="B21" s="37" t="s">
        <v>46</v>
      </c>
      <c r="C21" s="37">
        <v>0</v>
      </c>
      <c r="D21" s="37">
        <v>0</v>
      </c>
      <c r="E21" s="37">
        <v>0</v>
      </c>
      <c r="F21" s="37">
        <v>0</v>
      </c>
      <c r="G21" s="37">
        <v>75</v>
      </c>
      <c r="H21" s="37">
        <v>75</v>
      </c>
      <c r="I21" s="37">
        <v>90</v>
      </c>
      <c r="J21" s="37">
        <v>90</v>
      </c>
      <c r="K21" s="37">
        <v>0</v>
      </c>
      <c r="L21" s="37">
        <v>0</v>
      </c>
      <c r="M21" s="37">
        <v>0</v>
      </c>
    </row>
    <row r="22" spans="1:13" ht="15.75" customHeight="1">
      <c r="A22" s="84"/>
      <c r="B22" s="37" t="s">
        <v>47</v>
      </c>
      <c r="C22" s="37">
        <v>0</v>
      </c>
      <c r="D22" s="37">
        <v>0</v>
      </c>
      <c r="E22" s="37">
        <v>275</v>
      </c>
      <c r="F22" s="37">
        <v>275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</row>
    <row r="23" spans="1:13" ht="15.75" customHeight="1">
      <c r="A23" s="85"/>
      <c r="B23" s="38" t="s">
        <v>48</v>
      </c>
      <c r="C23" s="38">
        <f t="shared" ref="C23:M23" si="2">SUM(C18:C22)</f>
        <v>0</v>
      </c>
      <c r="D23" s="38">
        <f t="shared" si="2"/>
        <v>0</v>
      </c>
      <c r="E23" s="38">
        <f t="shared" si="2"/>
        <v>956</v>
      </c>
      <c r="F23" s="38">
        <f t="shared" si="2"/>
        <v>956</v>
      </c>
      <c r="G23" s="38">
        <f t="shared" si="2"/>
        <v>584</v>
      </c>
      <c r="H23" s="38">
        <f t="shared" si="2"/>
        <v>584</v>
      </c>
      <c r="I23" s="38">
        <f t="shared" si="2"/>
        <v>753</v>
      </c>
      <c r="J23" s="38">
        <f t="shared" si="2"/>
        <v>753</v>
      </c>
      <c r="K23" s="20">
        <f t="shared" si="2"/>
        <v>0</v>
      </c>
      <c r="L23" s="20">
        <f t="shared" si="2"/>
        <v>0</v>
      </c>
      <c r="M23" s="20">
        <f t="shared" si="2"/>
        <v>0</v>
      </c>
    </row>
    <row r="24" spans="1:13" ht="15.75" customHeight="1">
      <c r="A24" s="97" t="s">
        <v>49</v>
      </c>
      <c r="B24" s="37" t="s">
        <v>50</v>
      </c>
      <c r="C24" s="37">
        <v>0</v>
      </c>
      <c r="D24" s="37">
        <v>0</v>
      </c>
      <c r="E24" s="37">
        <v>0</v>
      </c>
      <c r="F24" s="37">
        <v>0</v>
      </c>
      <c r="G24" s="37">
        <v>78</v>
      </c>
      <c r="H24" s="37">
        <v>78</v>
      </c>
      <c r="I24" s="37">
        <v>61</v>
      </c>
      <c r="J24" s="37">
        <v>61</v>
      </c>
      <c r="K24" s="37">
        <v>0</v>
      </c>
      <c r="L24" s="37">
        <v>0</v>
      </c>
      <c r="M24" s="37">
        <v>0</v>
      </c>
    </row>
    <row r="25" spans="1:13" ht="15.75" customHeight="1">
      <c r="A25" s="84"/>
      <c r="B25" s="37" t="s">
        <v>51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110</v>
      </c>
      <c r="J25" s="37">
        <v>110</v>
      </c>
      <c r="K25" s="37">
        <v>0</v>
      </c>
      <c r="L25" s="37">
        <v>0</v>
      </c>
      <c r="M25" s="37">
        <v>0</v>
      </c>
    </row>
    <row r="26" spans="1:13" ht="15.75" customHeight="1">
      <c r="A26" s="84"/>
      <c r="B26" s="37" t="s">
        <v>52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81</v>
      </c>
      <c r="J26" s="37">
        <v>81</v>
      </c>
      <c r="K26" s="37">
        <v>0</v>
      </c>
      <c r="L26" s="37">
        <v>0</v>
      </c>
      <c r="M26" s="37">
        <v>0</v>
      </c>
    </row>
    <row r="27" spans="1:13" ht="15.75" customHeight="1">
      <c r="A27" s="84"/>
      <c r="B27" s="37" t="s">
        <v>53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</row>
    <row r="28" spans="1:13" ht="15.75" customHeight="1">
      <c r="A28" s="84"/>
      <c r="B28" s="37" t="s">
        <v>54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93</v>
      </c>
      <c r="J28" s="37">
        <v>93</v>
      </c>
      <c r="K28" s="37">
        <v>0</v>
      </c>
      <c r="L28" s="37">
        <v>0</v>
      </c>
      <c r="M28" s="37">
        <v>0</v>
      </c>
    </row>
    <row r="29" spans="1:13" ht="15.75" customHeight="1">
      <c r="A29" s="84"/>
      <c r="B29" s="37" t="s">
        <v>55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</row>
    <row r="30" spans="1:13" ht="15.75" customHeight="1">
      <c r="A30" s="84"/>
      <c r="B30" s="37" t="s">
        <v>56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</row>
    <row r="31" spans="1:13" ht="15.75" customHeight="1">
      <c r="A31" s="85"/>
      <c r="B31" s="38" t="s">
        <v>57</v>
      </c>
      <c r="C31" s="38">
        <f t="shared" ref="C31:M31" si="3">SUM(C24:C30)</f>
        <v>0</v>
      </c>
      <c r="D31" s="38">
        <f t="shared" si="3"/>
        <v>0</v>
      </c>
      <c r="E31" s="38">
        <f t="shared" si="3"/>
        <v>0</v>
      </c>
      <c r="F31" s="38">
        <f t="shared" si="3"/>
        <v>0</v>
      </c>
      <c r="G31" s="38">
        <f t="shared" si="3"/>
        <v>78</v>
      </c>
      <c r="H31" s="38">
        <f t="shared" si="3"/>
        <v>78</v>
      </c>
      <c r="I31" s="38">
        <f t="shared" si="3"/>
        <v>345</v>
      </c>
      <c r="J31" s="38">
        <f t="shared" si="3"/>
        <v>345</v>
      </c>
      <c r="K31" s="20">
        <f t="shared" si="3"/>
        <v>0</v>
      </c>
      <c r="L31" s="20">
        <f t="shared" si="3"/>
        <v>0</v>
      </c>
      <c r="M31" s="20">
        <f t="shared" si="3"/>
        <v>0</v>
      </c>
    </row>
    <row r="32" spans="1:13" ht="15.75" customHeight="1">
      <c r="A32" s="94" t="s">
        <v>58</v>
      </c>
      <c r="B32" s="82"/>
      <c r="C32" s="40">
        <f t="shared" ref="C32:M32" si="4">SUM(C11+C17+C23+C31)</f>
        <v>45</v>
      </c>
      <c r="D32" s="40">
        <f t="shared" si="4"/>
        <v>0</v>
      </c>
      <c r="E32" s="40">
        <f t="shared" si="4"/>
        <v>956</v>
      </c>
      <c r="F32" s="40">
        <f t="shared" si="4"/>
        <v>956</v>
      </c>
      <c r="G32" s="40">
        <f t="shared" si="4"/>
        <v>794</v>
      </c>
      <c r="H32" s="40">
        <f t="shared" si="4"/>
        <v>794</v>
      </c>
      <c r="I32" s="40">
        <f t="shared" si="4"/>
        <v>1681</v>
      </c>
      <c r="J32" s="40">
        <f t="shared" si="4"/>
        <v>1681</v>
      </c>
      <c r="K32" s="34">
        <f t="shared" si="4"/>
        <v>4623</v>
      </c>
      <c r="L32" s="34">
        <f t="shared" si="4"/>
        <v>8243</v>
      </c>
      <c r="M32" s="34">
        <f t="shared" si="4"/>
        <v>1541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E4:F4"/>
    <mergeCell ref="A32:B32"/>
    <mergeCell ref="A2:M2"/>
    <mergeCell ref="G4:H4"/>
    <mergeCell ref="I4:J4"/>
    <mergeCell ref="A4:B4"/>
    <mergeCell ref="K4:M4"/>
    <mergeCell ref="A24:A31"/>
    <mergeCell ref="A18:A23"/>
    <mergeCell ref="A12:A17"/>
    <mergeCell ref="A6:A11"/>
    <mergeCell ref="C4:D4"/>
  </mergeCells>
  <pageMargins left="0.511811024" right="0.511811024" top="0.78740157499999996" bottom="0.78740157499999996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2:Z1000"/>
  <sheetViews>
    <sheetView showGridLines="0" workbookViewId="0">
      <selection activeCell="A4" sqref="A4:B4"/>
    </sheetView>
  </sheetViews>
  <sheetFormatPr defaultColWidth="14.44140625" defaultRowHeight="15" customHeight="1"/>
  <cols>
    <col min="1" max="1" width="8.6640625" customWidth="1"/>
    <col min="2" max="2" width="35.33203125" customWidth="1"/>
    <col min="3" max="3" width="11.44140625" customWidth="1"/>
    <col min="4" max="4" width="7.109375" customWidth="1"/>
    <col min="5" max="6" width="12" customWidth="1"/>
    <col min="7" max="7" width="11.44140625" customWidth="1"/>
    <col min="8" max="8" width="8.6640625" customWidth="1"/>
    <col min="9" max="9" width="11.44140625" customWidth="1"/>
    <col min="10" max="10" width="8.6640625" customWidth="1"/>
    <col min="11" max="11" width="15.44140625" customWidth="1"/>
    <col min="12" max="12" width="13.33203125" customWidth="1"/>
    <col min="13" max="26" width="8.6640625" customWidth="1"/>
  </cols>
  <sheetData>
    <row r="2" spans="1:26" ht="18">
      <c r="A2" s="79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4" spans="1:26" ht="14.4">
      <c r="A4" s="90">
        <v>2017</v>
      </c>
      <c r="B4" s="92"/>
      <c r="C4" s="90" t="s">
        <v>63</v>
      </c>
      <c r="D4" s="82"/>
      <c r="E4" s="90" t="s">
        <v>64</v>
      </c>
      <c r="F4" s="82"/>
      <c r="G4" s="90" t="s">
        <v>65</v>
      </c>
      <c r="H4" s="82"/>
      <c r="I4" s="90" t="s">
        <v>66</v>
      </c>
      <c r="J4" s="82"/>
      <c r="K4" s="90" t="s">
        <v>67</v>
      </c>
      <c r="L4" s="91"/>
      <c r="M4" s="82"/>
    </row>
    <row r="5" spans="1:26" ht="20.25" customHeight="1">
      <c r="A5" s="24" t="s">
        <v>12</v>
      </c>
      <c r="B5" s="24" t="s">
        <v>13</v>
      </c>
      <c r="C5" s="30" t="s">
        <v>68</v>
      </c>
      <c r="D5" s="30" t="s">
        <v>69</v>
      </c>
      <c r="E5" s="30" t="s">
        <v>68</v>
      </c>
      <c r="F5" s="30" t="s">
        <v>69</v>
      </c>
      <c r="G5" s="30" t="s">
        <v>68</v>
      </c>
      <c r="H5" s="30" t="s">
        <v>69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</row>
    <row r="6" spans="1:26" ht="14.4">
      <c r="A6" s="83" t="s">
        <v>26</v>
      </c>
      <c r="B6" s="15" t="s">
        <v>28</v>
      </c>
      <c r="C6" s="2">
        <f>SUM('1º TRI (G.2)'!C6+'2º TRI (G.2)'!C6+'3º TRI (G.2)'!C6+'4º TRI (G.2)'!C6)</f>
        <v>0</v>
      </c>
      <c r="D6" s="2">
        <f>SUM('1º TRI (G.2)'!D6+'2º TRI (G.2)'!D6+'3º TRI (G.2)'!D6+'4º TRI (G.2)'!D6)</f>
        <v>0</v>
      </c>
      <c r="E6" s="2">
        <f>SUM('1º TRI (G.2)'!E6+'2º TRI (G.2)'!E6+'3º TRI (G.2)'!E6+'4º TRI (G.2)'!E6)</f>
        <v>0</v>
      </c>
      <c r="F6" s="2">
        <f>SUM('1º TRI (G.2)'!F6+'2º TRI (G.2)'!F6+'3º TRI (G.2)'!F6+'4º TRI (G.2)'!F6)</f>
        <v>0</v>
      </c>
      <c r="G6" s="2">
        <f>SUM('1º TRI (G.2)'!G6+'2º TRI (G.2)'!G6+'3º TRI (G.2)'!G6+'4º TRI (G.2)'!G6)</f>
        <v>0</v>
      </c>
      <c r="H6" s="2">
        <f>SUM('1º TRI (G.2)'!H6+'2º TRI (G.2)'!H6+'3º TRI (G.2)'!H6+'4º TRI (G.2)'!H6)</f>
        <v>0</v>
      </c>
      <c r="I6" s="2">
        <f>SUM('1º TRI (G.2)'!I6+'2º TRI (G.2)'!I6+'3º TRI (G.2)'!I6+'4º TRI (G.2)'!I6)</f>
        <v>0</v>
      </c>
      <c r="J6" s="2">
        <f>SUM('1º TRI (G.2)'!J6+'2º TRI (G.2)'!J6+'3º TRI (G.2)'!J6+'4º TRI (G.2)'!J6)</f>
        <v>0</v>
      </c>
      <c r="K6" s="2">
        <f>SUM('1º TRI (G.2)'!K6+'2º TRI (G.2)'!K6+'3º TRI (G.2)'!K6+'4º TRI (G.2)'!K6)</f>
        <v>0</v>
      </c>
      <c r="L6" s="2">
        <f>SUM('1º TRI (G.2)'!L6+'2º TRI (G.2)'!L6+'3º TRI (G.2)'!L6+'4º TRI (G.2)'!L6)</f>
        <v>0</v>
      </c>
      <c r="M6" s="2">
        <f>SUM('1º TRI (G.2)'!M6+'2º TRI (G.2)'!M6+'3º TRI (G.2)'!M6+'4º TRI (G.2)'!M6)</f>
        <v>0</v>
      </c>
    </row>
    <row r="7" spans="1:26" ht="14.4">
      <c r="A7" s="84"/>
      <c r="B7" s="15" t="s">
        <v>29</v>
      </c>
      <c r="C7" s="2">
        <f>SUM('1º TRI (G.2)'!C7+'2º TRI (G.2)'!C7+'3º TRI (G.2)'!C7+'4º TRI (G.2)'!C7)</f>
        <v>0</v>
      </c>
      <c r="D7" s="2">
        <f>SUM('1º TRI (G.2)'!D7+'2º TRI (G.2)'!D7+'3º TRI (G.2)'!D7+'4º TRI (G.2)'!D7)</f>
        <v>0</v>
      </c>
      <c r="E7" s="2">
        <f>SUM('1º TRI (G.2)'!E7+'2º TRI (G.2)'!E7+'3º TRI (G.2)'!E7+'4º TRI (G.2)'!E7)</f>
        <v>0</v>
      </c>
      <c r="F7" s="2">
        <f>SUM('1º TRI (G.2)'!F7+'2º TRI (G.2)'!F7+'3º TRI (G.2)'!F7+'4º TRI (G.2)'!F7)</f>
        <v>0</v>
      </c>
      <c r="G7" s="2">
        <f>SUM('1º TRI (G.2)'!G7+'2º TRI (G.2)'!G7+'3º TRI (G.2)'!G7+'4º TRI (G.2)'!G7)</f>
        <v>0</v>
      </c>
      <c r="H7" s="2">
        <f>SUM('1º TRI (G.2)'!H7+'2º TRI (G.2)'!H7+'3º TRI (G.2)'!H7+'4º TRI (G.2)'!H7)</f>
        <v>0</v>
      </c>
      <c r="I7" s="2">
        <f>SUM('1º TRI (G.2)'!I7+'2º TRI (G.2)'!I7+'3º TRI (G.2)'!I7+'4º TRI (G.2)'!I7)</f>
        <v>900</v>
      </c>
      <c r="J7" s="2">
        <f>SUM('1º TRI (G.2)'!J7+'2º TRI (G.2)'!J7+'3º TRI (G.2)'!J7+'4º TRI (G.2)'!J7)</f>
        <v>900</v>
      </c>
      <c r="K7" s="2">
        <f>SUM('1º TRI (G.2)'!K7+'2º TRI (G.2)'!K7+'3º TRI (G.2)'!K7+'4º TRI (G.2)'!K7)</f>
        <v>0</v>
      </c>
      <c r="L7" s="2">
        <f>SUM('1º TRI (G.2)'!L7+'2º TRI (G.2)'!L7+'3º TRI (G.2)'!L7+'4º TRI (G.2)'!L7)</f>
        <v>0</v>
      </c>
      <c r="M7" s="2">
        <f>SUM('1º TRI (G.2)'!M7+'2º TRI (G.2)'!M7+'3º TRI (G.2)'!M7+'4º TRI (G.2)'!M7)</f>
        <v>0</v>
      </c>
    </row>
    <row r="8" spans="1:26" ht="14.4">
      <c r="A8" s="84"/>
      <c r="B8" s="15" t="s">
        <v>30</v>
      </c>
      <c r="C8" s="2">
        <f>SUM('1º TRI (G.2)'!C8+'2º TRI (G.2)'!C8+'3º TRI (G.2)'!C8+'4º TRI (G.2)'!C8)</f>
        <v>0</v>
      </c>
      <c r="D8" s="2">
        <f>SUM('1º TRI (G.2)'!D8+'2º TRI (G.2)'!D8+'3º TRI (G.2)'!D8+'4º TRI (G.2)'!D8)</f>
        <v>0</v>
      </c>
      <c r="E8" s="2">
        <f>SUM('1º TRI (G.2)'!E8+'2º TRI (G.2)'!E8+'3º TRI (G.2)'!E8+'4º TRI (G.2)'!E8)</f>
        <v>0</v>
      </c>
      <c r="F8" s="2">
        <f>SUM('1º TRI (G.2)'!F8+'2º TRI (G.2)'!F8+'3º TRI (G.2)'!F8+'4º TRI (G.2)'!F8)</f>
        <v>0</v>
      </c>
      <c r="G8" s="2">
        <f>SUM('1º TRI (G.2)'!G8+'2º TRI (G.2)'!G8+'3º TRI (G.2)'!G8+'4º TRI (G.2)'!G8)</f>
        <v>0</v>
      </c>
      <c r="H8" s="2">
        <f>SUM('1º TRI (G.2)'!H8+'2º TRI (G.2)'!H8+'3º TRI (G.2)'!H8+'4º TRI (G.2)'!H8)</f>
        <v>0</v>
      </c>
      <c r="I8" s="2">
        <f>SUM('1º TRI (G.2)'!I8+'2º TRI (G.2)'!I8+'3º TRI (G.2)'!I8+'4º TRI (G.2)'!I8)</f>
        <v>531</v>
      </c>
      <c r="J8" s="2">
        <f>SUM('1º TRI (G.2)'!J8+'2º TRI (G.2)'!J8+'3º TRI (G.2)'!J8+'4º TRI (G.2)'!J8)</f>
        <v>531</v>
      </c>
      <c r="K8" s="2">
        <f>SUM('1º TRI (G.2)'!K8+'2º TRI (G.2)'!K8+'3º TRI (G.2)'!K8+'4º TRI (G.2)'!K8)</f>
        <v>0</v>
      </c>
      <c r="L8" s="2">
        <f>SUM('1º TRI (G.2)'!L8+'2º TRI (G.2)'!L8+'3º TRI (G.2)'!L8+'4º TRI (G.2)'!L8)</f>
        <v>0</v>
      </c>
      <c r="M8" s="2">
        <f>SUM('1º TRI (G.2)'!M8+'2º TRI (G.2)'!M8+'3º TRI (G.2)'!M8+'4º TRI (G.2)'!M8)</f>
        <v>0</v>
      </c>
    </row>
    <row r="9" spans="1:26" ht="14.4">
      <c r="A9" s="84"/>
      <c r="B9" s="15" t="s">
        <v>31</v>
      </c>
      <c r="C9" s="2">
        <f>SUM('1º TRI (G.2)'!C9+'2º TRI (G.2)'!C9+'3º TRI (G.2)'!C9+'4º TRI (G.2)'!C9)</f>
        <v>0</v>
      </c>
      <c r="D9" s="2">
        <f>SUM('1º TRI (G.2)'!D9+'2º TRI (G.2)'!D9+'3º TRI (G.2)'!D9+'4º TRI (G.2)'!D9)</f>
        <v>0</v>
      </c>
      <c r="E9" s="2">
        <f>SUM('1º TRI (G.2)'!E9+'2º TRI (G.2)'!E9+'3º TRI (G.2)'!E9+'4º TRI (G.2)'!E9)</f>
        <v>0</v>
      </c>
      <c r="F9" s="2">
        <f>SUM('1º TRI (G.2)'!F9+'2º TRI (G.2)'!F9+'3º TRI (G.2)'!F9+'4º TRI (G.2)'!F9)</f>
        <v>0</v>
      </c>
      <c r="G9" s="2">
        <f>SUM('1º TRI (G.2)'!G9+'2º TRI (G.2)'!G9+'3º TRI (G.2)'!G9+'4º TRI (G.2)'!G9)</f>
        <v>232</v>
      </c>
      <c r="H9" s="2">
        <f>SUM('1º TRI (G.2)'!H9+'2º TRI (G.2)'!H9+'3º TRI (G.2)'!H9+'4º TRI (G.2)'!H9)</f>
        <v>232</v>
      </c>
      <c r="I9" s="2">
        <f>SUM('1º TRI (G.2)'!I9+'2º TRI (G.2)'!I9+'3º TRI (G.2)'!I9+'4º TRI (G.2)'!I9)</f>
        <v>273</v>
      </c>
      <c r="J9" s="2">
        <f>SUM('1º TRI (G.2)'!J9+'2º TRI (G.2)'!J9+'3º TRI (G.2)'!J9+'4º TRI (G.2)'!J9)</f>
        <v>273</v>
      </c>
      <c r="K9" s="2">
        <f>SUM('1º TRI (G.2)'!K9+'2º TRI (G.2)'!K9+'3º TRI (G.2)'!K9+'4º TRI (G.2)'!K9)</f>
        <v>0</v>
      </c>
      <c r="L9" s="2">
        <f>SUM('1º TRI (G.2)'!L9+'2º TRI (G.2)'!L9+'3º TRI (G.2)'!L9+'4º TRI (G.2)'!L9)</f>
        <v>0</v>
      </c>
      <c r="M9" s="2">
        <f>SUM('1º TRI (G.2)'!M9+'2º TRI (G.2)'!M9+'3º TRI (G.2)'!M9+'4º TRI (G.2)'!M9)</f>
        <v>0</v>
      </c>
    </row>
    <row r="10" spans="1:26" ht="14.4">
      <c r="A10" s="84"/>
      <c r="B10" s="15" t="s">
        <v>32</v>
      </c>
      <c r="C10" s="2">
        <f>SUM('1º TRI (G.2)'!C10+'2º TRI (G.2)'!C10+'3º TRI (G.2)'!C10+'4º TRI (G.2)'!C10)</f>
        <v>0</v>
      </c>
      <c r="D10" s="2">
        <f>SUM('1º TRI (G.2)'!D10+'2º TRI (G.2)'!D10+'3º TRI (G.2)'!D10+'4º TRI (G.2)'!D10)</f>
        <v>0</v>
      </c>
      <c r="E10" s="2">
        <f>SUM('1º TRI (G.2)'!E10+'2º TRI (G.2)'!E10+'3º TRI (G.2)'!E10+'4º TRI (G.2)'!E10)</f>
        <v>0</v>
      </c>
      <c r="F10" s="2">
        <f>SUM('1º TRI (G.2)'!F10+'2º TRI (G.2)'!F10+'3º TRI (G.2)'!F10+'4º TRI (G.2)'!F10)</f>
        <v>0</v>
      </c>
      <c r="G10" s="2">
        <f>SUM('1º TRI (G.2)'!G10+'2º TRI (G.2)'!G10+'3º TRI (G.2)'!G10+'4º TRI (G.2)'!G10)</f>
        <v>0</v>
      </c>
      <c r="H10" s="2">
        <f>SUM('1º TRI (G.2)'!H10+'2º TRI (G.2)'!H10+'3º TRI (G.2)'!H10+'4º TRI (G.2)'!H10)</f>
        <v>0</v>
      </c>
      <c r="I10" s="2">
        <f>SUM('1º TRI (G.2)'!I10+'2º TRI (G.2)'!I10+'3º TRI (G.2)'!I10+'4º TRI (G.2)'!I10)</f>
        <v>379</v>
      </c>
      <c r="J10" s="2">
        <f>SUM('1º TRI (G.2)'!J10+'2º TRI (G.2)'!J10+'3º TRI (G.2)'!J10+'4º TRI (G.2)'!J10)</f>
        <v>379</v>
      </c>
      <c r="K10" s="2">
        <f>SUM('1º TRI (G.2)'!K10+'2º TRI (G.2)'!K10+'3º TRI (G.2)'!K10+'4º TRI (G.2)'!K10)</f>
        <v>0</v>
      </c>
      <c r="L10" s="2">
        <f>SUM('1º TRI (G.2)'!L10+'2º TRI (G.2)'!L10+'3º TRI (G.2)'!L10+'4º TRI (G.2)'!L10)</f>
        <v>0</v>
      </c>
      <c r="M10" s="2">
        <f>SUM('1º TRI (G.2)'!M10+'2º TRI (G.2)'!M10+'3º TRI (G.2)'!M10+'4º TRI (G.2)'!M10)</f>
        <v>0</v>
      </c>
    </row>
    <row r="11" spans="1:26" ht="14.4">
      <c r="A11" s="85"/>
      <c r="B11" s="20" t="s">
        <v>33</v>
      </c>
      <c r="C11" s="45">
        <f>SUM('1º TRI (G.2)'!C11+'2º TRI (G.2)'!C11+'3º TRI (G.2)'!C11+'4º TRI (G.2)'!C11)</f>
        <v>0</v>
      </c>
      <c r="D11" s="45">
        <f>SUM('1º TRI (G.2)'!D11+'2º TRI (G.2)'!D11+'3º TRI (G.2)'!D11+'4º TRI (G.2)'!D11)</f>
        <v>0</v>
      </c>
      <c r="E11" s="45">
        <f>SUM('1º TRI (G.2)'!E11+'2º TRI (G.2)'!E11+'3º TRI (G.2)'!E11+'4º TRI (G.2)'!E11)</f>
        <v>0</v>
      </c>
      <c r="F11" s="45">
        <f>SUM('1º TRI (G.2)'!F11+'2º TRI (G.2)'!F11+'3º TRI (G.2)'!F11+'4º TRI (G.2)'!F11)</f>
        <v>0</v>
      </c>
      <c r="G11" s="45">
        <f>SUM('1º TRI (G.2)'!G11+'2º TRI (G.2)'!G11+'3º TRI (G.2)'!G11+'4º TRI (G.2)'!G11)</f>
        <v>232</v>
      </c>
      <c r="H11" s="45">
        <f>SUM('1º TRI (G.2)'!H11+'2º TRI (G.2)'!H11+'3º TRI (G.2)'!H11+'4º TRI (G.2)'!H11)</f>
        <v>232</v>
      </c>
      <c r="I11" s="45">
        <f>SUM('1º TRI (G.2)'!I11+'2º TRI (G.2)'!I11+'3º TRI (G.2)'!I11+'4º TRI (G.2)'!I11)</f>
        <v>2083</v>
      </c>
      <c r="J11" s="45">
        <f>SUM('1º TRI (G.2)'!J11+'2º TRI (G.2)'!J11+'3º TRI (G.2)'!J11+'4º TRI (G.2)'!J11)</f>
        <v>2083</v>
      </c>
      <c r="K11" s="45">
        <f>SUM('1º TRI (G.2)'!K11+'2º TRI (G.2)'!K11+'3º TRI (G.2)'!K11+'4º TRI (G.2)'!K11)</f>
        <v>0</v>
      </c>
      <c r="L11" s="45">
        <f>SUM('1º TRI (G.2)'!L11+'2º TRI (G.2)'!L11+'3º TRI (G.2)'!L11+'4º TRI (G.2)'!L11)</f>
        <v>0</v>
      </c>
      <c r="M11" s="45">
        <f>SUM('1º TRI (G.2)'!M11+'2º TRI (G.2)'!M11+'3º TRI (G.2)'!M11+'4º TRI (G.2)'!M11)</f>
        <v>0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4.4">
      <c r="A12" s="83" t="s">
        <v>34</v>
      </c>
      <c r="B12" s="15" t="s">
        <v>35</v>
      </c>
      <c r="C12" s="2">
        <f>SUM('1º TRI (G.2)'!C12+'2º TRI (G.2)'!C12+'3º TRI (G.2)'!C12+'4º TRI (G.2)'!C12)</f>
        <v>90</v>
      </c>
      <c r="D12" s="2">
        <f>SUM('1º TRI (G.2)'!D12+'2º TRI (G.2)'!D12+'3º TRI (G.2)'!D12+'4º TRI (G.2)'!D12)</f>
        <v>0</v>
      </c>
      <c r="E12" s="2">
        <f>SUM('1º TRI (G.2)'!E12+'2º TRI (G.2)'!E12+'3º TRI (G.2)'!E12+'4º TRI (G.2)'!E12)</f>
        <v>0</v>
      </c>
      <c r="F12" s="2">
        <f>SUM('1º TRI (G.2)'!F12+'2º TRI (G.2)'!F12+'3º TRI (G.2)'!F12+'4º TRI (G.2)'!F12)</f>
        <v>0</v>
      </c>
      <c r="G12" s="2">
        <f>SUM('1º TRI (G.2)'!G12+'2º TRI (G.2)'!G12+'3º TRI (G.2)'!G12+'4º TRI (G.2)'!G12)</f>
        <v>0</v>
      </c>
      <c r="H12" s="2">
        <f>SUM('1º TRI (G.2)'!H12+'2º TRI (G.2)'!H12+'3º TRI (G.2)'!H12+'4º TRI (G.2)'!H12)</f>
        <v>0</v>
      </c>
      <c r="I12" s="2">
        <f>SUM('1º TRI (G.2)'!I12+'2º TRI (G.2)'!I12+'3º TRI (G.2)'!I12+'4º TRI (G.2)'!I12)</f>
        <v>0</v>
      </c>
      <c r="J12" s="2">
        <f>SUM('1º TRI (G.2)'!J12+'2º TRI (G.2)'!J12+'3º TRI (G.2)'!J12+'4º TRI (G.2)'!J12)</f>
        <v>0</v>
      </c>
      <c r="K12" s="47">
        <f>SUM('1º TRI (G.2)'!K12+'2º TRI (G.2)'!K12+'3º TRI (G.2)'!K12+'4º TRI (G.2)'!K12)</f>
        <v>16986</v>
      </c>
      <c r="L12" s="47">
        <f>SUM('1º TRI (G.2)'!L12+'2º TRI (G.2)'!L12+'3º TRI (G.2)'!L12+'4º TRI (G.2)'!L12)</f>
        <v>30552</v>
      </c>
      <c r="M12" s="47">
        <f>SUM('1º TRI (G.2)'!M12+'2º TRI (G.2)'!M12+'3º TRI (G.2)'!M12+'4º TRI (G.2)'!M12)</f>
        <v>5674</v>
      </c>
    </row>
    <row r="13" spans="1:26" ht="14.4">
      <c r="A13" s="84"/>
      <c r="B13" s="15" t="s">
        <v>36</v>
      </c>
      <c r="C13" s="2">
        <f>SUM('1º TRI (G.2)'!C13+'2º TRI (G.2)'!C13+'3º TRI (G.2)'!C13+'4º TRI (G.2)'!C13)</f>
        <v>0</v>
      </c>
      <c r="D13" s="2">
        <f>SUM('1º TRI (G.2)'!D13+'2º TRI (G.2)'!D13+'3º TRI (G.2)'!D13+'4º TRI (G.2)'!D13)</f>
        <v>0</v>
      </c>
      <c r="E13" s="2">
        <f>SUM('1º TRI (G.2)'!E13+'2º TRI (G.2)'!E13+'3º TRI (G.2)'!E13+'4º TRI (G.2)'!E13)</f>
        <v>0</v>
      </c>
      <c r="F13" s="2">
        <f>SUM('1º TRI (G.2)'!F13+'2º TRI (G.2)'!F13+'3º TRI (G.2)'!F13+'4º TRI (G.2)'!F13)</f>
        <v>0</v>
      </c>
      <c r="G13" s="2">
        <f>SUM('1º TRI (G.2)'!G13+'2º TRI (G.2)'!G13+'3º TRI (G.2)'!G13+'4º TRI (G.2)'!G13)</f>
        <v>0</v>
      </c>
      <c r="H13" s="2">
        <f>SUM('1º TRI (G.2)'!H13+'2º TRI (G.2)'!H13+'3º TRI (G.2)'!H13+'4º TRI (G.2)'!H13)</f>
        <v>0</v>
      </c>
      <c r="I13" s="2">
        <f>SUM('1º TRI (G.2)'!I13+'2º TRI (G.2)'!I13+'3º TRI (G.2)'!I13+'4º TRI (G.2)'!I13)</f>
        <v>0</v>
      </c>
      <c r="J13" s="2">
        <f>SUM('1º TRI (G.2)'!J13+'2º TRI (G.2)'!J13+'3º TRI (G.2)'!J13+'4º TRI (G.2)'!J13)</f>
        <v>0</v>
      </c>
      <c r="K13" s="2">
        <f>SUM('1º TRI (G.2)'!K13+'2º TRI (G.2)'!K13+'3º TRI (G.2)'!K13+'4º TRI (G.2)'!K13)</f>
        <v>0</v>
      </c>
      <c r="L13" s="2">
        <f>SUM('1º TRI (G.2)'!L13+'2º TRI (G.2)'!L13+'3º TRI (G.2)'!L13+'4º TRI (G.2)'!L13)</f>
        <v>0</v>
      </c>
      <c r="M13" s="2">
        <f>SUM('1º TRI (G.2)'!M13+'2º TRI (G.2)'!M13+'3º TRI (G.2)'!M13+'4º TRI (G.2)'!M13)</f>
        <v>0</v>
      </c>
    </row>
    <row r="14" spans="1:26" ht="14.4">
      <c r="A14" s="84"/>
      <c r="B14" s="15" t="s">
        <v>38</v>
      </c>
      <c r="C14" s="2">
        <f>SUM('1º TRI (G.2)'!C14+'2º TRI (G.2)'!C14+'3º TRI (G.2)'!C14+'4º TRI (G.2)'!C14)</f>
        <v>0</v>
      </c>
      <c r="D14" s="2">
        <f>SUM('1º TRI (G.2)'!D14+'2º TRI (G.2)'!D14+'3º TRI (G.2)'!D14+'4º TRI (G.2)'!D14)</f>
        <v>0</v>
      </c>
      <c r="E14" s="2">
        <f>SUM('1º TRI (G.2)'!E14+'2º TRI (G.2)'!E14+'3º TRI (G.2)'!E14+'4º TRI (G.2)'!E14)</f>
        <v>0</v>
      </c>
      <c r="F14" s="2">
        <f>SUM('1º TRI (G.2)'!F14+'2º TRI (G.2)'!F14+'3º TRI (G.2)'!F14+'4º TRI (G.2)'!F14)</f>
        <v>0</v>
      </c>
      <c r="G14" s="2">
        <f>SUM('1º TRI (G.2)'!G14+'2º TRI (G.2)'!G14+'3º TRI (G.2)'!G14+'4º TRI (G.2)'!G14)</f>
        <v>0</v>
      </c>
      <c r="H14" s="2">
        <f>SUM('1º TRI (G.2)'!H14+'2º TRI (G.2)'!H14+'3º TRI (G.2)'!H14+'4º TRI (G.2)'!H14)</f>
        <v>0</v>
      </c>
      <c r="I14" s="2">
        <f>SUM('1º TRI (G.2)'!I14+'2º TRI (G.2)'!I14+'3º TRI (G.2)'!I14+'4º TRI (G.2)'!I14)</f>
        <v>348</v>
      </c>
      <c r="J14" s="2">
        <f>SUM('1º TRI (G.2)'!J14+'2º TRI (G.2)'!J14+'3º TRI (G.2)'!J14+'4º TRI (G.2)'!J14)</f>
        <v>348</v>
      </c>
      <c r="K14" s="2">
        <f>SUM('1º TRI (G.2)'!K14+'2º TRI (G.2)'!K14+'3º TRI (G.2)'!K14+'4º TRI (G.2)'!K14)</f>
        <v>0</v>
      </c>
      <c r="L14" s="2">
        <f>SUM('1º TRI (G.2)'!L14+'2º TRI (G.2)'!L14+'3º TRI (G.2)'!L14+'4º TRI (G.2)'!L14)</f>
        <v>0</v>
      </c>
      <c r="M14" s="2">
        <f>SUM('1º TRI (G.2)'!M14+'2º TRI (G.2)'!M14+'3º TRI (G.2)'!M14+'4º TRI (G.2)'!M14)</f>
        <v>0</v>
      </c>
    </row>
    <row r="15" spans="1:26" ht="14.4">
      <c r="A15" s="84"/>
      <c r="B15" s="15" t="s">
        <v>39</v>
      </c>
      <c r="C15" s="2">
        <f>SUM('1º TRI (G.2)'!C15+'2º TRI (G.2)'!C15+'3º TRI (G.2)'!C15+'4º TRI (G.2)'!C15)</f>
        <v>45</v>
      </c>
      <c r="D15" s="2">
        <f>SUM('1º TRI (G.2)'!D15+'2º TRI (G.2)'!D15+'3º TRI (G.2)'!D15+'4º TRI (G.2)'!D15)</f>
        <v>0</v>
      </c>
      <c r="E15" s="2">
        <f>SUM('1º TRI (G.2)'!E15+'2º TRI (G.2)'!E15+'3º TRI (G.2)'!E15+'4º TRI (G.2)'!E15)</f>
        <v>0</v>
      </c>
      <c r="F15" s="2">
        <f>SUM('1º TRI (G.2)'!F15+'2º TRI (G.2)'!F15+'3º TRI (G.2)'!F15+'4º TRI (G.2)'!F15)</f>
        <v>0</v>
      </c>
      <c r="G15" s="2">
        <f>SUM('1º TRI (G.2)'!G15+'2º TRI (G.2)'!G15+'3º TRI (G.2)'!G15+'4º TRI (G.2)'!G15)</f>
        <v>277</v>
      </c>
      <c r="H15" s="2">
        <f>SUM('1º TRI (G.2)'!H15+'2º TRI (G.2)'!H15+'3º TRI (G.2)'!H15+'4º TRI (G.2)'!H15)</f>
        <v>277</v>
      </c>
      <c r="I15" s="2">
        <f>SUM('1º TRI (G.2)'!I15+'2º TRI (G.2)'!I15+'3º TRI (G.2)'!I15+'4º TRI (G.2)'!I15)</f>
        <v>0</v>
      </c>
      <c r="J15" s="2">
        <f>SUM('1º TRI (G.2)'!J15+'2º TRI (G.2)'!J15+'3º TRI (G.2)'!J15+'4º TRI (G.2)'!J15)</f>
        <v>0</v>
      </c>
      <c r="K15" s="2">
        <f>SUM('1º TRI (G.2)'!K15+'2º TRI (G.2)'!K15+'3º TRI (G.2)'!K15+'4º TRI (G.2)'!K15)</f>
        <v>0</v>
      </c>
      <c r="L15" s="2">
        <f>SUM('1º TRI (G.2)'!L15+'2º TRI (G.2)'!L15+'3º TRI (G.2)'!L15+'4º TRI (G.2)'!L15)</f>
        <v>0</v>
      </c>
      <c r="M15" s="2">
        <f>SUM('1º TRI (G.2)'!M15+'2º TRI (G.2)'!M15+'3º TRI (G.2)'!M15+'4º TRI (G.2)'!M15)</f>
        <v>0</v>
      </c>
    </row>
    <row r="16" spans="1:26" ht="14.4">
      <c r="A16" s="84"/>
      <c r="B16" s="15" t="s">
        <v>40</v>
      </c>
      <c r="C16" s="2">
        <f>SUM('1º TRI (G.2)'!C16+'2º TRI (G.2)'!C16+'3º TRI (G.2)'!C16+'4º TRI (G.2)'!C16)</f>
        <v>0</v>
      </c>
      <c r="D16" s="2">
        <f>SUM('1º TRI (G.2)'!D16+'2º TRI (G.2)'!D16+'3º TRI (G.2)'!D16+'4º TRI (G.2)'!D16)</f>
        <v>0</v>
      </c>
      <c r="E16" s="2">
        <f>SUM('1º TRI (G.2)'!E16+'2º TRI (G.2)'!E16+'3º TRI (G.2)'!E16+'4º TRI (G.2)'!E16)</f>
        <v>0</v>
      </c>
      <c r="F16" s="2">
        <f>SUM('1º TRI (G.2)'!F16+'2º TRI (G.2)'!F16+'3º TRI (G.2)'!F16+'4º TRI (G.2)'!F16)</f>
        <v>0</v>
      </c>
      <c r="G16" s="2">
        <f>SUM('1º TRI (G.2)'!G16+'2º TRI (G.2)'!G16+'3º TRI (G.2)'!G16+'4º TRI (G.2)'!G16)</f>
        <v>0</v>
      </c>
      <c r="H16" s="2">
        <f>SUM('1º TRI (G.2)'!H16+'2º TRI (G.2)'!H16+'3º TRI (G.2)'!H16+'4º TRI (G.2)'!H16)</f>
        <v>0</v>
      </c>
      <c r="I16" s="2">
        <f>SUM('1º TRI (G.2)'!I16+'2º TRI (G.2)'!I16+'3º TRI (G.2)'!I16+'4º TRI (G.2)'!I16)</f>
        <v>0</v>
      </c>
      <c r="J16" s="2">
        <f>SUM('1º TRI (G.2)'!J16+'2º TRI (G.2)'!J16+'3º TRI (G.2)'!J16+'4º TRI (G.2)'!J16)</f>
        <v>0</v>
      </c>
      <c r="K16" s="2">
        <f>SUM('1º TRI (G.2)'!K16+'2º TRI (G.2)'!K16+'3º TRI (G.2)'!K16+'4º TRI (G.2)'!K16)</f>
        <v>0</v>
      </c>
      <c r="L16" s="2">
        <f>SUM('1º TRI (G.2)'!L16+'2º TRI (G.2)'!L16+'3º TRI (G.2)'!L16+'4º TRI (G.2)'!L16)</f>
        <v>0</v>
      </c>
      <c r="M16" s="2">
        <f>SUM('1º TRI (G.2)'!M16+'2º TRI (G.2)'!M16+'3º TRI (G.2)'!M16+'4º TRI (G.2)'!M16)</f>
        <v>0</v>
      </c>
    </row>
    <row r="17" spans="1:26" ht="14.4">
      <c r="A17" s="85"/>
      <c r="B17" s="20" t="s">
        <v>41</v>
      </c>
      <c r="C17" s="45">
        <f>SUM('1º TRI (G.2)'!C17+'2º TRI (G.2)'!C17+'3º TRI (G.2)'!C17+'4º TRI (G.2)'!C17)</f>
        <v>180</v>
      </c>
      <c r="D17" s="45">
        <f>SUM('1º TRI (G.2)'!D17+'2º TRI (G.2)'!D17+'3º TRI (G.2)'!D17+'4º TRI (G.2)'!D17)</f>
        <v>0</v>
      </c>
      <c r="E17" s="45">
        <f>SUM('1º TRI (G.2)'!E17+'2º TRI (G.2)'!E17+'3º TRI (G.2)'!E17+'4º TRI (G.2)'!E17)</f>
        <v>0</v>
      </c>
      <c r="F17" s="45">
        <f>SUM('1º TRI (G.2)'!F17+'2º TRI (G.2)'!F17+'3º TRI (G.2)'!F17+'4º TRI (G.2)'!F17)</f>
        <v>0</v>
      </c>
      <c r="G17" s="45">
        <f>SUM('1º TRI (G.2)'!G17+'2º TRI (G.2)'!G17+'3º TRI (G.2)'!G17+'4º TRI (G.2)'!G17)</f>
        <v>277</v>
      </c>
      <c r="H17" s="45">
        <f>SUM('1º TRI (G.2)'!H17+'2º TRI (G.2)'!H17+'3º TRI (G.2)'!H17+'4º TRI (G.2)'!H17)</f>
        <v>277</v>
      </c>
      <c r="I17" s="45">
        <f>SUM('1º TRI (G.2)'!I17+'2º TRI (G.2)'!I17+'3º TRI (G.2)'!I17+'4º TRI (G.2)'!I17)</f>
        <v>348</v>
      </c>
      <c r="J17" s="45">
        <f>SUM('1º TRI (G.2)'!J17+'2º TRI (G.2)'!J17+'3º TRI (G.2)'!J17+'4º TRI (G.2)'!J17)</f>
        <v>348</v>
      </c>
      <c r="K17" s="51">
        <f>SUM('1º TRI (G.2)'!K17+'2º TRI (G.2)'!K17+'3º TRI (G.2)'!K17+'4º TRI (G.2)'!K17)</f>
        <v>16986</v>
      </c>
      <c r="L17" s="51">
        <f>SUM('1º TRI (G.2)'!L17+'2º TRI (G.2)'!L17+'3º TRI (G.2)'!L17+'4º TRI (G.2)'!L17)</f>
        <v>30552</v>
      </c>
      <c r="M17" s="51">
        <f>SUM('1º TRI (G.2)'!M17+'2º TRI (G.2)'!M17+'3º TRI (G.2)'!M17+'4º TRI (G.2)'!M17)</f>
        <v>5674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4.4">
      <c r="A18" s="83" t="s">
        <v>42</v>
      </c>
      <c r="B18" s="15" t="s">
        <v>43</v>
      </c>
      <c r="C18" s="2">
        <f>SUM('1º TRI (G.2)'!C18+'2º TRI (G.2)'!C18+'3º TRI (G.2)'!C18+'4º TRI (G.2)'!C18)</f>
        <v>0</v>
      </c>
      <c r="D18" s="2">
        <f>SUM('1º TRI (G.2)'!D18+'2º TRI (G.2)'!D18+'3º TRI (G.2)'!D18+'4º TRI (G.2)'!D18)</f>
        <v>0</v>
      </c>
      <c r="E18" s="2">
        <f>SUM('1º TRI (G.2)'!E18+'2º TRI (G.2)'!E18+'3º TRI (G.2)'!E18+'4º TRI (G.2)'!E18)</f>
        <v>0</v>
      </c>
      <c r="F18" s="2">
        <f>SUM('1º TRI (G.2)'!F18+'2º TRI (G.2)'!F18+'3º TRI (G.2)'!F18+'4º TRI (G.2)'!F18)</f>
        <v>0</v>
      </c>
      <c r="G18" s="2">
        <f>SUM('1º TRI (G.2)'!G18+'2º TRI (G.2)'!G18+'3º TRI (G.2)'!G18+'4º TRI (G.2)'!G18)</f>
        <v>0</v>
      </c>
      <c r="H18" s="2">
        <f>SUM('1º TRI (G.2)'!H18+'2º TRI (G.2)'!H18+'3º TRI (G.2)'!H18+'4º TRI (G.2)'!H18)</f>
        <v>0</v>
      </c>
      <c r="I18" s="2">
        <f>SUM('1º TRI (G.2)'!I18+'2º TRI (G.2)'!I18+'3º TRI (G.2)'!I18+'4º TRI (G.2)'!I18)</f>
        <v>0</v>
      </c>
      <c r="J18" s="2">
        <f>SUM('1º TRI (G.2)'!J18+'2º TRI (G.2)'!J18+'3º TRI (G.2)'!J18+'4º TRI (G.2)'!J18)</f>
        <v>0</v>
      </c>
      <c r="K18" s="2">
        <f>SUM('1º TRI (G.2)'!K18+'2º TRI (G.2)'!K18+'3º TRI (G.2)'!K18+'4º TRI (G.2)'!K18)</f>
        <v>0</v>
      </c>
      <c r="L18" s="2">
        <f>SUM('1º TRI (G.2)'!L18+'2º TRI (G.2)'!L18+'3º TRI (G.2)'!L18+'4º TRI (G.2)'!L18)</f>
        <v>0</v>
      </c>
      <c r="M18" s="2">
        <f>SUM('1º TRI (G.2)'!M18+'2º TRI (G.2)'!M18+'3º TRI (G.2)'!M18+'4º TRI (G.2)'!M18)</f>
        <v>0</v>
      </c>
      <c r="O18" t="s">
        <v>1</v>
      </c>
    </row>
    <row r="19" spans="1:26" ht="14.4">
      <c r="A19" s="84"/>
      <c r="B19" s="15" t="s">
        <v>44</v>
      </c>
      <c r="C19" s="2">
        <f>SUM('1º TRI (G.2)'!C19+'2º TRI (G.2)'!C19+'3º TRI (G.2)'!C19+'4º TRI (G.2)'!C19)</f>
        <v>0</v>
      </c>
      <c r="D19" s="2">
        <f>SUM('1º TRI (G.2)'!D19+'2º TRI (G.2)'!D19+'3º TRI (G.2)'!D19+'4º TRI (G.2)'!D19)</f>
        <v>0</v>
      </c>
      <c r="E19" s="2">
        <f>SUM('1º TRI (G.2)'!E19+'2º TRI (G.2)'!E19+'3º TRI (G.2)'!E19+'4º TRI (G.2)'!E19)</f>
        <v>0</v>
      </c>
      <c r="F19" s="2">
        <f>SUM('1º TRI (G.2)'!F19+'2º TRI (G.2)'!F19+'3º TRI (G.2)'!F19+'4º TRI (G.2)'!F19)</f>
        <v>0</v>
      </c>
      <c r="G19" s="2">
        <f>SUM('1º TRI (G.2)'!G19+'2º TRI (G.2)'!G19+'3º TRI (G.2)'!G19+'4º TRI (G.2)'!G19)</f>
        <v>369</v>
      </c>
      <c r="H19" s="2">
        <f>SUM('1º TRI (G.2)'!H19+'2º TRI (G.2)'!H19+'3º TRI (G.2)'!H19+'4º TRI (G.2)'!H19)</f>
        <v>369</v>
      </c>
      <c r="I19" s="2">
        <f>SUM('1º TRI (G.2)'!I19+'2º TRI (G.2)'!I19+'3º TRI (G.2)'!I19+'4º TRI (G.2)'!I19)</f>
        <v>853</v>
      </c>
      <c r="J19" s="2">
        <f>SUM('1º TRI (G.2)'!J19+'2º TRI (G.2)'!J19+'3º TRI (G.2)'!J19+'4º TRI (G.2)'!J19)</f>
        <v>853</v>
      </c>
      <c r="K19" s="2">
        <f>SUM('1º TRI (G.2)'!K19+'2º TRI (G.2)'!K19+'3º TRI (G.2)'!K19+'4º TRI (G.2)'!K19)</f>
        <v>0</v>
      </c>
      <c r="L19" s="2">
        <f>SUM('1º TRI (G.2)'!L19+'2º TRI (G.2)'!L19+'3º TRI (G.2)'!L19+'4º TRI (G.2)'!L19)</f>
        <v>0</v>
      </c>
      <c r="M19" s="2">
        <f>SUM('1º TRI (G.2)'!M19+'2º TRI (G.2)'!M19+'3º TRI (G.2)'!M19+'4º TRI (G.2)'!M19)</f>
        <v>0</v>
      </c>
    </row>
    <row r="20" spans="1:26" ht="14.4">
      <c r="A20" s="84"/>
      <c r="B20" s="15" t="s">
        <v>45</v>
      </c>
      <c r="C20" s="2">
        <f>SUM('1º TRI (G.2)'!C20+'2º TRI (G.2)'!C20+'3º TRI (G.2)'!C20+'4º TRI (G.2)'!C20)</f>
        <v>0</v>
      </c>
      <c r="D20" s="2">
        <f>SUM('1º TRI (G.2)'!D20+'2º TRI (G.2)'!D20+'3º TRI (G.2)'!D20+'4º TRI (G.2)'!D20)</f>
        <v>0</v>
      </c>
      <c r="E20" s="2">
        <f>SUM('1º TRI (G.2)'!E20+'2º TRI (G.2)'!E20+'3º TRI (G.2)'!E20+'4º TRI (G.2)'!E20)</f>
        <v>2343</v>
      </c>
      <c r="F20" s="2">
        <f>SUM('1º TRI (G.2)'!F20+'2º TRI (G.2)'!F20+'3º TRI (G.2)'!F20+'4º TRI (G.2)'!F20)</f>
        <v>2343</v>
      </c>
      <c r="G20" s="2">
        <f>SUM('1º TRI (G.2)'!G20+'2º TRI (G.2)'!G20+'3º TRI (G.2)'!G20+'4º TRI (G.2)'!G20)</f>
        <v>1855</v>
      </c>
      <c r="H20" s="2">
        <f>SUM('1º TRI (G.2)'!H20+'2º TRI (G.2)'!H20+'3º TRI (G.2)'!H20+'4º TRI (G.2)'!H20)</f>
        <v>1855</v>
      </c>
      <c r="I20" s="2">
        <f>SUM('1º TRI (G.2)'!I20+'2º TRI (G.2)'!I20+'3º TRI (G.2)'!I20+'4º TRI (G.2)'!I20)</f>
        <v>1971</v>
      </c>
      <c r="J20" s="2">
        <f>SUM('1º TRI (G.2)'!J20+'2º TRI (G.2)'!J20+'3º TRI (G.2)'!J20+'4º TRI (G.2)'!J20)</f>
        <v>1971</v>
      </c>
      <c r="K20" s="2">
        <f>SUM('1º TRI (G.2)'!K20+'2º TRI (G.2)'!K20+'3º TRI (G.2)'!K20+'4º TRI (G.2)'!K20)</f>
        <v>0</v>
      </c>
      <c r="L20" s="2">
        <f>SUM('1º TRI (G.2)'!L20+'2º TRI (G.2)'!L20+'3º TRI (G.2)'!L20+'4º TRI (G.2)'!L20)</f>
        <v>0</v>
      </c>
      <c r="M20" s="2">
        <f>SUM('1º TRI (G.2)'!M20+'2º TRI (G.2)'!M20+'3º TRI (G.2)'!M20+'4º TRI (G.2)'!M20)</f>
        <v>0</v>
      </c>
    </row>
    <row r="21" spans="1:26" ht="15.75" customHeight="1">
      <c r="A21" s="84"/>
      <c r="B21" s="15" t="s">
        <v>46</v>
      </c>
      <c r="C21" s="2">
        <f>SUM('1º TRI (G.2)'!C21+'2º TRI (G.2)'!C21+'3º TRI (G.2)'!C21+'4º TRI (G.2)'!C21)</f>
        <v>0</v>
      </c>
      <c r="D21" s="2">
        <f>SUM('1º TRI (G.2)'!D21+'2º TRI (G.2)'!D21+'3º TRI (G.2)'!D21+'4º TRI (G.2)'!D21)</f>
        <v>0</v>
      </c>
      <c r="E21" s="2">
        <f>SUM('1º TRI (G.2)'!E21+'2º TRI (G.2)'!E21+'3º TRI (G.2)'!E21+'4º TRI (G.2)'!E21)</f>
        <v>0</v>
      </c>
      <c r="F21" s="2">
        <f>SUM('1º TRI (G.2)'!F21+'2º TRI (G.2)'!F21+'3º TRI (G.2)'!F21+'4º TRI (G.2)'!F21)</f>
        <v>0</v>
      </c>
      <c r="G21" s="2">
        <f>SUM('1º TRI (G.2)'!G21+'2º TRI (G.2)'!G21+'3º TRI (G.2)'!G21+'4º TRI (G.2)'!G21)</f>
        <v>295</v>
      </c>
      <c r="H21" s="2">
        <f>SUM('1º TRI (G.2)'!H21+'2º TRI (G.2)'!H21+'3º TRI (G.2)'!H21+'4º TRI (G.2)'!H21)</f>
        <v>295</v>
      </c>
      <c r="I21" s="2">
        <f>SUM('1º TRI (G.2)'!I21+'2º TRI (G.2)'!I21+'3º TRI (G.2)'!I21+'4º TRI (G.2)'!I21)</f>
        <v>388</v>
      </c>
      <c r="J21" s="2">
        <f>SUM('1º TRI (G.2)'!J21+'2º TRI (G.2)'!J21+'3º TRI (G.2)'!J21+'4º TRI (G.2)'!J21)</f>
        <v>388</v>
      </c>
      <c r="K21" s="2">
        <f>SUM('1º TRI (G.2)'!K21+'2º TRI (G.2)'!K21+'3º TRI (G.2)'!K21+'4º TRI (G.2)'!K21)</f>
        <v>0</v>
      </c>
      <c r="L21" s="2">
        <f>SUM('1º TRI (G.2)'!L21+'2º TRI (G.2)'!L21+'3º TRI (G.2)'!L21+'4º TRI (G.2)'!L21)</f>
        <v>0</v>
      </c>
      <c r="M21" s="2">
        <f>SUM('1º TRI (G.2)'!M21+'2º TRI (G.2)'!M21+'3º TRI (G.2)'!M21+'4º TRI (G.2)'!M21)</f>
        <v>0</v>
      </c>
    </row>
    <row r="22" spans="1:26" ht="15.75" customHeight="1">
      <c r="A22" s="84"/>
      <c r="B22" s="15" t="s">
        <v>47</v>
      </c>
      <c r="C22" s="2">
        <f>SUM('1º TRI (G.2)'!C22+'2º TRI (G.2)'!C22+'3º TRI (G.2)'!C22+'4º TRI (G.2)'!C22)</f>
        <v>0</v>
      </c>
      <c r="D22" s="2">
        <f>SUM('1º TRI (G.2)'!D22+'2º TRI (G.2)'!D22+'3º TRI (G.2)'!D22+'4º TRI (G.2)'!D22)</f>
        <v>0</v>
      </c>
      <c r="E22" s="47">
        <f>SUM('1º TRI (G.2)'!E22+'2º TRI (G.2)'!E22+'3º TRI (G.2)'!E22+'4º TRI (G.2)'!E22)</f>
        <v>1786</v>
      </c>
      <c r="F22" s="47">
        <f>SUM('1º TRI (G.2)'!F22+'2º TRI (G.2)'!F22+'3º TRI (G.2)'!F22+'4º TRI (G.2)'!F22)</f>
        <v>1786</v>
      </c>
      <c r="G22" s="2">
        <f>SUM('1º TRI (G.2)'!G22+'2º TRI (G.2)'!G22+'3º TRI (G.2)'!G22+'4º TRI (G.2)'!G22)</f>
        <v>0</v>
      </c>
      <c r="H22" s="2">
        <f>SUM('1º TRI (G.2)'!H22+'2º TRI (G.2)'!H22+'3º TRI (G.2)'!H22+'4º TRI (G.2)'!H22)</f>
        <v>0</v>
      </c>
      <c r="I22" s="2">
        <f>SUM('1º TRI (G.2)'!I22+'2º TRI (G.2)'!I22+'3º TRI (G.2)'!I22+'4º TRI (G.2)'!I22)</f>
        <v>0</v>
      </c>
      <c r="J22" s="2">
        <f>SUM('1º TRI (G.2)'!J22+'2º TRI (G.2)'!J22+'3º TRI (G.2)'!J22+'4º TRI (G.2)'!J22)</f>
        <v>0</v>
      </c>
      <c r="K22" s="2">
        <f>SUM('1º TRI (G.2)'!K22+'2º TRI (G.2)'!K22+'3º TRI (G.2)'!K22+'4º TRI (G.2)'!K22)</f>
        <v>0</v>
      </c>
      <c r="L22" s="2">
        <f>SUM('1º TRI (G.2)'!L22+'2º TRI (G.2)'!L22+'3º TRI (G.2)'!L22+'4º TRI (G.2)'!L22)</f>
        <v>0</v>
      </c>
      <c r="M22" s="2">
        <f>SUM('1º TRI (G.2)'!M22+'2º TRI (G.2)'!M22+'3º TRI (G.2)'!M22+'4º TRI (G.2)'!M22)</f>
        <v>0</v>
      </c>
    </row>
    <row r="23" spans="1:26" ht="15.75" customHeight="1">
      <c r="A23" s="85"/>
      <c r="B23" s="20" t="s">
        <v>48</v>
      </c>
      <c r="C23" s="45">
        <f>SUM('1º TRI (G.2)'!C23+'2º TRI (G.2)'!C23+'3º TRI (G.2)'!C23+'4º TRI (G.2)'!C23)</f>
        <v>0</v>
      </c>
      <c r="D23" s="45">
        <f>SUM('1º TRI (G.2)'!D23+'2º TRI (G.2)'!D23+'3º TRI (G.2)'!D23+'4º TRI (G.2)'!D23)</f>
        <v>0</v>
      </c>
      <c r="E23" s="45">
        <f>SUM('1º TRI (G.2)'!E23+'2º TRI (G.2)'!E23+'3º TRI (G.2)'!E23+'4º TRI (G.2)'!E23)</f>
        <v>4129</v>
      </c>
      <c r="F23" s="45">
        <f>SUM('1º TRI (G.2)'!F23+'2º TRI (G.2)'!F23+'3º TRI (G.2)'!F23+'4º TRI (G.2)'!F23)</f>
        <v>4129</v>
      </c>
      <c r="G23" s="45">
        <f>SUM('1º TRI (G.2)'!G23+'2º TRI (G.2)'!G23+'3º TRI (G.2)'!G23+'4º TRI (G.2)'!G23)</f>
        <v>2519</v>
      </c>
      <c r="H23" s="45">
        <f>SUM('1º TRI (G.2)'!H23+'2º TRI (G.2)'!H23+'3º TRI (G.2)'!H23+'4º TRI (G.2)'!H23)</f>
        <v>2519</v>
      </c>
      <c r="I23" s="45">
        <f>SUM('1º TRI (G.2)'!I23+'2º TRI (G.2)'!I23+'3º TRI (G.2)'!I23+'4º TRI (G.2)'!I23)</f>
        <v>3212</v>
      </c>
      <c r="J23" s="45">
        <f>SUM('1º TRI (G.2)'!J23+'2º TRI (G.2)'!J23+'3º TRI (G.2)'!J23+'4º TRI (G.2)'!J23)</f>
        <v>3212</v>
      </c>
      <c r="K23" s="45">
        <f>SUM('1º TRI (G.2)'!K23+'2º TRI (G.2)'!K23+'3º TRI (G.2)'!K23+'4º TRI (G.2)'!K23)</f>
        <v>0</v>
      </c>
      <c r="L23" s="45">
        <f>SUM('1º TRI (G.2)'!L23+'2º TRI (G.2)'!L23+'3º TRI (G.2)'!L23+'4º TRI (G.2)'!L23)</f>
        <v>0</v>
      </c>
      <c r="M23" s="45">
        <f>SUM('1º TRI (G.2)'!M23+'2º TRI (G.2)'!M23+'3º TRI (G.2)'!M23+'4º TRI (G.2)'!M23)</f>
        <v>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>
      <c r="A24" s="83" t="s">
        <v>49</v>
      </c>
      <c r="B24" s="15" t="s">
        <v>50</v>
      </c>
      <c r="C24" s="2">
        <f>SUM('1º TRI (G.2)'!C24+'2º TRI (G.2)'!C24+'3º TRI (G.2)'!C24+'4º TRI (G.2)'!C24)</f>
        <v>0</v>
      </c>
      <c r="D24" s="2">
        <f>SUM('1º TRI (G.2)'!D24+'2º TRI (G.2)'!D24+'3º TRI (G.2)'!D24+'4º TRI (G.2)'!D24)</f>
        <v>0</v>
      </c>
      <c r="E24" s="2">
        <f>SUM('1º TRI (G.2)'!E24+'2º TRI (G.2)'!E24+'3º TRI (G.2)'!E24+'4º TRI (G.2)'!E24)</f>
        <v>0</v>
      </c>
      <c r="F24" s="2">
        <f>SUM('1º TRI (G.2)'!F24+'2º TRI (G.2)'!F24+'3º TRI (G.2)'!F24+'4º TRI (G.2)'!F24)</f>
        <v>0</v>
      </c>
      <c r="G24" s="2">
        <f>SUM('1º TRI (G.2)'!G24+'2º TRI (G.2)'!G24+'3º TRI (G.2)'!G24+'4º TRI (G.2)'!G24)</f>
        <v>246</v>
      </c>
      <c r="H24" s="2">
        <f>SUM('1º TRI (G.2)'!H24+'2º TRI (G.2)'!H24+'3º TRI (G.2)'!H24+'4º TRI (G.2)'!H24)</f>
        <v>246</v>
      </c>
      <c r="I24" s="2">
        <f>SUM('1º TRI (G.2)'!I24+'2º TRI (G.2)'!I24+'3º TRI (G.2)'!I24+'4º TRI (G.2)'!I24)</f>
        <v>436</v>
      </c>
      <c r="J24" s="2">
        <f>SUM('1º TRI (G.2)'!J24+'2º TRI (G.2)'!J24+'3º TRI (G.2)'!J24+'4º TRI (G.2)'!J24)</f>
        <v>436</v>
      </c>
      <c r="K24" s="2">
        <f>SUM('1º TRI (G.2)'!K24+'2º TRI (G.2)'!K24+'3º TRI (G.2)'!K24+'4º TRI (G.2)'!K24)</f>
        <v>0</v>
      </c>
      <c r="L24" s="2">
        <f>SUM('1º TRI (G.2)'!L24+'2º TRI (G.2)'!L24+'3º TRI (G.2)'!L24+'4º TRI (G.2)'!L24)</f>
        <v>0</v>
      </c>
      <c r="M24" s="2">
        <f>SUM('1º TRI (G.2)'!M24+'2º TRI (G.2)'!M24+'3º TRI (G.2)'!M24+'4º TRI (G.2)'!M24)</f>
        <v>0</v>
      </c>
    </row>
    <row r="25" spans="1:26" ht="15.75" customHeight="1">
      <c r="A25" s="84"/>
      <c r="B25" s="15" t="s">
        <v>51</v>
      </c>
      <c r="C25" s="2">
        <f>SUM('1º TRI (G.2)'!C25+'2º TRI (G.2)'!C25+'3º TRI (G.2)'!C25+'4º TRI (G.2)'!C25)</f>
        <v>0</v>
      </c>
      <c r="D25" s="2">
        <f>SUM('1º TRI (G.2)'!D25+'2º TRI (G.2)'!D25+'3º TRI (G.2)'!D25+'4º TRI (G.2)'!D25)</f>
        <v>0</v>
      </c>
      <c r="E25" s="2">
        <f>SUM('1º TRI (G.2)'!E25+'2º TRI (G.2)'!E25+'3º TRI (G.2)'!E25+'4º TRI (G.2)'!E25)</f>
        <v>0</v>
      </c>
      <c r="F25" s="2">
        <f>SUM('1º TRI (G.2)'!F25+'2º TRI (G.2)'!F25+'3º TRI (G.2)'!F25+'4º TRI (G.2)'!F25)</f>
        <v>0</v>
      </c>
      <c r="G25" s="2">
        <f>SUM('1º TRI (G.2)'!G25+'2º TRI (G.2)'!G25+'3º TRI (G.2)'!G25+'4º TRI (G.2)'!G25)</f>
        <v>0</v>
      </c>
      <c r="H25" s="2">
        <f>SUM('1º TRI (G.2)'!H25+'2º TRI (G.2)'!H25+'3º TRI (G.2)'!H25+'4º TRI (G.2)'!H25)</f>
        <v>0</v>
      </c>
      <c r="I25" s="2">
        <f>SUM('1º TRI (G.2)'!I25+'2º TRI (G.2)'!I25+'3º TRI (G.2)'!I25+'4º TRI (G.2)'!I25)</f>
        <v>437</v>
      </c>
      <c r="J25" s="2">
        <f>SUM('1º TRI (G.2)'!J25+'2º TRI (G.2)'!J25+'3º TRI (G.2)'!J25+'4º TRI (G.2)'!J25)</f>
        <v>437</v>
      </c>
      <c r="K25" s="2">
        <f>SUM('1º TRI (G.2)'!K25+'2º TRI (G.2)'!K25+'3º TRI (G.2)'!K25+'4º TRI (G.2)'!K25)</f>
        <v>0</v>
      </c>
      <c r="L25" s="2">
        <f>SUM('1º TRI (G.2)'!L25+'2º TRI (G.2)'!L25+'3º TRI (G.2)'!L25+'4º TRI (G.2)'!L25)</f>
        <v>0</v>
      </c>
      <c r="M25" s="2">
        <f>SUM('1º TRI (G.2)'!M25+'2º TRI (G.2)'!M25+'3º TRI (G.2)'!M25+'4º TRI (G.2)'!M25)</f>
        <v>0</v>
      </c>
    </row>
    <row r="26" spans="1:26" ht="15.75" customHeight="1">
      <c r="A26" s="84"/>
      <c r="B26" s="15" t="s">
        <v>52</v>
      </c>
      <c r="C26" s="2">
        <f>SUM('1º TRI (G.2)'!C26+'2º TRI (G.2)'!C26+'3º TRI (G.2)'!C26+'4º TRI (G.2)'!C26)</f>
        <v>0</v>
      </c>
      <c r="D26" s="2">
        <f>SUM('1º TRI (G.2)'!D26+'2º TRI (G.2)'!D26+'3º TRI (G.2)'!D26+'4º TRI (G.2)'!D26)</f>
        <v>0</v>
      </c>
      <c r="E26" s="2">
        <f>SUM('1º TRI (G.2)'!E26+'2º TRI (G.2)'!E26+'3º TRI (G.2)'!E26+'4º TRI (G.2)'!E26)</f>
        <v>0</v>
      </c>
      <c r="F26" s="2">
        <f>SUM('1º TRI (G.2)'!F26+'2º TRI (G.2)'!F26+'3º TRI (G.2)'!F26+'4º TRI (G.2)'!F26)</f>
        <v>0</v>
      </c>
      <c r="G26" s="2">
        <f>SUM('1º TRI (G.2)'!G26+'2º TRI (G.2)'!G26+'3º TRI (G.2)'!G26+'4º TRI (G.2)'!G26)</f>
        <v>0</v>
      </c>
      <c r="H26" s="2">
        <f>SUM('1º TRI (G.2)'!H26+'2º TRI (G.2)'!H26+'3º TRI (G.2)'!H26+'4º TRI (G.2)'!H26)</f>
        <v>0</v>
      </c>
      <c r="I26" s="2">
        <f>SUM('1º TRI (G.2)'!I26+'2º TRI (G.2)'!I26+'3º TRI (G.2)'!I26+'4º TRI (G.2)'!I26)</f>
        <v>320</v>
      </c>
      <c r="J26" s="2">
        <f>SUM('1º TRI (G.2)'!J26+'2º TRI (G.2)'!J26+'3º TRI (G.2)'!J26+'4º TRI (G.2)'!J26)</f>
        <v>320</v>
      </c>
      <c r="K26" s="2">
        <f>SUM('1º TRI (G.2)'!K26+'2º TRI (G.2)'!K26+'3º TRI (G.2)'!K26+'4º TRI (G.2)'!K26)</f>
        <v>0</v>
      </c>
      <c r="L26" s="2">
        <f>SUM('1º TRI (G.2)'!L26+'2º TRI (G.2)'!L26+'3º TRI (G.2)'!L26+'4º TRI (G.2)'!L26)</f>
        <v>0</v>
      </c>
      <c r="M26" s="2">
        <f>SUM('1º TRI (G.2)'!M26+'2º TRI (G.2)'!M26+'3º TRI (G.2)'!M26+'4º TRI (G.2)'!M26)</f>
        <v>0</v>
      </c>
    </row>
    <row r="27" spans="1:26" ht="15.75" customHeight="1">
      <c r="A27" s="84"/>
      <c r="B27" s="15" t="s">
        <v>53</v>
      </c>
      <c r="C27" s="2">
        <f>SUM('1º TRI (G.2)'!C27+'2º TRI (G.2)'!C27+'3º TRI (G.2)'!C27+'4º TRI (G.2)'!C27)</f>
        <v>0</v>
      </c>
      <c r="D27" s="2">
        <f>SUM('1º TRI (G.2)'!D27+'2º TRI (G.2)'!D27+'3º TRI (G.2)'!D27+'4º TRI (G.2)'!D27)</f>
        <v>0</v>
      </c>
      <c r="E27" s="2">
        <f>SUM('1º TRI (G.2)'!E27+'2º TRI (G.2)'!E27+'3º TRI (G.2)'!E27+'4º TRI (G.2)'!E27)</f>
        <v>0</v>
      </c>
      <c r="F27" s="2">
        <f>SUM('1º TRI (G.2)'!F27+'2º TRI (G.2)'!F27+'3º TRI (G.2)'!F27+'4º TRI (G.2)'!F27)</f>
        <v>0</v>
      </c>
      <c r="G27" s="2">
        <f>SUM('1º TRI (G.2)'!G27+'2º TRI (G.2)'!G27+'3º TRI (G.2)'!G27+'4º TRI (G.2)'!G27)</f>
        <v>0</v>
      </c>
      <c r="H27" s="2">
        <f>SUM('1º TRI (G.2)'!H27+'2º TRI (G.2)'!H27+'3º TRI (G.2)'!H27+'4º TRI (G.2)'!H27)</f>
        <v>0</v>
      </c>
      <c r="I27" s="2">
        <f>SUM('1º TRI (G.2)'!I27+'2º TRI (G.2)'!I27+'3º TRI (G.2)'!I27+'4º TRI (G.2)'!I27)</f>
        <v>0</v>
      </c>
      <c r="J27" s="2">
        <f>SUM('1º TRI (G.2)'!J27+'2º TRI (G.2)'!J27+'3º TRI (G.2)'!J27+'4º TRI (G.2)'!J27)</f>
        <v>0</v>
      </c>
      <c r="K27" s="2">
        <f>SUM('1º TRI (G.2)'!K27+'2º TRI (G.2)'!K27+'3º TRI (G.2)'!K27+'4º TRI (G.2)'!K27)</f>
        <v>0</v>
      </c>
      <c r="L27" s="2">
        <f>SUM('1º TRI (G.2)'!L27+'2º TRI (G.2)'!L27+'3º TRI (G.2)'!L27+'4º TRI (G.2)'!L27)</f>
        <v>0</v>
      </c>
      <c r="M27" s="2">
        <f>SUM('1º TRI (G.2)'!M27+'2º TRI (G.2)'!M27+'3º TRI (G.2)'!M27+'4º TRI (G.2)'!M27)</f>
        <v>0</v>
      </c>
    </row>
    <row r="28" spans="1:26" ht="15.75" customHeight="1">
      <c r="A28" s="84"/>
      <c r="B28" s="15" t="s">
        <v>54</v>
      </c>
      <c r="C28" s="2">
        <f>SUM('1º TRI (G.2)'!C28+'2º TRI (G.2)'!C28+'3º TRI (G.2)'!C28+'4º TRI (G.2)'!C28)</f>
        <v>0</v>
      </c>
      <c r="D28" s="2">
        <f>SUM('1º TRI (G.2)'!D28+'2º TRI (G.2)'!D28+'3º TRI (G.2)'!D28+'4º TRI (G.2)'!D28)</f>
        <v>0</v>
      </c>
      <c r="E28" s="2">
        <f>SUM('1º TRI (G.2)'!E28+'2º TRI (G.2)'!E28+'3º TRI (G.2)'!E28+'4º TRI (G.2)'!E28)</f>
        <v>0</v>
      </c>
      <c r="F28" s="2">
        <f>SUM('1º TRI (G.2)'!F28+'2º TRI (G.2)'!F28+'3º TRI (G.2)'!F28+'4º TRI (G.2)'!F28)</f>
        <v>0</v>
      </c>
      <c r="G28" s="2">
        <f>SUM('1º TRI (G.2)'!G28+'2º TRI (G.2)'!G28+'3º TRI (G.2)'!G28+'4º TRI (G.2)'!G28)</f>
        <v>0</v>
      </c>
      <c r="H28" s="2">
        <f>SUM('1º TRI (G.2)'!H28+'2º TRI (G.2)'!H28+'3º TRI (G.2)'!H28+'4º TRI (G.2)'!H28)</f>
        <v>0</v>
      </c>
      <c r="I28" s="2">
        <f>SUM('1º TRI (G.2)'!I28+'2º TRI (G.2)'!I28+'3º TRI (G.2)'!I28+'4º TRI (G.2)'!I28)</f>
        <v>380</v>
      </c>
      <c r="J28" s="2">
        <f>SUM('1º TRI (G.2)'!J28+'2º TRI (G.2)'!J28+'3º TRI (G.2)'!J28+'4º TRI (G.2)'!J28)</f>
        <v>380</v>
      </c>
      <c r="K28" s="2">
        <f>SUM('1º TRI (G.2)'!K28+'2º TRI (G.2)'!K28+'3º TRI (G.2)'!K28+'4º TRI (G.2)'!K28)</f>
        <v>0</v>
      </c>
      <c r="L28" s="2">
        <f>SUM('1º TRI (G.2)'!L28+'2º TRI (G.2)'!L28+'3º TRI (G.2)'!L28+'4º TRI (G.2)'!L28)</f>
        <v>0</v>
      </c>
      <c r="M28" s="2">
        <f>SUM('1º TRI (G.2)'!M28+'2º TRI (G.2)'!M28+'3º TRI (G.2)'!M28+'4º TRI (G.2)'!M28)</f>
        <v>0</v>
      </c>
    </row>
    <row r="29" spans="1:26" ht="15.75" customHeight="1">
      <c r="A29" s="84"/>
      <c r="B29" s="15" t="s">
        <v>55</v>
      </c>
      <c r="C29" s="2">
        <f>SUM('1º TRI (G.2)'!C29+'2º TRI (G.2)'!C29+'3º TRI (G.2)'!C29+'4º TRI (G.2)'!C29)</f>
        <v>0</v>
      </c>
      <c r="D29" s="2">
        <f>SUM('1º TRI (G.2)'!D29+'2º TRI (G.2)'!D29+'3º TRI (G.2)'!D29+'4º TRI (G.2)'!D29)</f>
        <v>0</v>
      </c>
      <c r="E29" s="2">
        <f>SUM('1º TRI (G.2)'!E29+'2º TRI (G.2)'!E29+'3º TRI (G.2)'!E29+'4º TRI (G.2)'!E29)</f>
        <v>0</v>
      </c>
      <c r="F29" s="2">
        <f>SUM('1º TRI (G.2)'!F29+'2º TRI (G.2)'!F29+'3º TRI (G.2)'!F29+'4º TRI (G.2)'!F29)</f>
        <v>0</v>
      </c>
      <c r="G29" s="2">
        <f>SUM('1º TRI (G.2)'!G29+'2º TRI (G.2)'!G29+'3º TRI (G.2)'!G29+'4º TRI (G.2)'!G29)</f>
        <v>0</v>
      </c>
      <c r="H29" s="2">
        <f>SUM('1º TRI (G.2)'!H29+'2º TRI (G.2)'!H29+'3º TRI (G.2)'!H29+'4º TRI (G.2)'!H29)</f>
        <v>0</v>
      </c>
      <c r="I29" s="2">
        <f>SUM('1º TRI (G.2)'!I29+'2º TRI (G.2)'!I29+'3º TRI (G.2)'!I29+'4º TRI (G.2)'!I29)</f>
        <v>0</v>
      </c>
      <c r="J29" s="2">
        <f>SUM('1º TRI (G.2)'!J29+'2º TRI (G.2)'!J29+'3º TRI (G.2)'!J29+'4º TRI (G.2)'!J29)</f>
        <v>0</v>
      </c>
      <c r="K29" s="2">
        <f>SUM('1º TRI (G.2)'!K29+'2º TRI (G.2)'!K29+'3º TRI (G.2)'!K29+'4º TRI (G.2)'!K29)</f>
        <v>0</v>
      </c>
      <c r="L29" s="2">
        <f>SUM('1º TRI (G.2)'!L29+'2º TRI (G.2)'!L29+'3º TRI (G.2)'!L29+'4º TRI (G.2)'!L29)</f>
        <v>0</v>
      </c>
      <c r="M29" s="2">
        <f>SUM('1º TRI (G.2)'!M29+'2º TRI (G.2)'!M29+'3º TRI (G.2)'!M29+'4º TRI (G.2)'!M29)</f>
        <v>0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>
      <c r="A30" s="84"/>
      <c r="B30" s="15" t="s">
        <v>56</v>
      </c>
      <c r="C30" s="2">
        <f>SUM('1º TRI (G.2)'!C30+'2º TRI (G.2)'!C30+'3º TRI (G.2)'!C30+'4º TRI (G.2)'!C30)</f>
        <v>0</v>
      </c>
      <c r="D30" s="2">
        <f>SUM('1º TRI (G.2)'!D30+'2º TRI (G.2)'!D30+'3º TRI (G.2)'!D30+'4º TRI (G.2)'!D30)</f>
        <v>0</v>
      </c>
      <c r="E30" s="2">
        <f>SUM('1º TRI (G.2)'!E30+'2º TRI (G.2)'!E30+'3º TRI (G.2)'!E30+'4º TRI (G.2)'!E30)</f>
        <v>0</v>
      </c>
      <c r="F30" s="2">
        <f>SUM('1º TRI (G.2)'!F30+'2º TRI (G.2)'!F30+'3º TRI (G.2)'!F30+'4º TRI (G.2)'!F30)</f>
        <v>0</v>
      </c>
      <c r="G30" s="2">
        <f>SUM('1º TRI (G.2)'!G30+'2º TRI (G.2)'!G30+'3º TRI (G.2)'!G30+'4º TRI (G.2)'!G30)</f>
        <v>0</v>
      </c>
      <c r="H30" s="2">
        <f>SUM('1º TRI (G.2)'!H30+'2º TRI (G.2)'!H30+'3º TRI (G.2)'!H30+'4º TRI (G.2)'!H30)</f>
        <v>0</v>
      </c>
      <c r="I30" s="2">
        <f>SUM('1º TRI (G.2)'!I30+'2º TRI (G.2)'!I30+'3º TRI (G.2)'!I30+'4º TRI (G.2)'!I30)</f>
        <v>0</v>
      </c>
      <c r="J30" s="2">
        <f>SUM('1º TRI (G.2)'!J30+'2º TRI (G.2)'!J30+'3º TRI (G.2)'!J30+'4º TRI (G.2)'!J30)</f>
        <v>0</v>
      </c>
      <c r="K30" s="2">
        <f>SUM('1º TRI (G.2)'!K30+'2º TRI (G.2)'!K30+'3º TRI (G.2)'!K30+'4º TRI (G.2)'!K30)</f>
        <v>0</v>
      </c>
      <c r="L30" s="2">
        <f>SUM('1º TRI (G.2)'!L30+'2º TRI (G.2)'!L30+'3º TRI (G.2)'!L30+'4º TRI (G.2)'!L30)</f>
        <v>0</v>
      </c>
      <c r="M30" s="2">
        <f>SUM('1º TRI (G.2)'!M30+'2º TRI (G.2)'!M30+'3º TRI (G.2)'!M30+'4º TRI (G.2)'!M30)</f>
        <v>0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A31" s="85"/>
      <c r="B31" s="20" t="s">
        <v>57</v>
      </c>
      <c r="C31" s="45">
        <f>SUM('1º TRI (G.2)'!C31+'2º TRI (G.2)'!C31+'3º TRI (G.2)'!C31+'4º TRI (G.2)'!C31)</f>
        <v>0</v>
      </c>
      <c r="D31" s="45">
        <f>SUM('1º TRI (G.2)'!D31+'2º TRI (G.2)'!D31+'3º TRI (G.2)'!D31+'4º TRI (G.2)'!D31)</f>
        <v>0</v>
      </c>
      <c r="E31" s="45">
        <f>SUM('1º TRI (G.2)'!E31+'2º TRI (G.2)'!E31+'3º TRI (G.2)'!E31+'4º TRI (G.2)'!E31)</f>
        <v>0</v>
      </c>
      <c r="F31" s="45">
        <f>SUM('1º TRI (G.2)'!F31+'2º TRI (G.2)'!F31+'3º TRI (G.2)'!F31+'4º TRI (G.2)'!F31)</f>
        <v>0</v>
      </c>
      <c r="G31" s="45">
        <f>SUM('1º TRI (G.2)'!G31+'2º TRI (G.2)'!G31+'3º TRI (G.2)'!G31+'4º TRI (G.2)'!G31)</f>
        <v>246</v>
      </c>
      <c r="H31" s="45">
        <f>SUM('1º TRI (G.2)'!H31+'2º TRI (G.2)'!H31+'3º TRI (G.2)'!H31+'4º TRI (G.2)'!H31)</f>
        <v>246</v>
      </c>
      <c r="I31" s="45">
        <f>SUM('1º TRI (G.2)'!I31+'2º TRI (G.2)'!I31+'3º TRI (G.2)'!I31+'4º TRI (G.2)'!I31)</f>
        <v>1573</v>
      </c>
      <c r="J31" s="45">
        <f>SUM('1º TRI (G.2)'!J31+'2º TRI (G.2)'!J31+'3º TRI (G.2)'!J31+'4º TRI (G.2)'!J31)</f>
        <v>1573</v>
      </c>
      <c r="K31" s="45">
        <f>SUM('1º TRI (G.2)'!K31+'2º TRI (G.2)'!K31+'3º TRI (G.2)'!K31+'4º TRI (G.2)'!K31)</f>
        <v>0</v>
      </c>
      <c r="L31" s="45">
        <f>SUM('1º TRI (G.2)'!L31+'2º TRI (G.2)'!L31+'3º TRI (G.2)'!L31+'4º TRI (G.2)'!L31)</f>
        <v>0</v>
      </c>
      <c r="M31" s="45">
        <f>SUM('1º TRI (G.2)'!M31+'2º TRI (G.2)'!M31+'3º TRI (G.2)'!M31+'4º TRI (G.2)'!M31)</f>
        <v>0</v>
      </c>
    </row>
    <row r="32" spans="1:26" ht="15.75" customHeight="1">
      <c r="A32" s="81" t="s">
        <v>58</v>
      </c>
      <c r="B32" s="82"/>
      <c r="C32" s="55">
        <f>SUM('1º TRI (G.2)'!C32+'2º TRI (G.2)'!C32+'3º TRI (G.2)'!C32+'4º TRI (G.2)'!C32)</f>
        <v>180</v>
      </c>
      <c r="D32" s="55">
        <f>SUM('1º TRI (G.2)'!D32+'2º TRI (G.2)'!D32+'3º TRI (G.2)'!D32+'4º TRI (G.2)'!D32)</f>
        <v>0</v>
      </c>
      <c r="E32" s="55">
        <f>SUM('1º TRI (G.2)'!E32+'2º TRI (G.2)'!E32+'3º TRI (G.2)'!E32+'4º TRI (G.2)'!E32)</f>
        <v>4129</v>
      </c>
      <c r="F32" s="55">
        <f>SUM('1º TRI (G.2)'!F32+'2º TRI (G.2)'!F32+'3º TRI (G.2)'!F32+'4º TRI (G.2)'!F32)</f>
        <v>4129</v>
      </c>
      <c r="G32" s="55">
        <f>SUM('1º TRI (G.2)'!G32+'2º TRI (G.2)'!G32+'3º TRI (G.2)'!G32+'4º TRI (G.2)'!G32)</f>
        <v>3274</v>
      </c>
      <c r="H32" s="55">
        <f>SUM('1º TRI (G.2)'!H32+'2º TRI (G.2)'!H32+'3º TRI (G.2)'!H32+'4º TRI (G.2)'!H32)</f>
        <v>3274</v>
      </c>
      <c r="I32" s="55">
        <f>SUM('1º TRI (G.2)'!I32+'2º TRI (G.2)'!I32+'3º TRI (G.2)'!I32+'4º TRI (G.2)'!I32)</f>
        <v>7216</v>
      </c>
      <c r="J32" s="55">
        <f>SUM('1º TRI (G.2)'!J32+'2º TRI (G.2)'!J32+'3º TRI (G.2)'!J32+'4º TRI (G.2)'!J32)</f>
        <v>7216</v>
      </c>
      <c r="K32" s="56">
        <f>SUM('1º TRI (G.2)'!K32+'2º TRI (G.2)'!K32+'3º TRI (G.2)'!K32+'4º TRI (G.2)'!K32)</f>
        <v>16986</v>
      </c>
      <c r="L32" s="56">
        <f>SUM('1º TRI (G.2)'!L32+'2º TRI (G.2)'!L32+'3º TRI (G.2)'!L32+'4º TRI (G.2)'!L32)</f>
        <v>30552</v>
      </c>
      <c r="M32" s="56">
        <f>SUM('1º TRI (G.2)'!M32+'2º TRI (G.2)'!M32+'3º TRI (G.2)'!M32+'4º TRI (G.2)'!M32)</f>
        <v>5674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8:A23"/>
    <mergeCell ref="A24:A31"/>
    <mergeCell ref="A32:B32"/>
    <mergeCell ref="A4:B4"/>
    <mergeCell ref="C4:D4"/>
    <mergeCell ref="A12:A17"/>
    <mergeCell ref="A6:A11"/>
    <mergeCell ref="E4:F4"/>
    <mergeCell ref="K4:M4"/>
    <mergeCell ref="A2:M2"/>
    <mergeCell ref="I4:J4"/>
    <mergeCell ref="G4:H4"/>
  </mergeCells>
  <pageMargins left="0.511811024" right="0.511811024" top="0.78740157499999996" bottom="0.78740157499999996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  <pageSetUpPr fitToPage="1"/>
  </sheetPr>
  <dimension ref="A1:AJ994"/>
  <sheetViews>
    <sheetView showGridLines="0" topLeftCell="A105" zoomScale="50" zoomScaleNormal="50" workbookViewId="0">
      <selection activeCell="AK97" sqref="AK97:AK100"/>
    </sheetView>
  </sheetViews>
  <sheetFormatPr defaultColWidth="14.44140625" defaultRowHeight="15" customHeight="1"/>
  <cols>
    <col min="1" max="1" width="14.6640625" customWidth="1"/>
    <col min="2" max="2" width="34.109375" customWidth="1"/>
    <col min="3" max="13" width="5" customWidth="1"/>
    <col min="14" max="14" width="6.109375" customWidth="1"/>
    <col min="15" max="36" width="5" customWidth="1"/>
  </cols>
  <sheetData>
    <row r="1" spans="1:34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9.2" thickTop="1" thickBot="1">
      <c r="A2" s="79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9.2" thickTop="1" thickBot="1">
      <c r="A3" s="79" t="s">
        <v>75</v>
      </c>
      <c r="B3" s="75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thickTop="1">
      <c r="A4" s="103">
        <v>42736</v>
      </c>
      <c r="B4" s="92"/>
      <c r="C4" s="90" t="s">
        <v>76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14.75" customHeight="1">
      <c r="A5" s="24" t="s">
        <v>12</v>
      </c>
      <c r="B5" s="24" t="s">
        <v>13</v>
      </c>
      <c r="C5" s="41" t="s">
        <v>77</v>
      </c>
      <c r="D5" s="42" t="s">
        <v>78</v>
      </c>
      <c r="E5" s="42" t="s">
        <v>79</v>
      </c>
      <c r="F5" s="42" t="s">
        <v>80</v>
      </c>
      <c r="G5" s="42" t="s">
        <v>81</v>
      </c>
      <c r="H5" s="42" t="s">
        <v>82</v>
      </c>
      <c r="I5" s="42" t="s">
        <v>83</v>
      </c>
      <c r="J5" s="42" t="s">
        <v>84</v>
      </c>
      <c r="K5" s="42" t="s">
        <v>85</v>
      </c>
      <c r="L5" s="42" t="s">
        <v>86</v>
      </c>
      <c r="M5" s="42" t="s">
        <v>87</v>
      </c>
      <c r="N5" s="42" t="s">
        <v>88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5.75" customHeight="1">
      <c r="A6" s="98" t="s">
        <v>26</v>
      </c>
      <c r="B6" s="43" t="s">
        <v>28</v>
      </c>
      <c r="C6" s="44">
        <v>0</v>
      </c>
      <c r="D6" s="16">
        <v>7</v>
      </c>
      <c r="E6" s="16">
        <v>5</v>
      </c>
      <c r="F6" s="16">
        <v>10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84"/>
      <c r="B7" s="43" t="s">
        <v>29</v>
      </c>
      <c r="C7" s="44">
        <v>0</v>
      </c>
      <c r="D7" s="16">
        <v>9</v>
      </c>
      <c r="E7" s="16">
        <v>10</v>
      </c>
      <c r="F7" s="16">
        <v>11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30</v>
      </c>
      <c r="C8" s="44">
        <v>0</v>
      </c>
      <c r="D8" s="16">
        <v>29</v>
      </c>
      <c r="E8" s="16">
        <v>27</v>
      </c>
      <c r="F8" s="16">
        <v>13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31</v>
      </c>
      <c r="C9" s="44">
        <v>0</v>
      </c>
      <c r="D9" s="16">
        <v>16</v>
      </c>
      <c r="E9" s="16">
        <v>31</v>
      </c>
      <c r="F9" s="16">
        <v>18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16">
        <v>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32</v>
      </c>
      <c r="C10" s="44">
        <v>0</v>
      </c>
      <c r="D10" s="16">
        <v>21</v>
      </c>
      <c r="E10" s="16">
        <v>15</v>
      </c>
      <c r="F10" s="16">
        <v>32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5"/>
      <c r="B11" s="46" t="s">
        <v>33</v>
      </c>
      <c r="C11" s="46">
        <f t="shared" ref="C11:N11" si="0">SUM(C6:C10)</f>
        <v>0</v>
      </c>
      <c r="D11" s="46">
        <f t="shared" si="0"/>
        <v>82</v>
      </c>
      <c r="E11" s="46">
        <f t="shared" si="0"/>
        <v>88</v>
      </c>
      <c r="F11" s="46">
        <f t="shared" si="0"/>
        <v>84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0</v>
      </c>
      <c r="N11" s="46">
        <f t="shared" si="0"/>
        <v>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98" t="s">
        <v>34</v>
      </c>
      <c r="B12" s="43" t="s">
        <v>35</v>
      </c>
      <c r="C12" s="44">
        <v>0</v>
      </c>
      <c r="D12" s="16">
        <v>69</v>
      </c>
      <c r="E12" s="16">
        <v>84</v>
      </c>
      <c r="F12" s="16">
        <v>67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16">
        <v>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84"/>
      <c r="B13" s="43" t="s">
        <v>36</v>
      </c>
      <c r="C13" s="44">
        <v>0</v>
      </c>
      <c r="D13" s="16">
        <v>8</v>
      </c>
      <c r="E13" s="16">
        <v>7</v>
      </c>
      <c r="F13" s="16">
        <v>1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38</v>
      </c>
      <c r="C14" s="44">
        <v>0</v>
      </c>
      <c r="D14" s="16">
        <v>2</v>
      </c>
      <c r="E14" s="16">
        <v>5</v>
      </c>
      <c r="F14" s="16">
        <v>4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39</v>
      </c>
      <c r="C15" s="44">
        <v>0</v>
      </c>
      <c r="D15" s="16">
        <v>6</v>
      </c>
      <c r="E15" s="16">
        <v>16</v>
      </c>
      <c r="F15" s="16">
        <v>13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40</v>
      </c>
      <c r="C16" s="44">
        <v>0</v>
      </c>
      <c r="D16" s="16">
        <v>2</v>
      </c>
      <c r="E16" s="16">
        <v>1</v>
      </c>
      <c r="F16" s="16">
        <v>6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16">
        <v>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5"/>
      <c r="B17" s="46" t="s">
        <v>41</v>
      </c>
      <c r="C17" s="46">
        <f t="shared" ref="C17:N17" si="1">SUM(C12:C16)</f>
        <v>0</v>
      </c>
      <c r="D17" s="46">
        <f t="shared" si="1"/>
        <v>87</v>
      </c>
      <c r="E17" s="46">
        <f t="shared" si="1"/>
        <v>113</v>
      </c>
      <c r="F17" s="46">
        <f t="shared" si="1"/>
        <v>91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 t="shared" si="1"/>
        <v>0</v>
      </c>
      <c r="N17" s="46">
        <f t="shared" si="1"/>
        <v>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98" t="s">
        <v>42</v>
      </c>
      <c r="B18" s="43" t="s">
        <v>43</v>
      </c>
      <c r="C18" s="44">
        <v>0</v>
      </c>
      <c r="D18" s="16">
        <v>15</v>
      </c>
      <c r="E18" s="16">
        <v>7</v>
      </c>
      <c r="F18" s="16">
        <v>15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16"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84"/>
      <c r="B19" s="43" t="s">
        <v>44</v>
      </c>
      <c r="C19" s="44">
        <v>0</v>
      </c>
      <c r="D19" s="16">
        <v>7</v>
      </c>
      <c r="E19" s="16">
        <v>16</v>
      </c>
      <c r="F19" s="16">
        <v>5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16">
        <v>1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45</v>
      </c>
      <c r="C20" s="44">
        <v>0</v>
      </c>
      <c r="D20" s="16">
        <v>53</v>
      </c>
      <c r="E20" s="16">
        <v>49</v>
      </c>
      <c r="F20" s="16">
        <v>28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16"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46</v>
      </c>
      <c r="C21" s="44">
        <v>0</v>
      </c>
      <c r="D21" s="16">
        <v>18</v>
      </c>
      <c r="E21" s="16">
        <v>26</v>
      </c>
      <c r="F21" s="16">
        <v>11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16"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47</v>
      </c>
      <c r="C22" s="44">
        <v>0</v>
      </c>
      <c r="D22" s="16">
        <v>26</v>
      </c>
      <c r="E22" s="16">
        <v>53</v>
      </c>
      <c r="F22" s="16">
        <v>43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16">
        <v>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5"/>
      <c r="B23" s="46" t="s">
        <v>48</v>
      </c>
      <c r="C23" s="46">
        <f t="shared" ref="C23:N23" si="2">SUM(C18:C22)</f>
        <v>0</v>
      </c>
      <c r="D23" s="46">
        <f t="shared" si="2"/>
        <v>119</v>
      </c>
      <c r="E23" s="46">
        <f t="shared" si="2"/>
        <v>151</v>
      </c>
      <c r="F23" s="46">
        <f t="shared" si="2"/>
        <v>102</v>
      </c>
      <c r="G23" s="46">
        <f t="shared" si="2"/>
        <v>0</v>
      </c>
      <c r="H23" s="46">
        <f t="shared" si="2"/>
        <v>0</v>
      </c>
      <c r="I23" s="46">
        <f t="shared" si="2"/>
        <v>0</v>
      </c>
      <c r="J23" s="46">
        <f t="shared" si="2"/>
        <v>0</v>
      </c>
      <c r="K23" s="46">
        <f t="shared" si="2"/>
        <v>0</v>
      </c>
      <c r="L23" s="46">
        <f t="shared" si="2"/>
        <v>0</v>
      </c>
      <c r="M23" s="46">
        <f t="shared" si="2"/>
        <v>0</v>
      </c>
      <c r="N23" s="46">
        <f t="shared" si="2"/>
        <v>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98" t="s">
        <v>49</v>
      </c>
      <c r="B24" s="43" t="s">
        <v>50</v>
      </c>
      <c r="C24" s="44">
        <v>0</v>
      </c>
      <c r="D24" s="16">
        <v>24</v>
      </c>
      <c r="E24" s="16">
        <v>38</v>
      </c>
      <c r="F24" s="16">
        <v>25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84"/>
      <c r="B25" s="43" t="s">
        <v>51</v>
      </c>
      <c r="C25" s="44">
        <v>0</v>
      </c>
      <c r="D25" s="16">
        <v>8</v>
      </c>
      <c r="E25" s="16">
        <v>20</v>
      </c>
      <c r="F25" s="16">
        <v>3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52</v>
      </c>
      <c r="C26" s="44">
        <v>0</v>
      </c>
      <c r="D26" s="16">
        <v>12</v>
      </c>
      <c r="E26" s="16">
        <v>16</v>
      </c>
      <c r="F26" s="16">
        <v>13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16">
        <v>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53</v>
      </c>
      <c r="C27" s="44">
        <v>0</v>
      </c>
      <c r="D27" s="16">
        <v>11</v>
      </c>
      <c r="E27" s="16">
        <v>24</v>
      </c>
      <c r="F27" s="16">
        <v>5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54</v>
      </c>
      <c r="C28" s="44">
        <v>0</v>
      </c>
      <c r="D28" s="16">
        <v>11</v>
      </c>
      <c r="E28" s="16">
        <v>24</v>
      </c>
      <c r="F28" s="16">
        <v>15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55</v>
      </c>
      <c r="C29" s="44">
        <v>0</v>
      </c>
      <c r="D29" s="16">
        <v>2</v>
      </c>
      <c r="E29" s="16">
        <v>9</v>
      </c>
      <c r="F29" s="16">
        <v>2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56</v>
      </c>
      <c r="C30" s="44">
        <v>0</v>
      </c>
      <c r="D30" s="16">
        <v>3</v>
      </c>
      <c r="E30" s="16">
        <v>12</v>
      </c>
      <c r="F30" s="16">
        <v>6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5"/>
      <c r="B31" s="46" t="s">
        <v>57</v>
      </c>
      <c r="C31" s="46">
        <f t="shared" ref="C31:N31" si="3">SUM(C24:C30)</f>
        <v>0</v>
      </c>
      <c r="D31" s="46">
        <f t="shared" si="3"/>
        <v>71</v>
      </c>
      <c r="E31" s="46">
        <f t="shared" si="3"/>
        <v>143</v>
      </c>
      <c r="F31" s="46">
        <f t="shared" si="3"/>
        <v>69</v>
      </c>
      <c r="G31" s="46">
        <f t="shared" si="3"/>
        <v>0</v>
      </c>
      <c r="H31" s="46">
        <f t="shared" si="3"/>
        <v>0</v>
      </c>
      <c r="I31" s="46">
        <f t="shared" si="3"/>
        <v>0</v>
      </c>
      <c r="J31" s="46">
        <f t="shared" si="3"/>
        <v>0</v>
      </c>
      <c r="K31" s="46">
        <f t="shared" si="3"/>
        <v>0</v>
      </c>
      <c r="L31" s="46">
        <f t="shared" si="3"/>
        <v>0</v>
      </c>
      <c r="M31" s="46">
        <f t="shared" si="3"/>
        <v>0</v>
      </c>
      <c r="N31" s="46">
        <f t="shared" si="3"/>
        <v>2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100" t="s">
        <v>58</v>
      </c>
      <c r="B32" s="82"/>
      <c r="C32" s="48">
        <f t="shared" ref="C32:N32" si="4">SUM(C11+C17+C23+C31)</f>
        <v>0</v>
      </c>
      <c r="D32" s="48">
        <f t="shared" si="4"/>
        <v>359</v>
      </c>
      <c r="E32" s="48">
        <f t="shared" si="4"/>
        <v>495</v>
      </c>
      <c r="F32" s="48">
        <f t="shared" si="4"/>
        <v>346</v>
      </c>
      <c r="G32" s="48">
        <f t="shared" si="4"/>
        <v>0</v>
      </c>
      <c r="H32" s="48">
        <f t="shared" si="4"/>
        <v>0</v>
      </c>
      <c r="I32" s="48">
        <f t="shared" si="4"/>
        <v>0</v>
      </c>
      <c r="J32" s="48">
        <f t="shared" si="4"/>
        <v>0</v>
      </c>
      <c r="K32" s="48">
        <f t="shared" si="4"/>
        <v>0</v>
      </c>
      <c r="L32" s="48">
        <f t="shared" si="4"/>
        <v>0</v>
      </c>
      <c r="M32" s="48">
        <f t="shared" si="4"/>
        <v>0</v>
      </c>
      <c r="N32" s="48">
        <f t="shared" si="4"/>
        <v>13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49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6"/>
      <c r="P33" s="49"/>
      <c r="Q33" s="49"/>
      <c r="R33" s="50"/>
      <c r="S33" s="50"/>
      <c r="T33" s="50"/>
      <c r="U33" s="50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 thickBo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 thickTop="1" thickBot="1">
      <c r="A35" s="79" t="s">
        <v>89</v>
      </c>
      <c r="B35" s="75"/>
      <c r="C35" s="75"/>
      <c r="D35" s="75"/>
      <c r="E35" s="75"/>
      <c r="F35" s="76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>
      <c r="A36" s="99">
        <v>42736</v>
      </c>
      <c r="B36" s="88"/>
      <c r="C36" s="90" t="s">
        <v>90</v>
      </c>
      <c r="D36" s="91"/>
      <c r="E36" s="91"/>
      <c r="F36" s="82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78.75" customHeight="1">
      <c r="A37" s="24" t="s">
        <v>12</v>
      </c>
      <c r="B37" s="24" t="s">
        <v>13</v>
      </c>
      <c r="C37" s="41" t="s">
        <v>91</v>
      </c>
      <c r="D37" s="42" t="s">
        <v>92</v>
      </c>
      <c r="E37" s="42" t="s">
        <v>93</v>
      </c>
      <c r="F37" s="42" t="s">
        <v>94</v>
      </c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.75" customHeight="1">
      <c r="A38" s="98" t="s">
        <v>26</v>
      </c>
      <c r="B38" s="43" t="s">
        <v>28</v>
      </c>
      <c r="C38" s="16">
        <v>6</v>
      </c>
      <c r="D38" s="16">
        <v>0</v>
      </c>
      <c r="E38" s="16">
        <v>3</v>
      </c>
      <c r="F38" s="16">
        <v>1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84"/>
      <c r="B39" s="43" t="s">
        <v>29</v>
      </c>
      <c r="C39" s="16">
        <v>15</v>
      </c>
      <c r="D39" s="16">
        <v>4</v>
      </c>
      <c r="E39" s="16">
        <v>8</v>
      </c>
      <c r="F39" s="16">
        <v>4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30</v>
      </c>
      <c r="C40" s="16">
        <v>18</v>
      </c>
      <c r="D40" s="16">
        <v>0</v>
      </c>
      <c r="E40" s="16">
        <v>9</v>
      </c>
      <c r="F40" s="16">
        <v>1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31</v>
      </c>
      <c r="C41" s="16">
        <v>4</v>
      </c>
      <c r="D41" s="16">
        <v>2</v>
      </c>
      <c r="E41" s="16">
        <v>0</v>
      </c>
      <c r="F41" s="16">
        <v>5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32</v>
      </c>
      <c r="C42" s="16">
        <v>10</v>
      </c>
      <c r="D42" s="16">
        <v>16</v>
      </c>
      <c r="E42" s="16">
        <v>10</v>
      </c>
      <c r="F42" s="16">
        <v>9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5"/>
      <c r="B43" s="46" t="s">
        <v>33</v>
      </c>
      <c r="C43" s="46">
        <f t="shared" ref="C43:F43" si="5">SUM(C38:C42)</f>
        <v>53</v>
      </c>
      <c r="D43" s="46">
        <f t="shared" si="5"/>
        <v>22</v>
      </c>
      <c r="E43" s="46">
        <f t="shared" si="5"/>
        <v>30</v>
      </c>
      <c r="F43" s="46">
        <f t="shared" si="5"/>
        <v>20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98" t="s">
        <v>34</v>
      </c>
      <c r="B44" s="43" t="s">
        <v>35</v>
      </c>
      <c r="C44" s="16">
        <v>24</v>
      </c>
      <c r="D44" s="16">
        <v>28</v>
      </c>
      <c r="E44" s="16">
        <v>19</v>
      </c>
      <c r="F44" s="16">
        <v>36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84"/>
      <c r="B45" s="43" t="s">
        <v>36</v>
      </c>
      <c r="C45" s="16">
        <v>0</v>
      </c>
      <c r="D45" s="16">
        <v>0</v>
      </c>
      <c r="E45" s="16">
        <v>1</v>
      </c>
      <c r="F45" s="16">
        <v>1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38</v>
      </c>
      <c r="C46" s="16">
        <v>3</v>
      </c>
      <c r="D46" s="16">
        <v>0</v>
      </c>
      <c r="E46" s="16">
        <v>3</v>
      </c>
      <c r="F46" s="16">
        <v>3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39</v>
      </c>
      <c r="C47" s="16">
        <v>15</v>
      </c>
      <c r="D47" s="16">
        <v>5</v>
      </c>
      <c r="E47" s="16">
        <v>5</v>
      </c>
      <c r="F47" s="16">
        <v>8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40</v>
      </c>
      <c r="C48" s="16">
        <v>4</v>
      </c>
      <c r="D48" s="16">
        <v>0</v>
      </c>
      <c r="E48" s="16">
        <v>4</v>
      </c>
      <c r="F48" s="16">
        <v>1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6" ht="15.75" customHeight="1">
      <c r="A49" s="85"/>
      <c r="B49" s="46" t="s">
        <v>41</v>
      </c>
      <c r="C49" s="46">
        <f t="shared" ref="C49:F49" si="6">SUM(C44:C48)</f>
        <v>46</v>
      </c>
      <c r="D49" s="46">
        <f t="shared" si="6"/>
        <v>33</v>
      </c>
      <c r="E49" s="46">
        <f t="shared" si="6"/>
        <v>32</v>
      </c>
      <c r="F49" s="46">
        <f t="shared" si="6"/>
        <v>49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6" ht="15.75" customHeight="1">
      <c r="A50" s="98" t="s">
        <v>42</v>
      </c>
      <c r="B50" s="43" t="s">
        <v>43</v>
      </c>
      <c r="C50" s="16">
        <v>14</v>
      </c>
      <c r="D50" s="16">
        <v>2</v>
      </c>
      <c r="E50" s="16">
        <v>4</v>
      </c>
      <c r="F50" s="16">
        <v>17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6" ht="15.75" customHeight="1">
      <c r="A51" s="84"/>
      <c r="B51" s="43" t="s">
        <v>44</v>
      </c>
      <c r="C51" s="16">
        <v>0</v>
      </c>
      <c r="D51" s="16">
        <v>3</v>
      </c>
      <c r="E51" s="16">
        <v>2</v>
      </c>
      <c r="F51" s="16">
        <v>2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6" ht="15.75" customHeight="1">
      <c r="A52" s="84"/>
      <c r="B52" s="43" t="s">
        <v>45</v>
      </c>
      <c r="C52" s="16">
        <v>25</v>
      </c>
      <c r="D52" s="16">
        <v>24</v>
      </c>
      <c r="E52" s="16">
        <v>13</v>
      </c>
      <c r="F52" s="16">
        <v>18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6" ht="15.75" customHeight="1">
      <c r="A53" s="84"/>
      <c r="B53" s="43" t="s">
        <v>46</v>
      </c>
      <c r="C53" s="16">
        <v>14</v>
      </c>
      <c r="D53" s="16">
        <v>14</v>
      </c>
      <c r="E53" s="16">
        <v>1</v>
      </c>
      <c r="F53" s="16">
        <v>14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6" ht="15.75" customHeight="1">
      <c r="A54" s="84"/>
      <c r="B54" s="43" t="s">
        <v>47</v>
      </c>
      <c r="C54" s="16">
        <v>16</v>
      </c>
      <c r="D54" s="16">
        <v>10</v>
      </c>
      <c r="E54" s="16">
        <v>4</v>
      </c>
      <c r="F54" s="16">
        <v>6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ht="15.75" customHeight="1">
      <c r="A55" s="85"/>
      <c r="B55" s="46" t="s">
        <v>48</v>
      </c>
      <c r="C55" s="46">
        <f t="shared" ref="C55:F55" si="7">SUM(C50:C54)</f>
        <v>69</v>
      </c>
      <c r="D55" s="46">
        <f t="shared" si="7"/>
        <v>53</v>
      </c>
      <c r="E55" s="46">
        <f t="shared" si="7"/>
        <v>24</v>
      </c>
      <c r="F55" s="46">
        <f t="shared" si="7"/>
        <v>57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>
      <c r="A56" s="98" t="s">
        <v>49</v>
      </c>
      <c r="B56" s="43" t="s">
        <v>50</v>
      </c>
      <c r="C56" s="16">
        <v>4</v>
      </c>
      <c r="D56" s="16">
        <v>23</v>
      </c>
      <c r="E56" s="16">
        <v>7</v>
      </c>
      <c r="F56" s="16">
        <v>11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>
      <c r="A57" s="84"/>
      <c r="B57" s="43" t="s">
        <v>51</v>
      </c>
      <c r="C57" s="16">
        <v>1</v>
      </c>
      <c r="D57" s="16">
        <v>0</v>
      </c>
      <c r="E57" s="16">
        <v>6</v>
      </c>
      <c r="F57" s="16">
        <v>9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.75" customHeight="1">
      <c r="A58" s="84"/>
      <c r="B58" s="43" t="s">
        <v>52</v>
      </c>
      <c r="C58" s="16">
        <v>8</v>
      </c>
      <c r="D58" s="16">
        <v>4</v>
      </c>
      <c r="E58" s="16">
        <v>4</v>
      </c>
      <c r="F58" s="16">
        <v>9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.75" customHeight="1">
      <c r="A59" s="84"/>
      <c r="B59" s="43" t="s">
        <v>53</v>
      </c>
      <c r="C59" s="16">
        <v>10</v>
      </c>
      <c r="D59" s="16">
        <v>6</v>
      </c>
      <c r="E59" s="16">
        <v>6</v>
      </c>
      <c r="F59" s="16">
        <v>5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.75" customHeight="1">
      <c r="A60" s="84"/>
      <c r="B60" s="43" t="s">
        <v>54</v>
      </c>
      <c r="C60" s="16">
        <v>9</v>
      </c>
      <c r="D60" s="16">
        <v>5</v>
      </c>
      <c r="E60" s="16">
        <v>4</v>
      </c>
      <c r="F60" s="16">
        <v>7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.75" customHeight="1">
      <c r="A61" s="84"/>
      <c r="B61" s="43" t="s">
        <v>55</v>
      </c>
      <c r="C61" s="16">
        <v>0</v>
      </c>
      <c r="D61" s="16">
        <v>0</v>
      </c>
      <c r="E61" s="16">
        <v>0</v>
      </c>
      <c r="F61" s="16">
        <v>3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.75" customHeight="1">
      <c r="A62" s="84"/>
      <c r="B62" s="43" t="s">
        <v>56</v>
      </c>
      <c r="C62" s="16">
        <v>4</v>
      </c>
      <c r="D62" s="16">
        <v>0</v>
      </c>
      <c r="E62" s="16">
        <v>6</v>
      </c>
      <c r="F62" s="16">
        <v>0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.75" customHeight="1">
      <c r="A63" s="85"/>
      <c r="B63" s="46" t="s">
        <v>57</v>
      </c>
      <c r="C63" s="46">
        <f t="shared" ref="C63:F63" si="8">SUM(C56:C62)</f>
        <v>36</v>
      </c>
      <c r="D63" s="46">
        <f t="shared" si="8"/>
        <v>38</v>
      </c>
      <c r="E63" s="46">
        <f t="shared" si="8"/>
        <v>33</v>
      </c>
      <c r="F63" s="46">
        <f t="shared" si="8"/>
        <v>44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>
      <c r="A64" s="100" t="s">
        <v>58</v>
      </c>
      <c r="B64" s="82"/>
      <c r="C64" s="48">
        <f t="shared" ref="C64:F64" si="9">SUM(C43+C49+C55+C63)</f>
        <v>204</v>
      </c>
      <c r="D64" s="48">
        <f t="shared" si="9"/>
        <v>146</v>
      </c>
      <c r="E64" s="48">
        <f t="shared" si="9"/>
        <v>119</v>
      </c>
      <c r="F64" s="48">
        <f t="shared" si="9"/>
        <v>170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.75" customHeight="1">
      <c r="A65" s="49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.75" customHeight="1" thickBo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.75" customHeight="1" thickTop="1" thickBot="1">
      <c r="A67" s="79" t="s">
        <v>95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6"/>
      <c r="AH67" s="6"/>
      <c r="AI67" s="6"/>
      <c r="AJ67" s="6"/>
    </row>
    <row r="68" spans="1:36" ht="15.75" customHeight="1" thickTop="1">
      <c r="A68" s="99">
        <v>42736</v>
      </c>
      <c r="B68" s="88"/>
      <c r="C68" s="90" t="s">
        <v>96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82"/>
      <c r="T68" s="90" t="s">
        <v>97</v>
      </c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82"/>
      <c r="AH68" s="6"/>
      <c r="AI68" s="6"/>
      <c r="AJ68" s="6"/>
    </row>
    <row r="69" spans="1:36" ht="171" customHeight="1">
      <c r="A69" s="24" t="s">
        <v>12</v>
      </c>
      <c r="B69" s="24" t="s">
        <v>13</v>
      </c>
      <c r="C69" s="41" t="s">
        <v>98</v>
      </c>
      <c r="D69" s="42" t="s">
        <v>99</v>
      </c>
      <c r="E69" s="42" t="s">
        <v>100</v>
      </c>
      <c r="F69" s="42" t="s">
        <v>101</v>
      </c>
      <c r="G69" s="42" t="s">
        <v>102</v>
      </c>
      <c r="H69" s="42" t="s">
        <v>103</v>
      </c>
      <c r="I69" s="42" t="s">
        <v>104</v>
      </c>
      <c r="J69" s="42" t="s">
        <v>105</v>
      </c>
      <c r="K69" s="42" t="s">
        <v>106</v>
      </c>
      <c r="L69" s="42" t="s">
        <v>107</v>
      </c>
      <c r="M69" s="42" t="s">
        <v>108</v>
      </c>
      <c r="N69" s="42" t="s">
        <v>109</v>
      </c>
      <c r="O69" s="42" t="s">
        <v>110</v>
      </c>
      <c r="P69" s="42" t="s">
        <v>111</v>
      </c>
      <c r="Q69" s="42" t="s">
        <v>112</v>
      </c>
      <c r="R69" s="42" t="s">
        <v>113</v>
      </c>
      <c r="S69" s="42" t="s">
        <v>114</v>
      </c>
      <c r="T69" s="42" t="s">
        <v>115</v>
      </c>
      <c r="U69" s="42" t="s">
        <v>116</v>
      </c>
      <c r="V69" s="42" t="s">
        <v>117</v>
      </c>
      <c r="W69" s="42" t="s">
        <v>118</v>
      </c>
      <c r="X69" s="42" t="s">
        <v>119</v>
      </c>
      <c r="Y69" s="42" t="s">
        <v>120</v>
      </c>
      <c r="Z69" s="42" t="s">
        <v>121</v>
      </c>
      <c r="AA69" s="42" t="s">
        <v>122</v>
      </c>
      <c r="AB69" s="42" t="s">
        <v>123</v>
      </c>
      <c r="AC69" s="42" t="s">
        <v>124</v>
      </c>
      <c r="AD69" s="42" t="s">
        <v>125</v>
      </c>
      <c r="AE69" s="42" t="s">
        <v>126</v>
      </c>
      <c r="AF69" s="42" t="s">
        <v>127</v>
      </c>
      <c r="AG69" s="42" t="s">
        <v>128</v>
      </c>
      <c r="AH69" s="6"/>
      <c r="AI69" s="6"/>
      <c r="AJ69" s="6"/>
    </row>
    <row r="70" spans="1:36" ht="15.75" customHeight="1">
      <c r="A70" s="98" t="s">
        <v>26</v>
      </c>
      <c r="B70" s="43" t="s">
        <v>28</v>
      </c>
      <c r="C70" s="16">
        <v>0</v>
      </c>
      <c r="D70" s="16">
        <v>0</v>
      </c>
      <c r="E70" s="16">
        <v>0</v>
      </c>
      <c r="F70" s="16">
        <v>0</v>
      </c>
      <c r="G70" s="16">
        <v>1</v>
      </c>
      <c r="H70" s="44">
        <v>0</v>
      </c>
      <c r="I70" s="16">
        <v>0</v>
      </c>
      <c r="J70" s="16">
        <v>0</v>
      </c>
      <c r="K70" s="16">
        <v>1</v>
      </c>
      <c r="L70" s="16">
        <v>7</v>
      </c>
      <c r="M70" s="16">
        <v>0</v>
      </c>
      <c r="N70" s="44">
        <v>0</v>
      </c>
      <c r="O70" s="44">
        <v>0</v>
      </c>
      <c r="P70" s="44">
        <v>0</v>
      </c>
      <c r="Q70" s="16">
        <v>2</v>
      </c>
      <c r="R70" s="16">
        <v>0</v>
      </c>
      <c r="S70" s="16">
        <v>3</v>
      </c>
      <c r="T70" s="16">
        <v>2</v>
      </c>
      <c r="U70" s="16">
        <v>1</v>
      </c>
      <c r="V70" s="16">
        <v>1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1</v>
      </c>
      <c r="AE70" s="16">
        <v>6</v>
      </c>
      <c r="AF70" s="16">
        <v>0</v>
      </c>
      <c r="AG70" s="16">
        <v>1</v>
      </c>
      <c r="AH70" s="6"/>
      <c r="AI70" s="6"/>
      <c r="AJ70" s="6"/>
    </row>
    <row r="71" spans="1:36" ht="15.75" customHeight="1">
      <c r="A71" s="84"/>
      <c r="B71" s="43" t="s">
        <v>29</v>
      </c>
      <c r="C71" s="16">
        <v>0</v>
      </c>
      <c r="D71" s="16">
        <v>0</v>
      </c>
      <c r="E71" s="16">
        <v>0</v>
      </c>
      <c r="F71" s="16">
        <v>0</v>
      </c>
      <c r="G71" s="16">
        <v>7</v>
      </c>
      <c r="H71" s="44">
        <v>0</v>
      </c>
      <c r="I71" s="16">
        <v>0</v>
      </c>
      <c r="J71" s="16">
        <v>1</v>
      </c>
      <c r="K71" s="16">
        <v>3</v>
      </c>
      <c r="L71" s="16">
        <v>18</v>
      </c>
      <c r="M71" s="16">
        <v>1</v>
      </c>
      <c r="N71" s="44">
        <v>0</v>
      </c>
      <c r="O71" s="16">
        <v>2</v>
      </c>
      <c r="P71" s="16">
        <v>1</v>
      </c>
      <c r="Q71" s="16">
        <v>5</v>
      </c>
      <c r="R71" s="16">
        <v>2</v>
      </c>
      <c r="S71" s="16">
        <v>34</v>
      </c>
      <c r="T71" s="16">
        <v>13</v>
      </c>
      <c r="U71" s="16">
        <v>1</v>
      </c>
      <c r="V71" s="16">
        <v>0</v>
      </c>
      <c r="W71" s="16">
        <v>9</v>
      </c>
      <c r="X71" s="16">
        <v>6</v>
      </c>
      <c r="Y71" s="16">
        <v>0</v>
      </c>
      <c r="Z71" s="16">
        <v>0</v>
      </c>
      <c r="AA71" s="16">
        <v>1</v>
      </c>
      <c r="AB71" s="16">
        <v>0</v>
      </c>
      <c r="AC71" s="16">
        <v>0</v>
      </c>
      <c r="AD71" s="16">
        <v>3</v>
      </c>
      <c r="AE71" s="16">
        <v>20</v>
      </c>
      <c r="AF71" s="16">
        <v>1</v>
      </c>
      <c r="AG71" s="16">
        <v>2</v>
      </c>
      <c r="AH71" s="6"/>
      <c r="AI71" s="6"/>
      <c r="AJ71" s="6"/>
    </row>
    <row r="72" spans="1:36" ht="15.75" customHeight="1">
      <c r="A72" s="84"/>
      <c r="B72" s="43" t="s">
        <v>30</v>
      </c>
      <c r="C72" s="16">
        <v>0</v>
      </c>
      <c r="D72" s="16">
        <v>0</v>
      </c>
      <c r="E72" s="16">
        <v>0</v>
      </c>
      <c r="F72" s="16">
        <v>3</v>
      </c>
      <c r="G72" s="16">
        <v>4</v>
      </c>
      <c r="H72" s="44">
        <v>0</v>
      </c>
      <c r="I72" s="16">
        <v>1</v>
      </c>
      <c r="J72" s="16">
        <v>0</v>
      </c>
      <c r="K72" s="16">
        <v>7</v>
      </c>
      <c r="L72" s="16">
        <v>13</v>
      </c>
      <c r="M72" s="16">
        <v>2</v>
      </c>
      <c r="N72" s="44">
        <v>0</v>
      </c>
      <c r="O72" s="16">
        <v>1</v>
      </c>
      <c r="P72" s="16">
        <v>7</v>
      </c>
      <c r="Q72" s="16">
        <v>4</v>
      </c>
      <c r="R72" s="16">
        <v>1</v>
      </c>
      <c r="S72" s="16">
        <v>40</v>
      </c>
      <c r="T72" s="16">
        <v>15</v>
      </c>
      <c r="U72" s="16">
        <v>0</v>
      </c>
      <c r="V72" s="16">
        <v>0</v>
      </c>
      <c r="W72" s="16">
        <v>16</v>
      </c>
      <c r="X72" s="16">
        <v>11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6</v>
      </c>
      <c r="AE72" s="16">
        <v>27</v>
      </c>
      <c r="AF72" s="16">
        <v>0</v>
      </c>
      <c r="AG72" s="16">
        <v>4</v>
      </c>
      <c r="AH72" s="6"/>
      <c r="AI72" s="6"/>
      <c r="AJ72" s="6"/>
    </row>
    <row r="73" spans="1:36" ht="15.75" customHeight="1">
      <c r="A73" s="84"/>
      <c r="B73" s="43" t="s">
        <v>31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44">
        <v>0</v>
      </c>
      <c r="I73" s="16">
        <v>0</v>
      </c>
      <c r="J73" s="16">
        <v>0</v>
      </c>
      <c r="K73" s="16">
        <v>9</v>
      </c>
      <c r="L73" s="16">
        <v>16</v>
      </c>
      <c r="M73" s="16">
        <v>2</v>
      </c>
      <c r="N73" s="44">
        <v>0</v>
      </c>
      <c r="O73" s="16">
        <v>2</v>
      </c>
      <c r="P73" s="16">
        <v>5</v>
      </c>
      <c r="Q73" s="16">
        <v>6</v>
      </c>
      <c r="R73" s="16">
        <v>0</v>
      </c>
      <c r="S73" s="16">
        <v>24</v>
      </c>
      <c r="T73" s="16">
        <v>5</v>
      </c>
      <c r="U73" s="16">
        <v>0</v>
      </c>
      <c r="V73" s="16">
        <v>1</v>
      </c>
      <c r="W73" s="16">
        <v>8</v>
      </c>
      <c r="X73" s="16">
        <v>4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11</v>
      </c>
      <c r="AE73" s="16">
        <v>22</v>
      </c>
      <c r="AF73" s="16">
        <v>0</v>
      </c>
      <c r="AG73" s="16">
        <v>10</v>
      </c>
      <c r="AH73" s="6"/>
      <c r="AI73" s="6"/>
      <c r="AJ73" s="6"/>
    </row>
    <row r="74" spans="1:36" ht="15.75" customHeight="1">
      <c r="A74" s="84"/>
      <c r="B74" s="43" t="s">
        <v>32</v>
      </c>
      <c r="C74" s="16">
        <v>0</v>
      </c>
      <c r="D74" s="16">
        <v>0</v>
      </c>
      <c r="E74" s="16">
        <v>0</v>
      </c>
      <c r="F74" s="16">
        <v>2</v>
      </c>
      <c r="G74" s="16">
        <v>5</v>
      </c>
      <c r="H74" s="44">
        <v>0</v>
      </c>
      <c r="I74" s="16">
        <v>0</v>
      </c>
      <c r="J74" s="16">
        <v>0</v>
      </c>
      <c r="K74" s="16">
        <v>7</v>
      </c>
      <c r="L74" s="16">
        <v>20</v>
      </c>
      <c r="M74" s="16">
        <v>0</v>
      </c>
      <c r="N74" s="44">
        <v>0</v>
      </c>
      <c r="O74" s="16">
        <v>4</v>
      </c>
      <c r="P74" s="16">
        <v>8</v>
      </c>
      <c r="Q74" s="16">
        <v>9</v>
      </c>
      <c r="R74" s="16">
        <v>0</v>
      </c>
      <c r="S74" s="16">
        <v>39</v>
      </c>
      <c r="T74" s="16">
        <v>10</v>
      </c>
      <c r="U74" s="16">
        <v>0</v>
      </c>
      <c r="V74" s="16">
        <v>7</v>
      </c>
      <c r="W74" s="16">
        <v>3</v>
      </c>
      <c r="X74" s="16">
        <v>6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9</v>
      </c>
      <c r="AE74" s="16">
        <v>22</v>
      </c>
      <c r="AF74" s="16">
        <v>0</v>
      </c>
      <c r="AG74" s="16">
        <v>7</v>
      </c>
      <c r="AH74" s="6"/>
      <c r="AI74" s="6"/>
      <c r="AJ74" s="6"/>
    </row>
    <row r="75" spans="1:36" ht="15.75" customHeight="1">
      <c r="A75" s="85"/>
      <c r="B75" s="46" t="s">
        <v>33</v>
      </c>
      <c r="C75" s="46">
        <f t="shared" ref="C75:AG75" si="10">SUM(C70:C74)</f>
        <v>0</v>
      </c>
      <c r="D75" s="46">
        <f t="shared" si="10"/>
        <v>0</v>
      </c>
      <c r="E75" s="46">
        <f t="shared" si="10"/>
        <v>0</v>
      </c>
      <c r="F75" s="46">
        <f t="shared" si="10"/>
        <v>6</v>
      </c>
      <c r="G75" s="46">
        <f t="shared" si="10"/>
        <v>17</v>
      </c>
      <c r="H75" s="46">
        <f t="shared" si="10"/>
        <v>0</v>
      </c>
      <c r="I75" s="46">
        <f t="shared" si="10"/>
        <v>1</v>
      </c>
      <c r="J75" s="46">
        <f t="shared" si="10"/>
        <v>1</v>
      </c>
      <c r="K75" s="46">
        <f t="shared" si="10"/>
        <v>27</v>
      </c>
      <c r="L75" s="46">
        <f t="shared" si="10"/>
        <v>74</v>
      </c>
      <c r="M75" s="46">
        <f t="shared" si="10"/>
        <v>5</v>
      </c>
      <c r="N75" s="46">
        <f t="shared" si="10"/>
        <v>0</v>
      </c>
      <c r="O75" s="46">
        <f t="shared" si="10"/>
        <v>9</v>
      </c>
      <c r="P75" s="46">
        <f t="shared" si="10"/>
        <v>21</v>
      </c>
      <c r="Q75" s="46">
        <f t="shared" si="10"/>
        <v>26</v>
      </c>
      <c r="R75" s="46">
        <f t="shared" si="10"/>
        <v>3</v>
      </c>
      <c r="S75" s="46">
        <f t="shared" si="10"/>
        <v>140</v>
      </c>
      <c r="T75" s="46">
        <f t="shared" si="10"/>
        <v>45</v>
      </c>
      <c r="U75" s="46">
        <f t="shared" si="10"/>
        <v>2</v>
      </c>
      <c r="V75" s="46">
        <f t="shared" si="10"/>
        <v>9</v>
      </c>
      <c r="W75" s="46">
        <f t="shared" si="10"/>
        <v>36</v>
      </c>
      <c r="X75" s="46">
        <f t="shared" si="10"/>
        <v>27</v>
      </c>
      <c r="Y75" s="46">
        <f t="shared" si="10"/>
        <v>0</v>
      </c>
      <c r="Z75" s="46">
        <f t="shared" si="10"/>
        <v>0</v>
      </c>
      <c r="AA75" s="46">
        <f t="shared" si="10"/>
        <v>1</v>
      </c>
      <c r="AB75" s="46">
        <f t="shared" si="10"/>
        <v>0</v>
      </c>
      <c r="AC75" s="46">
        <f t="shared" si="10"/>
        <v>0</v>
      </c>
      <c r="AD75" s="46">
        <f t="shared" si="10"/>
        <v>30</v>
      </c>
      <c r="AE75" s="46">
        <f t="shared" si="10"/>
        <v>97</v>
      </c>
      <c r="AF75" s="46">
        <f t="shared" si="10"/>
        <v>1</v>
      </c>
      <c r="AG75" s="46">
        <f t="shared" si="10"/>
        <v>24</v>
      </c>
      <c r="AH75" s="6"/>
      <c r="AI75" s="6"/>
      <c r="AJ75" s="6"/>
    </row>
    <row r="76" spans="1:36" ht="15.75" customHeight="1">
      <c r="A76" s="98" t="s">
        <v>34</v>
      </c>
      <c r="B76" s="43" t="s">
        <v>35</v>
      </c>
      <c r="C76" s="16">
        <v>2</v>
      </c>
      <c r="D76" s="44">
        <v>0</v>
      </c>
      <c r="E76" s="44">
        <v>0</v>
      </c>
      <c r="F76" s="16">
        <v>2</v>
      </c>
      <c r="G76" s="16">
        <v>8</v>
      </c>
      <c r="H76" s="44">
        <v>0</v>
      </c>
      <c r="I76" s="16">
        <v>0</v>
      </c>
      <c r="J76" s="16">
        <v>6</v>
      </c>
      <c r="K76" s="16">
        <v>17</v>
      </c>
      <c r="L76" s="16">
        <v>38</v>
      </c>
      <c r="M76" s="16">
        <v>6</v>
      </c>
      <c r="N76" s="44">
        <v>0</v>
      </c>
      <c r="O76" s="16">
        <v>8</v>
      </c>
      <c r="P76" s="16">
        <v>16</v>
      </c>
      <c r="Q76" s="16">
        <v>18</v>
      </c>
      <c r="R76" s="16">
        <v>2</v>
      </c>
      <c r="S76" s="16">
        <v>152</v>
      </c>
      <c r="T76" s="16">
        <v>23</v>
      </c>
      <c r="U76" s="16">
        <v>0</v>
      </c>
      <c r="V76" s="16">
        <v>2</v>
      </c>
      <c r="W76" s="16">
        <v>17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12</v>
      </c>
      <c r="AE76" s="16">
        <v>59</v>
      </c>
      <c r="AF76" s="16">
        <v>2</v>
      </c>
      <c r="AG76" s="16">
        <v>19</v>
      </c>
      <c r="AH76" s="6"/>
      <c r="AI76" s="6"/>
      <c r="AJ76" s="6"/>
    </row>
    <row r="77" spans="1:36" ht="15.75" customHeight="1">
      <c r="A77" s="84"/>
      <c r="B77" s="43" t="s">
        <v>36</v>
      </c>
      <c r="C77" s="44">
        <v>0</v>
      </c>
      <c r="D77" s="44">
        <v>0</v>
      </c>
      <c r="E77" s="44">
        <v>0</v>
      </c>
      <c r="F77" s="16">
        <v>0</v>
      </c>
      <c r="G77" s="16">
        <v>0</v>
      </c>
      <c r="H77" s="44">
        <v>0</v>
      </c>
      <c r="I77" s="16">
        <v>1</v>
      </c>
      <c r="J77" s="16">
        <v>0</v>
      </c>
      <c r="K77" s="16">
        <v>0</v>
      </c>
      <c r="L77" s="16">
        <v>7</v>
      </c>
      <c r="M77" s="16">
        <v>0</v>
      </c>
      <c r="N77" s="44">
        <v>0</v>
      </c>
      <c r="O77" s="16">
        <v>1</v>
      </c>
      <c r="P77" s="16">
        <v>1</v>
      </c>
      <c r="Q77" s="16">
        <v>2</v>
      </c>
      <c r="R77" s="16">
        <v>0</v>
      </c>
      <c r="S77" s="16">
        <v>5</v>
      </c>
      <c r="T77" s="16">
        <v>2</v>
      </c>
      <c r="U77" s="16">
        <v>0</v>
      </c>
      <c r="V77" s="16">
        <v>0</v>
      </c>
      <c r="W77" s="16">
        <v>1</v>
      </c>
      <c r="X77" s="16">
        <v>2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3</v>
      </c>
      <c r="AE77" s="16">
        <v>9</v>
      </c>
      <c r="AF77" s="16">
        <v>1</v>
      </c>
      <c r="AG77" s="16">
        <v>1</v>
      </c>
      <c r="AH77" s="6"/>
      <c r="AI77" s="6"/>
      <c r="AJ77" s="6"/>
    </row>
    <row r="78" spans="1:36" ht="15.75" customHeight="1">
      <c r="A78" s="84"/>
      <c r="B78" s="43" t="s">
        <v>38</v>
      </c>
      <c r="C78" s="44">
        <v>0</v>
      </c>
      <c r="D78" s="44">
        <v>0</v>
      </c>
      <c r="E78" s="44">
        <v>0</v>
      </c>
      <c r="F78" s="16">
        <v>1</v>
      </c>
      <c r="G78" s="16">
        <v>1</v>
      </c>
      <c r="H78" s="44">
        <v>0</v>
      </c>
      <c r="I78" s="16">
        <v>1</v>
      </c>
      <c r="J78" s="16">
        <v>1</v>
      </c>
      <c r="K78" s="16">
        <v>1</v>
      </c>
      <c r="L78" s="16">
        <v>3</v>
      </c>
      <c r="M78" s="16">
        <v>1</v>
      </c>
      <c r="N78" s="44">
        <v>0</v>
      </c>
      <c r="O78" s="16">
        <v>6</v>
      </c>
      <c r="P78" s="16">
        <v>0</v>
      </c>
      <c r="Q78" s="16">
        <v>3</v>
      </c>
      <c r="R78" s="16">
        <v>0</v>
      </c>
      <c r="S78" s="16">
        <v>20</v>
      </c>
      <c r="T78" s="16">
        <v>3</v>
      </c>
      <c r="U78" s="16">
        <v>0</v>
      </c>
      <c r="V78" s="16">
        <v>0</v>
      </c>
      <c r="W78" s="16">
        <v>1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6</v>
      </c>
      <c r="AF78" s="16">
        <v>2</v>
      </c>
      <c r="AG78" s="16">
        <v>5</v>
      </c>
      <c r="AH78" s="6"/>
      <c r="AI78" s="6"/>
      <c r="AJ78" s="6"/>
    </row>
    <row r="79" spans="1:36" ht="15.75" customHeight="1">
      <c r="A79" s="84"/>
      <c r="B79" s="43" t="s">
        <v>39</v>
      </c>
      <c r="C79" s="44">
        <v>0</v>
      </c>
      <c r="D79" s="44">
        <v>0</v>
      </c>
      <c r="E79" s="44">
        <v>0</v>
      </c>
      <c r="F79" s="16">
        <v>3</v>
      </c>
      <c r="G79" s="16">
        <v>10</v>
      </c>
      <c r="H79" s="44">
        <v>0</v>
      </c>
      <c r="I79" s="16">
        <v>0</v>
      </c>
      <c r="J79" s="16">
        <v>1</v>
      </c>
      <c r="K79" s="16">
        <v>7</v>
      </c>
      <c r="L79" s="16">
        <v>15</v>
      </c>
      <c r="M79" s="16">
        <v>1</v>
      </c>
      <c r="N79" s="44">
        <v>0</v>
      </c>
      <c r="O79" s="16">
        <v>12</v>
      </c>
      <c r="P79" s="16">
        <v>0</v>
      </c>
      <c r="Q79" s="16">
        <v>10</v>
      </c>
      <c r="R79" s="16">
        <v>4</v>
      </c>
      <c r="S79" s="16">
        <v>85</v>
      </c>
      <c r="T79" s="16">
        <v>8</v>
      </c>
      <c r="U79" s="16">
        <v>0</v>
      </c>
      <c r="V79" s="16">
        <v>7</v>
      </c>
      <c r="W79" s="16">
        <v>6</v>
      </c>
      <c r="X79" s="16">
        <v>1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20</v>
      </c>
      <c r="AE79" s="16">
        <v>38</v>
      </c>
      <c r="AF79" s="16">
        <v>1</v>
      </c>
      <c r="AG79" s="16">
        <v>6</v>
      </c>
      <c r="AH79" s="6"/>
      <c r="AI79" s="6"/>
      <c r="AJ79" s="6"/>
    </row>
    <row r="80" spans="1:36" ht="15.75" customHeight="1">
      <c r="A80" s="84"/>
      <c r="B80" s="43" t="s">
        <v>40</v>
      </c>
      <c r="C80" s="44">
        <v>0</v>
      </c>
      <c r="D80" s="44">
        <v>0</v>
      </c>
      <c r="E80" s="44">
        <v>0</v>
      </c>
      <c r="F80" s="16">
        <v>1</v>
      </c>
      <c r="G80" s="16">
        <v>3</v>
      </c>
      <c r="H80" s="44">
        <v>0</v>
      </c>
      <c r="I80" s="16">
        <v>0</v>
      </c>
      <c r="J80" s="16">
        <v>0</v>
      </c>
      <c r="K80" s="16">
        <v>3</v>
      </c>
      <c r="L80" s="16">
        <v>3</v>
      </c>
      <c r="M80" s="16">
        <v>0</v>
      </c>
      <c r="N80" s="44">
        <v>0</v>
      </c>
      <c r="O80" s="16">
        <v>0</v>
      </c>
      <c r="P80" s="16">
        <v>1</v>
      </c>
      <c r="Q80" s="16">
        <v>0</v>
      </c>
      <c r="R80" s="16">
        <v>0</v>
      </c>
      <c r="S80" s="16">
        <v>9</v>
      </c>
      <c r="T80" s="16">
        <v>1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1</v>
      </c>
      <c r="AE80" s="16">
        <v>2</v>
      </c>
      <c r="AF80" s="16">
        <v>0</v>
      </c>
      <c r="AG80" s="16">
        <v>0</v>
      </c>
      <c r="AH80" s="6"/>
      <c r="AI80" s="6"/>
      <c r="AJ80" s="6"/>
    </row>
    <row r="81" spans="1:36" ht="15.75" customHeight="1">
      <c r="A81" s="85"/>
      <c r="B81" s="46" t="s">
        <v>41</v>
      </c>
      <c r="C81" s="46">
        <f t="shared" ref="C81:AG81" si="11">SUM(C76:C80)</f>
        <v>2</v>
      </c>
      <c r="D81" s="46">
        <f t="shared" si="11"/>
        <v>0</v>
      </c>
      <c r="E81" s="46">
        <f t="shared" si="11"/>
        <v>0</v>
      </c>
      <c r="F81" s="46">
        <f t="shared" si="11"/>
        <v>7</v>
      </c>
      <c r="G81" s="46">
        <f t="shared" si="11"/>
        <v>22</v>
      </c>
      <c r="H81" s="46">
        <f t="shared" si="11"/>
        <v>0</v>
      </c>
      <c r="I81" s="46">
        <f t="shared" si="11"/>
        <v>2</v>
      </c>
      <c r="J81" s="46">
        <f t="shared" si="11"/>
        <v>8</v>
      </c>
      <c r="K81" s="46">
        <f t="shared" si="11"/>
        <v>28</v>
      </c>
      <c r="L81" s="46">
        <f t="shared" si="11"/>
        <v>66</v>
      </c>
      <c r="M81" s="46">
        <f t="shared" si="11"/>
        <v>8</v>
      </c>
      <c r="N81" s="46">
        <f t="shared" si="11"/>
        <v>0</v>
      </c>
      <c r="O81" s="46">
        <f t="shared" si="11"/>
        <v>27</v>
      </c>
      <c r="P81" s="46">
        <f t="shared" si="11"/>
        <v>18</v>
      </c>
      <c r="Q81" s="46">
        <f t="shared" si="11"/>
        <v>33</v>
      </c>
      <c r="R81" s="46">
        <f t="shared" si="11"/>
        <v>6</v>
      </c>
      <c r="S81" s="46">
        <f t="shared" si="11"/>
        <v>271</v>
      </c>
      <c r="T81" s="46">
        <f t="shared" si="11"/>
        <v>37</v>
      </c>
      <c r="U81" s="46">
        <f t="shared" si="11"/>
        <v>0</v>
      </c>
      <c r="V81" s="46">
        <f t="shared" si="11"/>
        <v>9</v>
      </c>
      <c r="W81" s="46">
        <f t="shared" si="11"/>
        <v>25</v>
      </c>
      <c r="X81" s="46">
        <f t="shared" si="11"/>
        <v>3</v>
      </c>
      <c r="Y81" s="46">
        <f t="shared" si="11"/>
        <v>0</v>
      </c>
      <c r="Z81" s="46">
        <f t="shared" si="11"/>
        <v>0</v>
      </c>
      <c r="AA81" s="46">
        <f t="shared" si="11"/>
        <v>0</v>
      </c>
      <c r="AB81" s="46">
        <f t="shared" si="11"/>
        <v>0</v>
      </c>
      <c r="AC81" s="46">
        <f t="shared" si="11"/>
        <v>0</v>
      </c>
      <c r="AD81" s="46">
        <f t="shared" si="11"/>
        <v>36</v>
      </c>
      <c r="AE81" s="46">
        <f t="shared" si="11"/>
        <v>114</v>
      </c>
      <c r="AF81" s="46">
        <f t="shared" si="11"/>
        <v>6</v>
      </c>
      <c r="AG81" s="46">
        <f t="shared" si="11"/>
        <v>31</v>
      </c>
      <c r="AH81" s="6"/>
      <c r="AI81" s="6"/>
      <c r="AJ81" s="6"/>
    </row>
    <row r="82" spans="1:36" ht="15.75" customHeight="1">
      <c r="A82" s="98" t="s">
        <v>42</v>
      </c>
      <c r="B82" s="43" t="s">
        <v>43</v>
      </c>
      <c r="C82" s="16">
        <v>0</v>
      </c>
      <c r="D82" s="16">
        <v>0</v>
      </c>
      <c r="E82" s="16">
        <v>0</v>
      </c>
      <c r="F82" s="16">
        <v>0</v>
      </c>
      <c r="G82" s="16">
        <v>1</v>
      </c>
      <c r="H82" s="44">
        <v>0</v>
      </c>
      <c r="I82" s="16">
        <v>0</v>
      </c>
      <c r="J82" s="16">
        <v>1</v>
      </c>
      <c r="K82" s="16">
        <v>2</v>
      </c>
      <c r="L82" s="16">
        <v>7</v>
      </c>
      <c r="M82" s="16">
        <v>1</v>
      </c>
      <c r="N82" s="44">
        <v>0</v>
      </c>
      <c r="O82" s="16">
        <v>0</v>
      </c>
      <c r="P82" s="16">
        <v>2</v>
      </c>
      <c r="Q82" s="16">
        <v>2</v>
      </c>
      <c r="R82" s="16">
        <v>0</v>
      </c>
      <c r="S82" s="16">
        <v>23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1</v>
      </c>
      <c r="AB82" s="44">
        <v>0</v>
      </c>
      <c r="AC82" s="44">
        <v>0</v>
      </c>
      <c r="AD82" s="16">
        <v>3</v>
      </c>
      <c r="AE82" s="16">
        <v>10</v>
      </c>
      <c r="AF82" s="16">
        <v>0</v>
      </c>
      <c r="AG82" s="16">
        <v>4</v>
      </c>
      <c r="AH82" s="6"/>
      <c r="AI82" s="6"/>
      <c r="AJ82" s="6"/>
    </row>
    <row r="83" spans="1:36" ht="15.75" customHeight="1">
      <c r="A83" s="84"/>
      <c r="B83" s="43" t="s">
        <v>44</v>
      </c>
      <c r="C83" s="16">
        <v>1</v>
      </c>
      <c r="D83" s="16">
        <v>0</v>
      </c>
      <c r="E83" s="16">
        <v>0</v>
      </c>
      <c r="F83" s="16">
        <v>0</v>
      </c>
      <c r="G83" s="16">
        <v>2</v>
      </c>
      <c r="H83" s="44">
        <v>0</v>
      </c>
      <c r="I83" s="16">
        <v>0</v>
      </c>
      <c r="J83" s="16">
        <v>1</v>
      </c>
      <c r="K83" s="16">
        <v>4</v>
      </c>
      <c r="L83" s="16">
        <v>19</v>
      </c>
      <c r="M83" s="16">
        <v>0</v>
      </c>
      <c r="N83" s="44">
        <v>0</v>
      </c>
      <c r="O83" s="16">
        <v>3</v>
      </c>
      <c r="P83" s="16">
        <v>2</v>
      </c>
      <c r="Q83" s="16">
        <v>1</v>
      </c>
      <c r="R83" s="16">
        <v>0</v>
      </c>
      <c r="S83" s="16">
        <v>27</v>
      </c>
      <c r="T83" s="16">
        <v>2</v>
      </c>
      <c r="U83" s="16">
        <v>0</v>
      </c>
      <c r="V83" s="16">
        <v>0</v>
      </c>
      <c r="W83" s="16">
        <v>5</v>
      </c>
      <c r="X83" s="16">
        <v>7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16">
        <v>2</v>
      </c>
      <c r="AE83" s="16">
        <v>12</v>
      </c>
      <c r="AF83" s="16">
        <v>0</v>
      </c>
      <c r="AG83" s="16">
        <v>3</v>
      </c>
      <c r="AH83" s="6"/>
      <c r="AI83" s="6"/>
      <c r="AJ83" s="6"/>
    </row>
    <row r="84" spans="1:36" ht="15.75" customHeight="1">
      <c r="A84" s="84"/>
      <c r="B84" s="43" t="s">
        <v>45</v>
      </c>
      <c r="C84" s="16">
        <v>0</v>
      </c>
      <c r="D84" s="16">
        <v>0</v>
      </c>
      <c r="E84" s="16">
        <v>0</v>
      </c>
      <c r="F84" s="16">
        <v>6</v>
      </c>
      <c r="G84" s="16">
        <v>18</v>
      </c>
      <c r="H84" s="44">
        <v>0</v>
      </c>
      <c r="I84" s="16">
        <v>2</v>
      </c>
      <c r="J84" s="16">
        <v>6</v>
      </c>
      <c r="K84" s="16">
        <v>13</v>
      </c>
      <c r="L84" s="16">
        <v>47</v>
      </c>
      <c r="M84" s="16">
        <v>8</v>
      </c>
      <c r="N84" s="44">
        <v>0</v>
      </c>
      <c r="O84" s="16">
        <v>10</v>
      </c>
      <c r="P84" s="16">
        <v>10</v>
      </c>
      <c r="Q84" s="16">
        <v>9</v>
      </c>
      <c r="R84" s="16">
        <v>3</v>
      </c>
      <c r="S84" s="16">
        <v>76</v>
      </c>
      <c r="T84" s="16">
        <v>19</v>
      </c>
      <c r="U84" s="16">
        <v>0</v>
      </c>
      <c r="V84" s="16">
        <v>3</v>
      </c>
      <c r="W84" s="16">
        <v>19</v>
      </c>
      <c r="X84" s="16">
        <v>7</v>
      </c>
      <c r="Y84" s="44">
        <v>0</v>
      </c>
      <c r="Z84" s="16">
        <v>1</v>
      </c>
      <c r="AA84" s="16">
        <v>0</v>
      </c>
      <c r="AB84" s="44">
        <v>0</v>
      </c>
      <c r="AC84" s="44">
        <v>0</v>
      </c>
      <c r="AD84" s="16">
        <v>8</v>
      </c>
      <c r="AE84" s="16">
        <v>43</v>
      </c>
      <c r="AF84" s="16">
        <v>1</v>
      </c>
      <c r="AG84" s="16">
        <v>14</v>
      </c>
      <c r="AH84" s="6"/>
      <c r="AI84" s="6"/>
      <c r="AJ84" s="6"/>
    </row>
    <row r="85" spans="1:36" ht="15.75" customHeight="1">
      <c r="A85" s="84"/>
      <c r="B85" s="43" t="s">
        <v>46</v>
      </c>
      <c r="C85" s="16">
        <v>0</v>
      </c>
      <c r="D85" s="16">
        <v>0</v>
      </c>
      <c r="E85" s="16">
        <v>0</v>
      </c>
      <c r="F85" s="16">
        <v>1</v>
      </c>
      <c r="G85" s="16">
        <v>3</v>
      </c>
      <c r="H85" s="44">
        <v>0</v>
      </c>
      <c r="I85" s="16">
        <v>0</v>
      </c>
      <c r="J85" s="16">
        <v>0</v>
      </c>
      <c r="K85" s="16">
        <v>4</v>
      </c>
      <c r="L85" s="16">
        <v>16</v>
      </c>
      <c r="M85" s="16">
        <v>1</v>
      </c>
      <c r="N85" s="44">
        <v>0</v>
      </c>
      <c r="O85" s="16">
        <v>3</v>
      </c>
      <c r="P85" s="16">
        <v>4</v>
      </c>
      <c r="Q85" s="16">
        <v>4</v>
      </c>
      <c r="R85" s="16">
        <v>1</v>
      </c>
      <c r="S85" s="16">
        <v>38</v>
      </c>
      <c r="T85" s="16">
        <v>10</v>
      </c>
      <c r="U85" s="16">
        <v>0</v>
      </c>
      <c r="V85" s="16">
        <v>0</v>
      </c>
      <c r="W85" s="16">
        <v>5</v>
      </c>
      <c r="X85" s="16">
        <v>3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16">
        <v>4</v>
      </c>
      <c r="AE85" s="16">
        <v>22</v>
      </c>
      <c r="AF85" s="16">
        <v>2</v>
      </c>
      <c r="AG85" s="16">
        <v>6</v>
      </c>
      <c r="AH85" s="6"/>
      <c r="AI85" s="6"/>
      <c r="AJ85" s="6"/>
    </row>
    <row r="86" spans="1:36" ht="15.75" customHeight="1">
      <c r="A86" s="84"/>
      <c r="B86" s="43" t="s">
        <v>47</v>
      </c>
      <c r="C86" s="16">
        <v>0</v>
      </c>
      <c r="D86" s="16">
        <v>0</v>
      </c>
      <c r="E86" s="16">
        <v>0</v>
      </c>
      <c r="F86" s="16">
        <v>4</v>
      </c>
      <c r="G86" s="16">
        <v>7</v>
      </c>
      <c r="H86" s="44">
        <v>0</v>
      </c>
      <c r="I86" s="16">
        <v>2</v>
      </c>
      <c r="J86" s="16">
        <v>1</v>
      </c>
      <c r="K86" s="16">
        <v>9</v>
      </c>
      <c r="L86" s="16">
        <v>29</v>
      </c>
      <c r="M86" s="16">
        <v>4</v>
      </c>
      <c r="N86" s="44">
        <v>0</v>
      </c>
      <c r="O86" s="16">
        <v>6</v>
      </c>
      <c r="P86" s="16">
        <v>5</v>
      </c>
      <c r="Q86" s="16">
        <v>7</v>
      </c>
      <c r="R86" s="16">
        <v>0</v>
      </c>
      <c r="S86" s="16">
        <v>73</v>
      </c>
      <c r="T86" s="16">
        <v>13</v>
      </c>
      <c r="U86" s="16">
        <v>0</v>
      </c>
      <c r="V86" s="16">
        <v>1</v>
      </c>
      <c r="W86" s="16">
        <v>7</v>
      </c>
      <c r="X86" s="16">
        <v>5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16">
        <v>17</v>
      </c>
      <c r="AE86" s="16">
        <v>31</v>
      </c>
      <c r="AF86" s="16">
        <v>1</v>
      </c>
      <c r="AG86" s="16">
        <v>7</v>
      </c>
      <c r="AH86" s="6"/>
      <c r="AI86" s="6"/>
      <c r="AJ86" s="6"/>
    </row>
    <row r="87" spans="1:36" ht="15.75" customHeight="1">
      <c r="A87" s="85"/>
      <c r="B87" s="46" t="s">
        <v>48</v>
      </c>
      <c r="C87" s="46">
        <f t="shared" ref="C87:AG87" si="12">SUM(C82:C86)</f>
        <v>1</v>
      </c>
      <c r="D87" s="46">
        <f t="shared" si="12"/>
        <v>0</v>
      </c>
      <c r="E87" s="46">
        <f t="shared" si="12"/>
        <v>0</v>
      </c>
      <c r="F87" s="46">
        <f t="shared" si="12"/>
        <v>11</v>
      </c>
      <c r="G87" s="46">
        <f t="shared" si="12"/>
        <v>31</v>
      </c>
      <c r="H87" s="46">
        <f t="shared" si="12"/>
        <v>0</v>
      </c>
      <c r="I87" s="46">
        <f t="shared" si="12"/>
        <v>4</v>
      </c>
      <c r="J87" s="46">
        <f t="shared" si="12"/>
        <v>9</v>
      </c>
      <c r="K87" s="46">
        <f t="shared" si="12"/>
        <v>32</v>
      </c>
      <c r="L87" s="46">
        <f t="shared" si="12"/>
        <v>118</v>
      </c>
      <c r="M87" s="46">
        <f t="shared" si="12"/>
        <v>14</v>
      </c>
      <c r="N87" s="46">
        <f t="shared" si="12"/>
        <v>0</v>
      </c>
      <c r="O87" s="46">
        <f t="shared" si="12"/>
        <v>22</v>
      </c>
      <c r="P87" s="46">
        <f t="shared" si="12"/>
        <v>23</v>
      </c>
      <c r="Q87" s="46">
        <f t="shared" si="12"/>
        <v>23</v>
      </c>
      <c r="R87" s="46">
        <f t="shared" si="12"/>
        <v>4</v>
      </c>
      <c r="S87" s="46">
        <f t="shared" si="12"/>
        <v>237</v>
      </c>
      <c r="T87" s="46">
        <f t="shared" si="12"/>
        <v>44</v>
      </c>
      <c r="U87" s="46">
        <f t="shared" si="12"/>
        <v>0</v>
      </c>
      <c r="V87" s="46">
        <f t="shared" si="12"/>
        <v>4</v>
      </c>
      <c r="W87" s="46">
        <f t="shared" si="12"/>
        <v>36</v>
      </c>
      <c r="X87" s="46">
        <f t="shared" si="12"/>
        <v>22</v>
      </c>
      <c r="Y87" s="46">
        <f t="shared" si="12"/>
        <v>0</v>
      </c>
      <c r="Z87" s="46">
        <f t="shared" si="12"/>
        <v>1</v>
      </c>
      <c r="AA87" s="46">
        <f t="shared" si="12"/>
        <v>1</v>
      </c>
      <c r="AB87" s="46">
        <f t="shared" si="12"/>
        <v>0</v>
      </c>
      <c r="AC87" s="46">
        <f t="shared" si="12"/>
        <v>0</v>
      </c>
      <c r="AD87" s="46">
        <f t="shared" si="12"/>
        <v>34</v>
      </c>
      <c r="AE87" s="46">
        <f t="shared" si="12"/>
        <v>118</v>
      </c>
      <c r="AF87" s="46">
        <f t="shared" si="12"/>
        <v>4</v>
      </c>
      <c r="AG87" s="46">
        <f t="shared" si="12"/>
        <v>34</v>
      </c>
      <c r="AH87" s="6"/>
      <c r="AI87" s="6"/>
      <c r="AJ87" s="6"/>
    </row>
    <row r="88" spans="1:36" ht="15.75" customHeight="1">
      <c r="A88" s="98" t="s">
        <v>49</v>
      </c>
      <c r="B88" s="43" t="s">
        <v>50</v>
      </c>
      <c r="C88" s="16">
        <v>0</v>
      </c>
      <c r="D88" s="16">
        <v>0</v>
      </c>
      <c r="E88" s="16">
        <v>0</v>
      </c>
      <c r="F88" s="16">
        <v>0</v>
      </c>
      <c r="G88" s="16">
        <v>4</v>
      </c>
      <c r="H88" s="16">
        <v>0</v>
      </c>
      <c r="I88" s="16">
        <v>0</v>
      </c>
      <c r="J88" s="16">
        <v>2</v>
      </c>
      <c r="K88" s="16"/>
      <c r="L88" s="16">
        <v>20</v>
      </c>
      <c r="M88" s="16">
        <v>2</v>
      </c>
      <c r="N88" s="44">
        <v>0</v>
      </c>
      <c r="O88" s="16">
        <v>2</v>
      </c>
      <c r="P88" s="16">
        <v>10</v>
      </c>
      <c r="Q88" s="16">
        <v>13</v>
      </c>
      <c r="R88" s="16"/>
      <c r="S88" s="16">
        <v>34</v>
      </c>
      <c r="T88" s="16">
        <v>7</v>
      </c>
      <c r="U88" s="16">
        <v>0</v>
      </c>
      <c r="V88" s="16">
        <v>0</v>
      </c>
      <c r="W88" s="16">
        <v>5</v>
      </c>
      <c r="X88" s="16">
        <v>10</v>
      </c>
      <c r="Y88" s="16">
        <v>0</v>
      </c>
      <c r="Z88" s="16">
        <v>1</v>
      </c>
      <c r="AA88" s="16">
        <v>0</v>
      </c>
      <c r="AB88" s="16">
        <v>0</v>
      </c>
      <c r="AC88" s="16">
        <v>0</v>
      </c>
      <c r="AD88" s="16">
        <v>6</v>
      </c>
      <c r="AE88" s="16">
        <v>24</v>
      </c>
      <c r="AF88" s="16">
        <v>0</v>
      </c>
      <c r="AG88" s="16">
        <v>4</v>
      </c>
      <c r="AH88" s="6"/>
      <c r="AI88" s="6"/>
      <c r="AJ88" s="6"/>
    </row>
    <row r="89" spans="1:36" ht="15.75" customHeight="1">
      <c r="A89" s="84"/>
      <c r="B89" s="43" t="s">
        <v>51</v>
      </c>
      <c r="C89" s="16">
        <v>0</v>
      </c>
      <c r="D89" s="16">
        <v>0</v>
      </c>
      <c r="E89" s="16">
        <v>0</v>
      </c>
      <c r="F89" s="16">
        <v>0</v>
      </c>
      <c r="G89" s="16">
        <v>9</v>
      </c>
      <c r="H89" s="16">
        <v>0</v>
      </c>
      <c r="I89" s="16">
        <v>0</v>
      </c>
      <c r="J89" s="16">
        <v>0</v>
      </c>
      <c r="K89" s="16">
        <v>4</v>
      </c>
      <c r="L89" s="16">
        <v>2</v>
      </c>
      <c r="M89" s="16">
        <v>0</v>
      </c>
      <c r="N89" s="44">
        <v>0</v>
      </c>
      <c r="O89" s="16">
        <v>4</v>
      </c>
      <c r="P89" s="16">
        <v>0</v>
      </c>
      <c r="Q89" s="16">
        <v>1</v>
      </c>
      <c r="R89" s="16">
        <v>2</v>
      </c>
      <c r="S89" s="16">
        <v>37</v>
      </c>
      <c r="T89" s="16">
        <v>7</v>
      </c>
      <c r="U89" s="16">
        <v>0</v>
      </c>
      <c r="V89" s="16">
        <v>0</v>
      </c>
      <c r="W89" s="16">
        <v>3</v>
      </c>
      <c r="X89" s="16">
        <v>4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5</v>
      </c>
      <c r="AE89" s="16">
        <v>12</v>
      </c>
      <c r="AF89" s="16">
        <v>0</v>
      </c>
      <c r="AG89" s="16">
        <v>5</v>
      </c>
      <c r="AH89" s="6"/>
      <c r="AI89" s="6"/>
      <c r="AJ89" s="6"/>
    </row>
    <row r="90" spans="1:36" ht="15.75" customHeight="1">
      <c r="A90" s="84"/>
      <c r="B90" s="43" t="s">
        <v>52</v>
      </c>
      <c r="C90" s="16">
        <v>0</v>
      </c>
      <c r="D90" s="16">
        <v>0</v>
      </c>
      <c r="E90" s="16">
        <v>0</v>
      </c>
      <c r="F90" s="16">
        <v>3</v>
      </c>
      <c r="G90" s="16">
        <v>1</v>
      </c>
      <c r="H90" s="16">
        <v>0</v>
      </c>
      <c r="I90" s="16">
        <v>0</v>
      </c>
      <c r="J90" s="16">
        <v>1</v>
      </c>
      <c r="K90" s="16">
        <v>1</v>
      </c>
      <c r="L90" s="16">
        <v>21</v>
      </c>
      <c r="M90" s="16">
        <v>5</v>
      </c>
      <c r="N90" s="44">
        <v>0</v>
      </c>
      <c r="O90" s="16">
        <v>5</v>
      </c>
      <c r="P90" s="16">
        <v>2</v>
      </c>
      <c r="Q90" s="16">
        <v>4</v>
      </c>
      <c r="R90" s="16"/>
      <c r="S90" s="16">
        <v>26</v>
      </c>
      <c r="T90" s="16">
        <v>11</v>
      </c>
      <c r="U90" s="16">
        <v>0</v>
      </c>
      <c r="V90" s="16">
        <v>0</v>
      </c>
      <c r="W90" s="16">
        <v>3</v>
      </c>
      <c r="X90" s="16">
        <v>4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2</v>
      </c>
      <c r="AE90" s="16">
        <v>8</v>
      </c>
      <c r="AF90" s="16">
        <v>0</v>
      </c>
      <c r="AG90" s="16">
        <v>4</v>
      </c>
      <c r="AH90" s="6"/>
      <c r="AI90" s="6"/>
      <c r="AJ90" s="6"/>
    </row>
    <row r="91" spans="1:36" ht="15.75" customHeight="1">
      <c r="A91" s="84"/>
      <c r="B91" s="43" t="s">
        <v>53</v>
      </c>
      <c r="C91" s="16">
        <v>0</v>
      </c>
      <c r="D91" s="16">
        <v>0</v>
      </c>
      <c r="E91" s="16">
        <v>0</v>
      </c>
      <c r="F91" s="16">
        <v>1</v>
      </c>
      <c r="G91" s="16">
        <v>4</v>
      </c>
      <c r="H91" s="16">
        <v>0</v>
      </c>
      <c r="I91" s="16">
        <v>0</v>
      </c>
      <c r="J91" s="16">
        <v>2</v>
      </c>
      <c r="K91" s="16">
        <v>9</v>
      </c>
      <c r="L91" s="16">
        <v>5</v>
      </c>
      <c r="M91" s="16">
        <v>2</v>
      </c>
      <c r="N91" s="44">
        <v>0</v>
      </c>
      <c r="O91" s="16">
        <v>2</v>
      </c>
      <c r="P91" s="16">
        <v>3</v>
      </c>
      <c r="Q91" s="16">
        <v>3</v>
      </c>
      <c r="R91" s="16">
        <v>3</v>
      </c>
      <c r="S91" s="16">
        <v>32</v>
      </c>
      <c r="T91" s="16">
        <v>3</v>
      </c>
      <c r="U91" s="16">
        <v>1</v>
      </c>
      <c r="V91" s="16">
        <v>2</v>
      </c>
      <c r="W91" s="16">
        <v>2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5</v>
      </c>
      <c r="AE91" s="16">
        <v>21</v>
      </c>
      <c r="AF91" s="16">
        <v>0</v>
      </c>
      <c r="AG91" s="16">
        <v>5</v>
      </c>
      <c r="AH91" s="6"/>
      <c r="AI91" s="6"/>
      <c r="AJ91" s="6"/>
    </row>
    <row r="92" spans="1:36" ht="15.75" customHeight="1">
      <c r="A92" s="84"/>
      <c r="B92" s="43" t="s">
        <v>54</v>
      </c>
      <c r="C92" s="16">
        <v>0</v>
      </c>
      <c r="D92" s="16">
        <v>0</v>
      </c>
      <c r="E92" s="16">
        <v>0</v>
      </c>
      <c r="F92" s="16">
        <v>0</v>
      </c>
      <c r="G92" s="16">
        <v>3</v>
      </c>
      <c r="H92" s="16">
        <v>0</v>
      </c>
      <c r="I92" s="16">
        <v>0</v>
      </c>
      <c r="J92" s="16">
        <v>1</v>
      </c>
      <c r="K92" s="16">
        <v>3</v>
      </c>
      <c r="L92" s="16">
        <v>27</v>
      </c>
      <c r="M92" s="44">
        <v>0</v>
      </c>
      <c r="N92" s="44">
        <v>0</v>
      </c>
      <c r="O92" s="16">
        <v>5</v>
      </c>
      <c r="P92" s="16">
        <v>2</v>
      </c>
      <c r="Q92" s="16">
        <v>5</v>
      </c>
      <c r="R92" s="16">
        <v>1</v>
      </c>
      <c r="S92" s="16">
        <v>38</v>
      </c>
      <c r="T92" s="16">
        <v>13</v>
      </c>
      <c r="U92" s="16">
        <v>0</v>
      </c>
      <c r="V92" s="16"/>
      <c r="W92" s="16">
        <v>5</v>
      </c>
      <c r="X92" s="16">
        <v>4</v>
      </c>
      <c r="Y92" s="16">
        <v>0</v>
      </c>
      <c r="Z92" s="16">
        <v>0</v>
      </c>
      <c r="AA92" s="16">
        <v>2</v>
      </c>
      <c r="AB92" s="44">
        <v>0</v>
      </c>
      <c r="AC92" s="44">
        <v>0</v>
      </c>
      <c r="AD92" s="16">
        <v>8</v>
      </c>
      <c r="AE92" s="16">
        <v>22</v>
      </c>
      <c r="AF92" s="16">
        <v>1</v>
      </c>
      <c r="AG92" s="16">
        <v>2</v>
      </c>
      <c r="AH92" s="6"/>
      <c r="AI92" s="6"/>
      <c r="AJ92" s="6"/>
    </row>
    <row r="93" spans="1:36" ht="15.75" customHeight="1">
      <c r="A93" s="84"/>
      <c r="B93" s="43" t="s">
        <v>55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1</v>
      </c>
      <c r="M93" s="44">
        <v>0</v>
      </c>
      <c r="N93" s="44">
        <v>0</v>
      </c>
      <c r="O93" s="16">
        <v>0</v>
      </c>
      <c r="P93" s="16">
        <v>0</v>
      </c>
      <c r="Q93" s="16">
        <v>0</v>
      </c>
      <c r="R93" s="16">
        <v>2</v>
      </c>
      <c r="S93" s="16">
        <v>3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1</v>
      </c>
      <c r="AF93" s="16">
        <v>0</v>
      </c>
      <c r="AG93" s="16">
        <v>0</v>
      </c>
      <c r="AH93" s="6"/>
      <c r="AI93" s="6"/>
      <c r="AJ93" s="6"/>
    </row>
    <row r="94" spans="1:36" ht="15.75" customHeight="1">
      <c r="A94" s="84"/>
      <c r="B94" s="43" t="s">
        <v>56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0</v>
      </c>
      <c r="I94" s="16">
        <v>0</v>
      </c>
      <c r="J94" s="16">
        <v>2</v>
      </c>
      <c r="K94" s="16">
        <v>2</v>
      </c>
      <c r="L94" s="16">
        <v>1</v>
      </c>
      <c r="M94" s="44">
        <v>0</v>
      </c>
      <c r="N94" s="44">
        <v>0</v>
      </c>
      <c r="O94" s="16">
        <v>0</v>
      </c>
      <c r="P94" s="16">
        <v>1</v>
      </c>
      <c r="Q94" s="16">
        <v>0</v>
      </c>
      <c r="R94" s="16">
        <v>0</v>
      </c>
      <c r="S94" s="16">
        <v>4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2</v>
      </c>
      <c r="AF94" s="16">
        <v>0</v>
      </c>
      <c r="AG94" s="16">
        <v>0</v>
      </c>
      <c r="AH94" s="6"/>
      <c r="AI94" s="6"/>
      <c r="AJ94" s="6"/>
    </row>
    <row r="95" spans="1:36" ht="15.75" customHeight="1">
      <c r="A95" s="85"/>
      <c r="B95" s="46" t="s">
        <v>57</v>
      </c>
      <c r="C95" s="46">
        <f t="shared" ref="C95:AG95" si="13">SUM(C88:C94)</f>
        <v>0</v>
      </c>
      <c r="D95" s="46">
        <f t="shared" si="13"/>
        <v>0</v>
      </c>
      <c r="E95" s="46">
        <f t="shared" si="13"/>
        <v>0</v>
      </c>
      <c r="F95" s="46">
        <f t="shared" si="13"/>
        <v>5</v>
      </c>
      <c r="G95" s="46">
        <f t="shared" si="13"/>
        <v>21</v>
      </c>
      <c r="H95" s="46">
        <f t="shared" si="13"/>
        <v>0</v>
      </c>
      <c r="I95" s="46">
        <f t="shared" si="13"/>
        <v>0</v>
      </c>
      <c r="J95" s="46">
        <f t="shared" si="13"/>
        <v>8</v>
      </c>
      <c r="K95" s="46">
        <f t="shared" si="13"/>
        <v>19</v>
      </c>
      <c r="L95" s="46">
        <f t="shared" si="13"/>
        <v>77</v>
      </c>
      <c r="M95" s="46">
        <f t="shared" si="13"/>
        <v>9</v>
      </c>
      <c r="N95" s="46">
        <f t="shared" si="13"/>
        <v>0</v>
      </c>
      <c r="O95" s="46">
        <f t="shared" si="13"/>
        <v>18</v>
      </c>
      <c r="P95" s="46">
        <f t="shared" si="13"/>
        <v>18</v>
      </c>
      <c r="Q95" s="46">
        <f t="shared" si="13"/>
        <v>26</v>
      </c>
      <c r="R95" s="46">
        <f t="shared" si="13"/>
        <v>8</v>
      </c>
      <c r="S95" s="46">
        <f t="shared" si="13"/>
        <v>174</v>
      </c>
      <c r="T95" s="46">
        <f t="shared" si="13"/>
        <v>41</v>
      </c>
      <c r="U95" s="46">
        <f t="shared" si="13"/>
        <v>1</v>
      </c>
      <c r="V95" s="46">
        <f t="shared" si="13"/>
        <v>2</v>
      </c>
      <c r="W95" s="46">
        <f t="shared" si="13"/>
        <v>18</v>
      </c>
      <c r="X95" s="46">
        <f t="shared" si="13"/>
        <v>22</v>
      </c>
      <c r="Y95" s="46">
        <f t="shared" si="13"/>
        <v>0</v>
      </c>
      <c r="Z95" s="46">
        <f t="shared" si="13"/>
        <v>1</v>
      </c>
      <c r="AA95" s="46">
        <f t="shared" si="13"/>
        <v>2</v>
      </c>
      <c r="AB95" s="46">
        <f t="shared" si="13"/>
        <v>0</v>
      </c>
      <c r="AC95" s="46">
        <f t="shared" si="13"/>
        <v>0</v>
      </c>
      <c r="AD95" s="46">
        <f t="shared" si="13"/>
        <v>26</v>
      </c>
      <c r="AE95" s="46">
        <f t="shared" si="13"/>
        <v>90</v>
      </c>
      <c r="AF95" s="46">
        <f t="shared" si="13"/>
        <v>1</v>
      </c>
      <c r="AG95" s="46">
        <f t="shared" si="13"/>
        <v>20</v>
      </c>
      <c r="AH95" s="6"/>
      <c r="AI95" s="6"/>
      <c r="AJ95" s="6"/>
    </row>
    <row r="96" spans="1:36" ht="15.75" customHeight="1">
      <c r="A96" s="100" t="s">
        <v>58</v>
      </c>
      <c r="B96" s="82"/>
      <c r="C96" s="48">
        <f t="shared" ref="C96:AG96" si="14">SUM(C75+C81+C87+C95)</f>
        <v>3</v>
      </c>
      <c r="D96" s="48">
        <f t="shared" si="14"/>
        <v>0</v>
      </c>
      <c r="E96" s="48">
        <f t="shared" si="14"/>
        <v>0</v>
      </c>
      <c r="F96" s="48">
        <f t="shared" si="14"/>
        <v>29</v>
      </c>
      <c r="G96" s="48">
        <f t="shared" si="14"/>
        <v>91</v>
      </c>
      <c r="H96" s="48">
        <f t="shared" si="14"/>
        <v>0</v>
      </c>
      <c r="I96" s="48">
        <f t="shared" si="14"/>
        <v>7</v>
      </c>
      <c r="J96" s="48">
        <f t="shared" si="14"/>
        <v>26</v>
      </c>
      <c r="K96" s="48">
        <f t="shared" si="14"/>
        <v>106</v>
      </c>
      <c r="L96" s="48">
        <f t="shared" si="14"/>
        <v>335</v>
      </c>
      <c r="M96" s="48">
        <f t="shared" si="14"/>
        <v>36</v>
      </c>
      <c r="N96" s="48">
        <f t="shared" si="14"/>
        <v>0</v>
      </c>
      <c r="O96" s="48">
        <f t="shared" si="14"/>
        <v>76</v>
      </c>
      <c r="P96" s="48">
        <f t="shared" si="14"/>
        <v>80</v>
      </c>
      <c r="Q96" s="48">
        <f t="shared" si="14"/>
        <v>108</v>
      </c>
      <c r="R96" s="48">
        <f t="shared" si="14"/>
        <v>21</v>
      </c>
      <c r="S96" s="48">
        <f t="shared" si="14"/>
        <v>822</v>
      </c>
      <c r="T96" s="48">
        <f t="shared" si="14"/>
        <v>167</v>
      </c>
      <c r="U96" s="48">
        <f t="shared" si="14"/>
        <v>3</v>
      </c>
      <c r="V96" s="48">
        <f t="shared" si="14"/>
        <v>24</v>
      </c>
      <c r="W96" s="48">
        <f t="shared" si="14"/>
        <v>115</v>
      </c>
      <c r="X96" s="48">
        <f t="shared" si="14"/>
        <v>74</v>
      </c>
      <c r="Y96" s="48">
        <f t="shared" si="14"/>
        <v>0</v>
      </c>
      <c r="Z96" s="48">
        <f t="shared" si="14"/>
        <v>2</v>
      </c>
      <c r="AA96" s="48">
        <f t="shared" si="14"/>
        <v>4</v>
      </c>
      <c r="AB96" s="48">
        <f t="shared" si="14"/>
        <v>0</v>
      </c>
      <c r="AC96" s="48">
        <f t="shared" si="14"/>
        <v>0</v>
      </c>
      <c r="AD96" s="48">
        <f t="shared" si="14"/>
        <v>126</v>
      </c>
      <c r="AE96" s="48">
        <f t="shared" si="14"/>
        <v>419</v>
      </c>
      <c r="AF96" s="48">
        <f t="shared" si="14"/>
        <v>12</v>
      </c>
      <c r="AG96" s="48">
        <f t="shared" si="14"/>
        <v>109</v>
      </c>
      <c r="AH96" s="6"/>
      <c r="AI96" s="6"/>
      <c r="AJ96" s="6"/>
    </row>
    <row r="97" spans="1:36" ht="15.75" customHeight="1" thickBo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5.75" customHeight="1" thickTop="1" thickBot="1">
      <c r="A98" s="79" t="s">
        <v>129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8"/>
    </row>
    <row r="99" spans="1:36" ht="15.75" customHeight="1" thickTop="1">
      <c r="A99" s="99">
        <v>42736</v>
      </c>
      <c r="B99" s="88"/>
      <c r="C99" s="90" t="s">
        <v>130</v>
      </c>
      <c r="D99" s="91"/>
      <c r="E99" s="91"/>
      <c r="F99" s="91"/>
      <c r="G99" s="91"/>
      <c r="H99" s="91"/>
      <c r="I99" s="91"/>
      <c r="J99" s="82"/>
      <c r="K99" s="109" t="s">
        <v>131</v>
      </c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1"/>
    </row>
    <row r="100" spans="1:36" ht="171" customHeight="1">
      <c r="A100" s="24" t="s">
        <v>12</v>
      </c>
      <c r="B100" s="24" t="s">
        <v>13</v>
      </c>
      <c r="C100" s="41" t="s">
        <v>132</v>
      </c>
      <c r="D100" s="42" t="s">
        <v>133</v>
      </c>
      <c r="E100" s="42" t="s">
        <v>134</v>
      </c>
      <c r="F100" s="42" t="s">
        <v>135</v>
      </c>
      <c r="G100" s="42" t="s">
        <v>136</v>
      </c>
      <c r="H100" s="42" t="s">
        <v>137</v>
      </c>
      <c r="I100" s="42" t="s">
        <v>138</v>
      </c>
      <c r="J100" s="42" t="s">
        <v>139</v>
      </c>
      <c r="K100" s="42" t="s">
        <v>140</v>
      </c>
      <c r="L100" s="42" t="s">
        <v>141</v>
      </c>
      <c r="M100" s="42" t="s">
        <v>142</v>
      </c>
      <c r="N100" s="42" t="s">
        <v>143</v>
      </c>
      <c r="O100" s="42" t="s">
        <v>144</v>
      </c>
      <c r="P100" s="42" t="s">
        <v>145</v>
      </c>
      <c r="Q100" s="42" t="s">
        <v>146</v>
      </c>
      <c r="R100" s="42" t="s">
        <v>147</v>
      </c>
      <c r="S100" s="42" t="s">
        <v>148</v>
      </c>
      <c r="T100" s="42" t="s">
        <v>149</v>
      </c>
      <c r="U100" s="42" t="s">
        <v>150</v>
      </c>
      <c r="V100" s="42" t="s">
        <v>151</v>
      </c>
      <c r="W100" s="42" t="s">
        <v>152</v>
      </c>
      <c r="X100" s="42" t="s">
        <v>153</v>
      </c>
      <c r="Y100" s="42" t="s">
        <v>154</v>
      </c>
      <c r="Z100" s="42" t="s">
        <v>155</v>
      </c>
      <c r="AA100" s="42" t="s">
        <v>156</v>
      </c>
      <c r="AB100" s="42" t="s">
        <v>157</v>
      </c>
      <c r="AC100" s="42" t="s">
        <v>158</v>
      </c>
      <c r="AD100" s="42" t="s">
        <v>159</v>
      </c>
      <c r="AE100" s="42" t="s">
        <v>160</v>
      </c>
      <c r="AF100" s="42" t="s">
        <v>161</v>
      </c>
      <c r="AG100" s="42" t="s">
        <v>162</v>
      </c>
      <c r="AH100" s="42" t="s">
        <v>163</v>
      </c>
      <c r="AI100" s="42" t="s">
        <v>164</v>
      </c>
      <c r="AJ100" s="42" t="s">
        <v>165</v>
      </c>
    </row>
    <row r="101" spans="1:36" ht="15.75" customHeight="1">
      <c r="A101" s="98" t="s">
        <v>26</v>
      </c>
      <c r="B101" s="43" t="s">
        <v>28</v>
      </c>
      <c r="C101" s="44">
        <v>0</v>
      </c>
      <c r="D101" s="44">
        <v>0</v>
      </c>
      <c r="E101" s="16">
        <v>7</v>
      </c>
      <c r="F101" s="44">
        <v>0</v>
      </c>
      <c r="G101" s="44">
        <v>0</v>
      </c>
      <c r="H101" s="44">
        <v>0</v>
      </c>
      <c r="I101" s="16">
        <v>1</v>
      </c>
      <c r="J101" s="16">
        <v>0</v>
      </c>
      <c r="K101" s="16">
        <v>1</v>
      </c>
      <c r="L101" s="44">
        <v>0</v>
      </c>
      <c r="M101" s="44">
        <v>0</v>
      </c>
      <c r="N101" s="16">
        <v>1</v>
      </c>
      <c r="O101" s="16">
        <v>0</v>
      </c>
      <c r="P101" s="44">
        <v>0</v>
      </c>
      <c r="Q101" s="16">
        <v>3</v>
      </c>
      <c r="R101" s="16">
        <v>0</v>
      </c>
      <c r="S101" s="16">
        <v>1</v>
      </c>
      <c r="T101" s="16">
        <v>0</v>
      </c>
      <c r="U101" s="16">
        <v>1</v>
      </c>
      <c r="V101" s="16">
        <v>0</v>
      </c>
      <c r="W101" s="16">
        <v>0</v>
      </c>
      <c r="X101" s="16">
        <v>0</v>
      </c>
      <c r="Y101" s="16">
        <v>0</v>
      </c>
      <c r="Z101" s="16">
        <v>1</v>
      </c>
      <c r="AA101" s="16">
        <v>0</v>
      </c>
      <c r="AB101" s="16">
        <v>0</v>
      </c>
      <c r="AC101" s="16">
        <v>0</v>
      </c>
      <c r="AD101" s="16">
        <v>0</v>
      </c>
      <c r="AE101" s="16">
        <v>18</v>
      </c>
      <c r="AF101" s="16">
        <v>1</v>
      </c>
      <c r="AG101" s="44">
        <v>0</v>
      </c>
      <c r="AH101" s="16">
        <v>4</v>
      </c>
      <c r="AI101" s="44">
        <v>0</v>
      </c>
      <c r="AJ101" s="16">
        <v>7</v>
      </c>
    </row>
    <row r="102" spans="1:36" ht="15.75" customHeight="1">
      <c r="A102" s="84"/>
      <c r="B102" s="43" t="s">
        <v>29</v>
      </c>
      <c r="C102" s="44">
        <v>0</v>
      </c>
      <c r="D102" s="44">
        <v>0</v>
      </c>
      <c r="E102" s="16">
        <v>8</v>
      </c>
      <c r="F102" s="44">
        <v>0</v>
      </c>
      <c r="G102" s="44">
        <v>0</v>
      </c>
      <c r="H102" s="44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1</v>
      </c>
      <c r="P102" s="44">
        <v>0</v>
      </c>
      <c r="Q102" s="16">
        <v>4</v>
      </c>
      <c r="R102" s="16">
        <v>0</v>
      </c>
      <c r="S102" s="16">
        <v>2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4</v>
      </c>
      <c r="AA102" s="16">
        <v>0</v>
      </c>
      <c r="AB102" s="16">
        <v>0</v>
      </c>
      <c r="AC102" s="16">
        <v>0</v>
      </c>
      <c r="AD102" s="16">
        <v>0</v>
      </c>
      <c r="AE102" s="16">
        <v>2</v>
      </c>
      <c r="AF102" s="16">
        <v>5</v>
      </c>
      <c r="AG102" s="44">
        <v>0</v>
      </c>
      <c r="AH102" s="16">
        <v>11</v>
      </c>
      <c r="AI102" s="44">
        <v>0</v>
      </c>
      <c r="AJ102" s="16">
        <v>5</v>
      </c>
    </row>
    <row r="103" spans="1:36" ht="15.75" customHeight="1">
      <c r="A103" s="84"/>
      <c r="B103" s="43" t="s">
        <v>30</v>
      </c>
      <c r="C103" s="44">
        <v>0</v>
      </c>
      <c r="D103" s="44">
        <v>0</v>
      </c>
      <c r="E103" s="16">
        <v>3</v>
      </c>
      <c r="F103" s="44">
        <v>0</v>
      </c>
      <c r="G103" s="44">
        <v>0</v>
      </c>
      <c r="H103" s="44">
        <v>0</v>
      </c>
      <c r="I103" s="16">
        <v>2</v>
      </c>
      <c r="J103" s="16">
        <v>0</v>
      </c>
      <c r="K103" s="16">
        <v>2</v>
      </c>
      <c r="L103" s="16">
        <v>0</v>
      </c>
      <c r="M103" s="16">
        <v>0</v>
      </c>
      <c r="N103" s="16">
        <v>4</v>
      </c>
      <c r="O103" s="16">
        <v>2</v>
      </c>
      <c r="P103" s="44">
        <v>0</v>
      </c>
      <c r="Q103" s="16">
        <v>18</v>
      </c>
      <c r="R103" s="16">
        <v>0</v>
      </c>
      <c r="S103" s="16">
        <v>18</v>
      </c>
      <c r="T103" s="16">
        <v>1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8</v>
      </c>
      <c r="AF103" s="16">
        <v>5</v>
      </c>
      <c r="AG103" s="44">
        <v>0</v>
      </c>
      <c r="AH103" s="16">
        <v>14</v>
      </c>
      <c r="AI103" s="44">
        <v>0</v>
      </c>
      <c r="AJ103" s="16">
        <v>8</v>
      </c>
    </row>
    <row r="104" spans="1:36" ht="15.75" customHeight="1">
      <c r="A104" s="84"/>
      <c r="B104" s="43" t="s">
        <v>31</v>
      </c>
      <c r="C104" s="44">
        <v>0</v>
      </c>
      <c r="D104" s="44">
        <v>0</v>
      </c>
      <c r="E104" s="16">
        <v>3</v>
      </c>
      <c r="F104" s="44">
        <v>0</v>
      </c>
      <c r="G104" s="44">
        <v>0</v>
      </c>
      <c r="H104" s="44">
        <v>0</v>
      </c>
      <c r="I104" s="16">
        <v>0</v>
      </c>
      <c r="J104" s="16">
        <v>0</v>
      </c>
      <c r="K104" s="16">
        <v>3</v>
      </c>
      <c r="L104" s="16">
        <v>0</v>
      </c>
      <c r="M104" s="16">
        <v>0</v>
      </c>
      <c r="N104" s="16">
        <v>4</v>
      </c>
      <c r="O104" s="16">
        <v>0</v>
      </c>
      <c r="P104" s="44">
        <v>0</v>
      </c>
      <c r="Q104" s="16">
        <v>1</v>
      </c>
      <c r="R104" s="16">
        <v>0</v>
      </c>
      <c r="S104" s="16">
        <v>4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2</v>
      </c>
      <c r="AF104" s="16">
        <v>2</v>
      </c>
      <c r="AG104" s="44">
        <v>0</v>
      </c>
      <c r="AH104" s="16">
        <v>6</v>
      </c>
      <c r="AI104" s="44">
        <v>0</v>
      </c>
      <c r="AJ104" s="16">
        <v>1</v>
      </c>
    </row>
    <row r="105" spans="1:36" ht="15.75" customHeight="1">
      <c r="A105" s="84"/>
      <c r="B105" s="43" t="s">
        <v>32</v>
      </c>
      <c r="C105" s="44">
        <v>0</v>
      </c>
      <c r="D105" s="44">
        <v>0</v>
      </c>
      <c r="E105" s="16">
        <v>4</v>
      </c>
      <c r="F105" s="44">
        <v>0</v>
      </c>
      <c r="G105" s="44">
        <v>0</v>
      </c>
      <c r="H105" s="44">
        <v>0</v>
      </c>
      <c r="I105" s="16">
        <v>14</v>
      </c>
      <c r="J105" s="16">
        <v>1</v>
      </c>
      <c r="K105" s="16">
        <v>0</v>
      </c>
      <c r="L105" s="16">
        <v>0</v>
      </c>
      <c r="M105" s="16">
        <v>0</v>
      </c>
      <c r="N105" s="16">
        <v>14</v>
      </c>
      <c r="O105" s="16">
        <v>0</v>
      </c>
      <c r="P105" s="44">
        <v>0</v>
      </c>
      <c r="Q105" s="16">
        <v>39</v>
      </c>
      <c r="R105" s="16">
        <v>0</v>
      </c>
      <c r="S105" s="16">
        <v>7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16</v>
      </c>
      <c r="AF105" s="16">
        <v>10</v>
      </c>
      <c r="AG105" s="44">
        <v>0</v>
      </c>
      <c r="AH105" s="16">
        <v>4</v>
      </c>
      <c r="AI105" s="44">
        <v>0</v>
      </c>
      <c r="AJ105" s="16">
        <v>7</v>
      </c>
    </row>
    <row r="106" spans="1:36" ht="15.75" customHeight="1">
      <c r="A106" s="85"/>
      <c r="B106" s="46" t="s">
        <v>33</v>
      </c>
      <c r="C106" s="46">
        <f t="shared" ref="C106:AJ106" si="15">SUM(C101:C105)</f>
        <v>0</v>
      </c>
      <c r="D106" s="46">
        <f t="shared" si="15"/>
        <v>0</v>
      </c>
      <c r="E106" s="46">
        <f t="shared" si="15"/>
        <v>25</v>
      </c>
      <c r="F106" s="46">
        <f t="shared" si="15"/>
        <v>0</v>
      </c>
      <c r="G106" s="46">
        <f t="shared" si="15"/>
        <v>0</v>
      </c>
      <c r="H106" s="46">
        <f t="shared" si="15"/>
        <v>0</v>
      </c>
      <c r="I106" s="46">
        <f t="shared" si="15"/>
        <v>17</v>
      </c>
      <c r="J106" s="46">
        <f t="shared" si="15"/>
        <v>1</v>
      </c>
      <c r="K106" s="46">
        <f t="shared" si="15"/>
        <v>6</v>
      </c>
      <c r="L106" s="46">
        <f t="shared" si="15"/>
        <v>0</v>
      </c>
      <c r="M106" s="46">
        <f t="shared" si="15"/>
        <v>0</v>
      </c>
      <c r="N106" s="46">
        <f t="shared" si="15"/>
        <v>23</v>
      </c>
      <c r="O106" s="46">
        <f t="shared" si="15"/>
        <v>3</v>
      </c>
      <c r="P106" s="46">
        <f t="shared" si="15"/>
        <v>0</v>
      </c>
      <c r="Q106" s="46">
        <f t="shared" si="15"/>
        <v>65</v>
      </c>
      <c r="R106" s="46">
        <f t="shared" si="15"/>
        <v>0</v>
      </c>
      <c r="S106" s="46">
        <f t="shared" si="15"/>
        <v>32</v>
      </c>
      <c r="T106" s="46">
        <f t="shared" si="15"/>
        <v>1</v>
      </c>
      <c r="U106" s="46">
        <f t="shared" si="15"/>
        <v>1</v>
      </c>
      <c r="V106" s="46">
        <f t="shared" si="15"/>
        <v>0</v>
      </c>
      <c r="W106" s="46">
        <f t="shared" si="15"/>
        <v>0</v>
      </c>
      <c r="X106" s="46">
        <f t="shared" si="15"/>
        <v>0</v>
      </c>
      <c r="Y106" s="46">
        <f t="shared" si="15"/>
        <v>0</v>
      </c>
      <c r="Z106" s="46">
        <f t="shared" si="15"/>
        <v>5</v>
      </c>
      <c r="AA106" s="46">
        <f t="shared" si="15"/>
        <v>0</v>
      </c>
      <c r="AB106" s="46">
        <f t="shared" si="15"/>
        <v>0</v>
      </c>
      <c r="AC106" s="46">
        <f t="shared" si="15"/>
        <v>0</v>
      </c>
      <c r="AD106" s="46">
        <f t="shared" si="15"/>
        <v>0</v>
      </c>
      <c r="AE106" s="46">
        <f t="shared" si="15"/>
        <v>46</v>
      </c>
      <c r="AF106" s="46">
        <f t="shared" si="15"/>
        <v>23</v>
      </c>
      <c r="AG106" s="46">
        <f t="shared" si="15"/>
        <v>0</v>
      </c>
      <c r="AH106" s="46">
        <f t="shared" si="15"/>
        <v>39</v>
      </c>
      <c r="AI106" s="46">
        <f t="shared" si="15"/>
        <v>0</v>
      </c>
      <c r="AJ106" s="46">
        <f t="shared" si="15"/>
        <v>28</v>
      </c>
    </row>
    <row r="107" spans="1:36" ht="15.75" customHeight="1">
      <c r="A107" s="98" t="s">
        <v>34</v>
      </c>
      <c r="B107" s="43" t="s">
        <v>35</v>
      </c>
      <c r="C107" s="44">
        <v>0</v>
      </c>
      <c r="D107" s="44">
        <v>0</v>
      </c>
      <c r="E107" s="16">
        <v>27</v>
      </c>
      <c r="F107" s="44">
        <v>0</v>
      </c>
      <c r="G107" s="16">
        <v>6</v>
      </c>
      <c r="H107" s="44">
        <v>0</v>
      </c>
      <c r="I107" s="16">
        <v>25</v>
      </c>
      <c r="J107" s="16">
        <v>6</v>
      </c>
      <c r="K107" s="16">
        <v>0</v>
      </c>
      <c r="L107" s="16">
        <v>0</v>
      </c>
      <c r="M107" s="16">
        <v>0</v>
      </c>
      <c r="N107" s="16">
        <v>33</v>
      </c>
      <c r="O107" s="16">
        <v>3</v>
      </c>
      <c r="P107" s="44">
        <v>0</v>
      </c>
      <c r="Q107" s="16">
        <v>74</v>
      </c>
      <c r="R107" s="16">
        <v>1</v>
      </c>
      <c r="S107" s="16">
        <v>43</v>
      </c>
      <c r="T107" s="16">
        <v>0</v>
      </c>
      <c r="U107" s="16">
        <v>1</v>
      </c>
      <c r="V107" s="16">
        <v>0</v>
      </c>
      <c r="W107" s="16">
        <v>0</v>
      </c>
      <c r="X107" s="16">
        <v>0</v>
      </c>
      <c r="Y107" s="16">
        <v>2</v>
      </c>
      <c r="Z107" s="16">
        <v>8</v>
      </c>
      <c r="AA107" s="16">
        <v>0</v>
      </c>
      <c r="AB107" s="16">
        <v>0</v>
      </c>
      <c r="AC107" s="16">
        <v>0</v>
      </c>
      <c r="AD107" s="16">
        <v>0</v>
      </c>
      <c r="AE107" s="16">
        <v>77</v>
      </c>
      <c r="AF107" s="16">
        <v>21</v>
      </c>
      <c r="AG107" s="44">
        <v>0</v>
      </c>
      <c r="AH107" s="16">
        <v>51</v>
      </c>
      <c r="AI107" s="44">
        <v>0</v>
      </c>
      <c r="AJ107" s="16">
        <v>38</v>
      </c>
    </row>
    <row r="108" spans="1:36" ht="15.75" customHeight="1">
      <c r="A108" s="84"/>
      <c r="B108" s="43" t="s">
        <v>36</v>
      </c>
      <c r="C108" s="44">
        <v>0</v>
      </c>
      <c r="D108" s="44">
        <v>0</v>
      </c>
      <c r="E108" s="16">
        <v>0</v>
      </c>
      <c r="F108" s="44">
        <v>0</v>
      </c>
      <c r="G108" s="44">
        <v>0</v>
      </c>
      <c r="H108" s="44">
        <v>0</v>
      </c>
      <c r="I108" s="16">
        <v>1</v>
      </c>
      <c r="J108" s="16">
        <v>0</v>
      </c>
      <c r="K108" s="16">
        <v>0</v>
      </c>
      <c r="L108" s="16">
        <v>0</v>
      </c>
      <c r="M108" s="16">
        <v>0</v>
      </c>
      <c r="N108" s="16">
        <v>1</v>
      </c>
      <c r="O108" s="16">
        <v>0</v>
      </c>
      <c r="P108" s="16">
        <v>0</v>
      </c>
      <c r="Q108" s="16">
        <v>17</v>
      </c>
      <c r="R108" s="16">
        <v>0</v>
      </c>
      <c r="S108" s="16">
        <v>1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3</v>
      </c>
      <c r="AA108" s="16">
        <v>0</v>
      </c>
      <c r="AB108" s="16">
        <v>0</v>
      </c>
      <c r="AC108" s="16">
        <v>0</v>
      </c>
      <c r="AD108" s="16">
        <v>0</v>
      </c>
      <c r="AE108" s="16">
        <v>4</v>
      </c>
      <c r="AF108" s="16">
        <v>3</v>
      </c>
      <c r="AG108" s="44">
        <v>0</v>
      </c>
      <c r="AH108" s="16">
        <v>1</v>
      </c>
      <c r="AI108" s="44">
        <v>0</v>
      </c>
      <c r="AJ108" s="16">
        <v>4</v>
      </c>
    </row>
    <row r="109" spans="1:36" ht="15.75" customHeight="1">
      <c r="A109" s="84"/>
      <c r="B109" s="43" t="s">
        <v>38</v>
      </c>
      <c r="C109" s="44">
        <v>0</v>
      </c>
      <c r="D109" s="44">
        <v>0</v>
      </c>
      <c r="E109" s="16">
        <v>3</v>
      </c>
      <c r="F109" s="44">
        <v>0</v>
      </c>
      <c r="G109" s="44">
        <v>0</v>
      </c>
      <c r="H109" s="44">
        <v>0</v>
      </c>
      <c r="I109" s="16">
        <v>2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1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1</v>
      </c>
      <c r="AA109" s="16">
        <v>0</v>
      </c>
      <c r="AB109" s="16">
        <v>0</v>
      </c>
      <c r="AC109" s="16">
        <v>0</v>
      </c>
      <c r="AD109" s="16">
        <v>0</v>
      </c>
      <c r="AE109" s="16">
        <v>1</v>
      </c>
      <c r="AF109" s="16">
        <v>0</v>
      </c>
      <c r="AG109" s="44">
        <v>0</v>
      </c>
      <c r="AH109" s="44">
        <v>0</v>
      </c>
      <c r="AI109" s="44">
        <v>0</v>
      </c>
      <c r="AJ109" s="16">
        <v>5</v>
      </c>
    </row>
    <row r="110" spans="1:36" ht="15.75" customHeight="1">
      <c r="A110" s="84"/>
      <c r="B110" s="43" t="s">
        <v>39</v>
      </c>
      <c r="C110" s="44">
        <v>0</v>
      </c>
      <c r="D110" s="44">
        <v>0</v>
      </c>
      <c r="E110" s="16">
        <v>4</v>
      </c>
      <c r="F110" s="44">
        <v>0</v>
      </c>
      <c r="G110" s="44">
        <v>0</v>
      </c>
      <c r="H110" s="44">
        <v>0</v>
      </c>
      <c r="I110" s="16">
        <v>2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20</v>
      </c>
      <c r="R110" s="16">
        <v>0</v>
      </c>
      <c r="S110" s="16">
        <v>4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5</v>
      </c>
      <c r="AF110" s="16">
        <v>7</v>
      </c>
      <c r="AG110" s="44">
        <v>0</v>
      </c>
      <c r="AH110" s="44">
        <v>0</v>
      </c>
      <c r="AI110" s="44">
        <v>0</v>
      </c>
      <c r="AJ110" s="16">
        <v>4</v>
      </c>
    </row>
    <row r="111" spans="1:36" ht="15.75" customHeight="1">
      <c r="A111" s="84"/>
      <c r="B111" s="43" t="s">
        <v>40</v>
      </c>
      <c r="C111" s="44">
        <v>0</v>
      </c>
      <c r="D111" s="44">
        <v>0</v>
      </c>
      <c r="E111" s="16">
        <v>1</v>
      </c>
      <c r="F111" s="44">
        <v>0</v>
      </c>
      <c r="G111" s="44">
        <v>0</v>
      </c>
      <c r="H111" s="44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1</v>
      </c>
      <c r="O111" s="16">
        <v>0</v>
      </c>
      <c r="P111" s="16">
        <v>0</v>
      </c>
      <c r="Q111" s="16">
        <v>9</v>
      </c>
      <c r="R111" s="16">
        <v>0</v>
      </c>
      <c r="S111" s="16">
        <v>4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7</v>
      </c>
      <c r="AF111" s="16">
        <v>2</v>
      </c>
      <c r="AG111" s="44">
        <v>0</v>
      </c>
      <c r="AH111" s="44">
        <v>0</v>
      </c>
      <c r="AI111" s="44">
        <v>0</v>
      </c>
      <c r="AJ111" s="16">
        <v>4</v>
      </c>
    </row>
    <row r="112" spans="1:36" ht="15.75" customHeight="1">
      <c r="A112" s="85"/>
      <c r="B112" s="46" t="s">
        <v>41</v>
      </c>
      <c r="C112" s="46">
        <f t="shared" ref="C112:AJ112" si="16">SUM(C107:C111)</f>
        <v>0</v>
      </c>
      <c r="D112" s="46">
        <f t="shared" si="16"/>
        <v>0</v>
      </c>
      <c r="E112" s="46">
        <f t="shared" si="16"/>
        <v>35</v>
      </c>
      <c r="F112" s="46">
        <f t="shared" si="16"/>
        <v>0</v>
      </c>
      <c r="G112" s="46">
        <f t="shared" si="16"/>
        <v>6</v>
      </c>
      <c r="H112" s="46">
        <f t="shared" si="16"/>
        <v>0</v>
      </c>
      <c r="I112" s="46">
        <f t="shared" si="16"/>
        <v>30</v>
      </c>
      <c r="J112" s="46">
        <f t="shared" si="16"/>
        <v>6</v>
      </c>
      <c r="K112" s="46">
        <f t="shared" si="16"/>
        <v>0</v>
      </c>
      <c r="L112" s="46">
        <f t="shared" si="16"/>
        <v>0</v>
      </c>
      <c r="M112" s="46">
        <f t="shared" si="16"/>
        <v>0</v>
      </c>
      <c r="N112" s="46">
        <f t="shared" si="16"/>
        <v>35</v>
      </c>
      <c r="O112" s="46">
        <f t="shared" si="16"/>
        <v>3</v>
      </c>
      <c r="P112" s="46">
        <f t="shared" si="16"/>
        <v>0</v>
      </c>
      <c r="Q112" s="46">
        <f t="shared" si="16"/>
        <v>121</v>
      </c>
      <c r="R112" s="46">
        <f t="shared" si="16"/>
        <v>1</v>
      </c>
      <c r="S112" s="46">
        <f t="shared" si="16"/>
        <v>52</v>
      </c>
      <c r="T112" s="46">
        <f t="shared" si="16"/>
        <v>0</v>
      </c>
      <c r="U112" s="46">
        <f t="shared" si="16"/>
        <v>1</v>
      </c>
      <c r="V112" s="46">
        <f t="shared" si="16"/>
        <v>0</v>
      </c>
      <c r="W112" s="46">
        <f t="shared" si="16"/>
        <v>0</v>
      </c>
      <c r="X112" s="46">
        <f t="shared" si="16"/>
        <v>0</v>
      </c>
      <c r="Y112" s="46">
        <f t="shared" si="16"/>
        <v>2</v>
      </c>
      <c r="Z112" s="46">
        <f t="shared" si="16"/>
        <v>12</v>
      </c>
      <c r="AA112" s="46">
        <f t="shared" si="16"/>
        <v>0</v>
      </c>
      <c r="AB112" s="46">
        <f t="shared" si="16"/>
        <v>0</v>
      </c>
      <c r="AC112" s="46">
        <f t="shared" si="16"/>
        <v>0</v>
      </c>
      <c r="AD112" s="46">
        <f t="shared" si="16"/>
        <v>0</v>
      </c>
      <c r="AE112" s="46">
        <f t="shared" si="16"/>
        <v>94</v>
      </c>
      <c r="AF112" s="46">
        <f t="shared" si="16"/>
        <v>33</v>
      </c>
      <c r="AG112" s="46">
        <f t="shared" si="16"/>
        <v>0</v>
      </c>
      <c r="AH112" s="46">
        <f t="shared" si="16"/>
        <v>52</v>
      </c>
      <c r="AI112" s="46">
        <f t="shared" si="16"/>
        <v>0</v>
      </c>
      <c r="AJ112" s="46">
        <f t="shared" si="16"/>
        <v>55</v>
      </c>
    </row>
    <row r="113" spans="1:36" ht="15.75" customHeight="1">
      <c r="A113" s="98" t="s">
        <v>42</v>
      </c>
      <c r="B113" s="43" t="s">
        <v>43</v>
      </c>
      <c r="C113" s="44">
        <v>0</v>
      </c>
      <c r="D113" s="44">
        <v>0</v>
      </c>
      <c r="E113" s="16">
        <v>5</v>
      </c>
      <c r="F113" s="44">
        <v>0</v>
      </c>
      <c r="G113" s="16">
        <v>2</v>
      </c>
      <c r="H113" s="44">
        <v>0</v>
      </c>
      <c r="I113" s="16">
        <v>3</v>
      </c>
      <c r="J113" s="16">
        <v>0</v>
      </c>
      <c r="K113" s="16">
        <v>0</v>
      </c>
      <c r="L113" s="44">
        <v>0</v>
      </c>
      <c r="M113" s="44">
        <v>0</v>
      </c>
      <c r="N113" s="16">
        <v>0</v>
      </c>
      <c r="O113" s="16">
        <v>0</v>
      </c>
      <c r="P113" s="44">
        <v>0</v>
      </c>
      <c r="Q113" s="16">
        <v>10</v>
      </c>
      <c r="R113" s="16">
        <v>0</v>
      </c>
      <c r="S113" s="16">
        <v>0</v>
      </c>
      <c r="T113" s="16">
        <v>1</v>
      </c>
      <c r="U113" s="16">
        <v>0</v>
      </c>
      <c r="V113" s="44">
        <v>0</v>
      </c>
      <c r="W113" s="44">
        <v>0</v>
      </c>
      <c r="X113" s="44">
        <v>0</v>
      </c>
      <c r="Y113" s="16">
        <v>0</v>
      </c>
      <c r="Z113" s="16">
        <v>4</v>
      </c>
      <c r="AA113" s="44">
        <v>0</v>
      </c>
      <c r="AB113" s="44">
        <v>0</v>
      </c>
      <c r="AC113" s="44">
        <v>0</v>
      </c>
      <c r="AD113" s="44">
        <v>0</v>
      </c>
      <c r="AE113" s="16">
        <v>13</v>
      </c>
      <c r="AF113" s="16">
        <v>0</v>
      </c>
      <c r="AG113" s="44">
        <v>0</v>
      </c>
      <c r="AH113" s="16">
        <v>2</v>
      </c>
      <c r="AI113" s="44">
        <v>0</v>
      </c>
      <c r="AJ113" s="16">
        <v>4</v>
      </c>
    </row>
    <row r="114" spans="1:36" ht="15.75" customHeight="1">
      <c r="A114" s="84"/>
      <c r="B114" s="43" t="s">
        <v>44</v>
      </c>
      <c r="C114" s="44">
        <v>0</v>
      </c>
      <c r="D114" s="44">
        <v>0</v>
      </c>
      <c r="E114" s="16">
        <v>0</v>
      </c>
      <c r="F114" s="44">
        <v>0</v>
      </c>
      <c r="G114" s="16">
        <v>0</v>
      </c>
      <c r="H114" s="44">
        <v>0</v>
      </c>
      <c r="I114" s="16">
        <v>1</v>
      </c>
      <c r="J114" s="16">
        <v>0</v>
      </c>
      <c r="K114" s="16">
        <v>1</v>
      </c>
      <c r="L114" s="44">
        <v>0</v>
      </c>
      <c r="M114" s="44">
        <v>0</v>
      </c>
      <c r="N114" s="16">
        <v>11</v>
      </c>
      <c r="O114" s="16">
        <v>0</v>
      </c>
      <c r="P114" s="44">
        <v>0</v>
      </c>
      <c r="Q114" s="16">
        <v>5</v>
      </c>
      <c r="R114" s="16">
        <v>0</v>
      </c>
      <c r="S114" s="16">
        <v>3</v>
      </c>
      <c r="T114" s="16">
        <v>0</v>
      </c>
      <c r="U114" s="16">
        <v>1</v>
      </c>
      <c r="V114" s="44">
        <v>0</v>
      </c>
      <c r="W114" s="44">
        <v>0</v>
      </c>
      <c r="X114" s="44">
        <v>0</v>
      </c>
      <c r="Y114" s="16">
        <v>0</v>
      </c>
      <c r="Z114" s="16">
        <v>0</v>
      </c>
      <c r="AA114" s="44">
        <v>0</v>
      </c>
      <c r="AB114" s="44">
        <v>0</v>
      </c>
      <c r="AC114" s="44">
        <v>0</v>
      </c>
      <c r="AD114" s="44">
        <v>0</v>
      </c>
      <c r="AE114" s="16">
        <v>2</v>
      </c>
      <c r="AF114" s="16">
        <v>5</v>
      </c>
      <c r="AG114" s="44">
        <v>0</v>
      </c>
      <c r="AH114" s="16">
        <v>2</v>
      </c>
      <c r="AI114" s="44">
        <v>0</v>
      </c>
      <c r="AJ114" s="16">
        <v>4</v>
      </c>
    </row>
    <row r="115" spans="1:36" ht="15.75" customHeight="1">
      <c r="A115" s="84"/>
      <c r="B115" s="43" t="s">
        <v>45</v>
      </c>
      <c r="C115" s="44">
        <v>0</v>
      </c>
      <c r="D115" s="44">
        <v>0</v>
      </c>
      <c r="E115" s="16">
        <v>16</v>
      </c>
      <c r="F115" s="44">
        <v>0</v>
      </c>
      <c r="G115" s="16">
        <v>1</v>
      </c>
      <c r="H115" s="44">
        <v>0</v>
      </c>
      <c r="I115" s="16">
        <v>5</v>
      </c>
      <c r="J115" s="16">
        <v>0</v>
      </c>
      <c r="K115" s="16">
        <v>0</v>
      </c>
      <c r="L115" s="44">
        <v>0</v>
      </c>
      <c r="M115" s="44">
        <v>0</v>
      </c>
      <c r="N115" s="16">
        <v>2</v>
      </c>
      <c r="O115" s="16">
        <v>0</v>
      </c>
      <c r="P115" s="44">
        <v>0</v>
      </c>
      <c r="Q115" s="16">
        <v>25</v>
      </c>
      <c r="R115" s="16">
        <v>0</v>
      </c>
      <c r="S115" s="16">
        <v>3</v>
      </c>
      <c r="T115" s="16">
        <v>4</v>
      </c>
      <c r="U115" s="44">
        <v>0</v>
      </c>
      <c r="V115" s="44">
        <v>0</v>
      </c>
      <c r="W115" s="44">
        <v>0</v>
      </c>
      <c r="X115" s="44">
        <v>0</v>
      </c>
      <c r="Y115" s="16">
        <v>0</v>
      </c>
      <c r="Z115" s="16">
        <v>1</v>
      </c>
      <c r="AA115" s="44">
        <v>0</v>
      </c>
      <c r="AB115" s="44">
        <v>0</v>
      </c>
      <c r="AC115" s="44">
        <v>0</v>
      </c>
      <c r="AD115" s="44">
        <v>0</v>
      </c>
      <c r="AE115" s="16">
        <v>5</v>
      </c>
      <c r="AF115" s="16">
        <v>13</v>
      </c>
      <c r="AG115" s="44">
        <v>0</v>
      </c>
      <c r="AH115" s="16">
        <v>12</v>
      </c>
      <c r="AI115" s="44">
        <v>0</v>
      </c>
      <c r="AJ115" s="16">
        <v>5</v>
      </c>
    </row>
    <row r="116" spans="1:36" ht="15.75" customHeight="1">
      <c r="A116" s="84"/>
      <c r="B116" s="43" t="s">
        <v>46</v>
      </c>
      <c r="C116" s="44">
        <v>0</v>
      </c>
      <c r="D116" s="44">
        <v>0</v>
      </c>
      <c r="E116" s="16">
        <v>5</v>
      </c>
      <c r="F116" s="44">
        <v>0</v>
      </c>
      <c r="G116" s="16">
        <v>1</v>
      </c>
      <c r="H116" s="44">
        <v>0</v>
      </c>
      <c r="I116" s="16">
        <v>5</v>
      </c>
      <c r="J116" s="16">
        <v>0</v>
      </c>
      <c r="K116" s="16">
        <v>4</v>
      </c>
      <c r="L116" s="44">
        <v>0</v>
      </c>
      <c r="M116" s="44">
        <v>0</v>
      </c>
      <c r="N116" s="16">
        <v>3</v>
      </c>
      <c r="O116" s="16">
        <v>1</v>
      </c>
      <c r="P116" s="44">
        <v>0</v>
      </c>
      <c r="Q116" s="16">
        <v>10</v>
      </c>
      <c r="R116" s="16">
        <v>0</v>
      </c>
      <c r="S116" s="16">
        <v>2</v>
      </c>
      <c r="T116" s="16">
        <v>1</v>
      </c>
      <c r="U116" s="44">
        <v>0</v>
      </c>
      <c r="V116" s="44">
        <v>0</v>
      </c>
      <c r="W116" s="44">
        <v>0</v>
      </c>
      <c r="X116" s="44">
        <v>0</v>
      </c>
      <c r="Y116" s="16">
        <v>0</v>
      </c>
      <c r="Z116" s="16">
        <v>3</v>
      </c>
      <c r="AA116" s="44">
        <v>0</v>
      </c>
      <c r="AB116" s="44">
        <v>0</v>
      </c>
      <c r="AC116" s="44">
        <v>0</v>
      </c>
      <c r="AD116" s="44">
        <v>0</v>
      </c>
      <c r="AE116" s="16">
        <v>2</v>
      </c>
      <c r="AF116" s="16">
        <v>4</v>
      </c>
      <c r="AG116" s="44">
        <v>0</v>
      </c>
      <c r="AH116" s="16">
        <v>3</v>
      </c>
      <c r="AI116" s="44">
        <v>0</v>
      </c>
      <c r="AJ116" s="16">
        <v>5</v>
      </c>
    </row>
    <row r="117" spans="1:36" ht="15.75" customHeight="1">
      <c r="A117" s="84"/>
      <c r="B117" s="43" t="s">
        <v>47</v>
      </c>
      <c r="C117" s="44">
        <v>0</v>
      </c>
      <c r="D117" s="44">
        <v>0</v>
      </c>
      <c r="E117" s="16">
        <v>9</v>
      </c>
      <c r="F117" s="44">
        <v>0</v>
      </c>
      <c r="G117" s="16">
        <v>3</v>
      </c>
      <c r="H117" s="44">
        <v>0</v>
      </c>
      <c r="I117" s="16">
        <v>5</v>
      </c>
      <c r="J117" s="16">
        <v>0</v>
      </c>
      <c r="K117" s="16">
        <v>3</v>
      </c>
      <c r="L117" s="44">
        <v>0</v>
      </c>
      <c r="M117" s="44">
        <v>0</v>
      </c>
      <c r="N117" s="16">
        <v>1</v>
      </c>
      <c r="O117" s="16">
        <v>1</v>
      </c>
      <c r="P117" s="44">
        <v>0</v>
      </c>
      <c r="Q117" s="16">
        <v>10</v>
      </c>
      <c r="R117" s="16">
        <v>0</v>
      </c>
      <c r="S117" s="16">
        <v>3</v>
      </c>
      <c r="T117" s="16">
        <v>2</v>
      </c>
      <c r="U117" s="44">
        <v>0</v>
      </c>
      <c r="V117" s="44">
        <v>0</v>
      </c>
      <c r="W117" s="44">
        <v>0</v>
      </c>
      <c r="X117" s="44">
        <v>0</v>
      </c>
      <c r="Y117" s="16">
        <v>2</v>
      </c>
      <c r="Z117" s="16">
        <v>0</v>
      </c>
      <c r="AA117" s="44">
        <v>0</v>
      </c>
      <c r="AB117" s="44">
        <v>0</v>
      </c>
      <c r="AC117" s="16">
        <v>2</v>
      </c>
      <c r="AD117" s="44">
        <v>0</v>
      </c>
      <c r="AE117" s="16">
        <v>9</v>
      </c>
      <c r="AF117" s="16">
        <v>5</v>
      </c>
      <c r="AG117" s="44">
        <v>0</v>
      </c>
      <c r="AH117" s="16">
        <v>12</v>
      </c>
      <c r="AI117" s="44">
        <v>0</v>
      </c>
      <c r="AJ117" s="16">
        <v>9</v>
      </c>
    </row>
    <row r="118" spans="1:36" ht="15.75" customHeight="1">
      <c r="A118" s="85"/>
      <c r="B118" s="46" t="s">
        <v>48</v>
      </c>
      <c r="C118" s="46">
        <f t="shared" ref="C118:AJ118" si="17">SUM(C113:C117)</f>
        <v>0</v>
      </c>
      <c r="D118" s="46">
        <f t="shared" si="17"/>
        <v>0</v>
      </c>
      <c r="E118" s="46">
        <f t="shared" si="17"/>
        <v>35</v>
      </c>
      <c r="F118" s="46">
        <f t="shared" si="17"/>
        <v>0</v>
      </c>
      <c r="G118" s="46">
        <f t="shared" si="17"/>
        <v>7</v>
      </c>
      <c r="H118" s="46">
        <f t="shared" si="17"/>
        <v>0</v>
      </c>
      <c r="I118" s="46">
        <f t="shared" si="17"/>
        <v>19</v>
      </c>
      <c r="J118" s="46">
        <f t="shared" si="17"/>
        <v>0</v>
      </c>
      <c r="K118" s="46">
        <f t="shared" si="17"/>
        <v>8</v>
      </c>
      <c r="L118" s="46">
        <f t="shared" si="17"/>
        <v>0</v>
      </c>
      <c r="M118" s="46">
        <f t="shared" si="17"/>
        <v>0</v>
      </c>
      <c r="N118" s="46">
        <f t="shared" si="17"/>
        <v>17</v>
      </c>
      <c r="O118" s="46">
        <f t="shared" si="17"/>
        <v>2</v>
      </c>
      <c r="P118" s="46">
        <f t="shared" si="17"/>
        <v>0</v>
      </c>
      <c r="Q118" s="46">
        <f t="shared" si="17"/>
        <v>60</v>
      </c>
      <c r="R118" s="46">
        <f t="shared" si="17"/>
        <v>0</v>
      </c>
      <c r="S118" s="46">
        <f t="shared" si="17"/>
        <v>11</v>
      </c>
      <c r="T118" s="46">
        <f t="shared" si="17"/>
        <v>8</v>
      </c>
      <c r="U118" s="46">
        <f t="shared" si="17"/>
        <v>1</v>
      </c>
      <c r="V118" s="46">
        <f t="shared" si="17"/>
        <v>0</v>
      </c>
      <c r="W118" s="46">
        <f t="shared" si="17"/>
        <v>0</v>
      </c>
      <c r="X118" s="46">
        <f t="shared" si="17"/>
        <v>0</v>
      </c>
      <c r="Y118" s="46">
        <f t="shared" si="17"/>
        <v>2</v>
      </c>
      <c r="Z118" s="46">
        <f t="shared" si="17"/>
        <v>8</v>
      </c>
      <c r="AA118" s="46">
        <f t="shared" si="17"/>
        <v>0</v>
      </c>
      <c r="AB118" s="46">
        <f t="shared" si="17"/>
        <v>0</v>
      </c>
      <c r="AC118" s="46">
        <f t="shared" si="17"/>
        <v>2</v>
      </c>
      <c r="AD118" s="46">
        <f t="shared" si="17"/>
        <v>0</v>
      </c>
      <c r="AE118" s="46">
        <f t="shared" si="17"/>
        <v>31</v>
      </c>
      <c r="AF118" s="46">
        <f t="shared" si="17"/>
        <v>27</v>
      </c>
      <c r="AG118" s="46">
        <f t="shared" si="17"/>
        <v>0</v>
      </c>
      <c r="AH118" s="46">
        <f t="shared" si="17"/>
        <v>31</v>
      </c>
      <c r="AI118" s="46">
        <f t="shared" si="17"/>
        <v>0</v>
      </c>
      <c r="AJ118" s="46">
        <f t="shared" si="17"/>
        <v>27</v>
      </c>
    </row>
    <row r="119" spans="1:36" ht="15.75" customHeight="1">
      <c r="A119" s="98" t="s">
        <v>49</v>
      </c>
      <c r="B119" s="43" t="s">
        <v>50</v>
      </c>
      <c r="C119" s="44">
        <v>0</v>
      </c>
      <c r="D119" s="44">
        <v>0</v>
      </c>
      <c r="E119" s="16">
        <v>14</v>
      </c>
      <c r="F119" s="44">
        <v>0</v>
      </c>
      <c r="G119" s="16">
        <v>3</v>
      </c>
      <c r="H119" s="44">
        <v>0</v>
      </c>
      <c r="I119" s="16">
        <v>3</v>
      </c>
      <c r="J119" s="16">
        <v>1</v>
      </c>
      <c r="K119" s="16">
        <v>5</v>
      </c>
      <c r="L119" s="44">
        <v>0</v>
      </c>
      <c r="M119" s="44">
        <v>0</v>
      </c>
      <c r="N119" s="16">
        <v>3</v>
      </c>
      <c r="O119" s="16">
        <v>0</v>
      </c>
      <c r="P119" s="44">
        <v>0</v>
      </c>
      <c r="Q119" s="16">
        <v>10</v>
      </c>
      <c r="R119" s="16">
        <v>0</v>
      </c>
      <c r="S119" s="16">
        <v>11</v>
      </c>
      <c r="T119" s="16">
        <v>1</v>
      </c>
      <c r="U119" s="16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16">
        <v>1</v>
      </c>
      <c r="AD119" s="44">
        <v>0</v>
      </c>
      <c r="AE119" s="16">
        <v>4</v>
      </c>
      <c r="AF119" s="16">
        <v>7</v>
      </c>
      <c r="AG119" s="44">
        <v>0</v>
      </c>
      <c r="AH119" s="16">
        <v>7</v>
      </c>
      <c r="AI119" s="44">
        <v>0</v>
      </c>
      <c r="AJ119" s="16">
        <v>14</v>
      </c>
    </row>
    <row r="120" spans="1:36" ht="15.75" customHeight="1">
      <c r="A120" s="84"/>
      <c r="B120" s="43" t="s">
        <v>51</v>
      </c>
      <c r="C120" s="44">
        <v>0</v>
      </c>
      <c r="D120" s="44">
        <v>0</v>
      </c>
      <c r="E120" s="16">
        <v>4</v>
      </c>
      <c r="F120" s="44">
        <v>0</v>
      </c>
      <c r="G120" s="44">
        <v>0</v>
      </c>
      <c r="H120" s="44">
        <v>0</v>
      </c>
      <c r="I120" s="16">
        <v>9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16">
        <v>2</v>
      </c>
      <c r="R120" s="16">
        <v>0</v>
      </c>
      <c r="S120" s="16">
        <v>2</v>
      </c>
      <c r="T120" s="44">
        <v>0</v>
      </c>
      <c r="U120" s="16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16">
        <v>2</v>
      </c>
      <c r="AD120" s="44">
        <v>0</v>
      </c>
      <c r="AE120" s="16">
        <v>5</v>
      </c>
      <c r="AF120" s="16">
        <v>1</v>
      </c>
      <c r="AG120" s="44">
        <v>0</v>
      </c>
      <c r="AH120" s="16">
        <v>3</v>
      </c>
      <c r="AI120" s="44">
        <v>0</v>
      </c>
      <c r="AJ120" s="16">
        <v>1</v>
      </c>
    </row>
    <row r="121" spans="1:36" ht="15.75" customHeight="1">
      <c r="A121" s="84"/>
      <c r="B121" s="43" t="s">
        <v>52</v>
      </c>
      <c r="C121" s="44">
        <v>0</v>
      </c>
      <c r="D121" s="44">
        <v>0</v>
      </c>
      <c r="E121" s="16">
        <v>0</v>
      </c>
      <c r="F121" s="44">
        <v>0</v>
      </c>
      <c r="G121" s="44">
        <v>0</v>
      </c>
      <c r="H121" s="44">
        <v>0</v>
      </c>
      <c r="I121" s="16">
        <v>2</v>
      </c>
      <c r="J121" s="44">
        <v>0</v>
      </c>
      <c r="K121" s="44">
        <v>0</v>
      </c>
      <c r="L121" s="44">
        <v>0</v>
      </c>
      <c r="M121" s="44">
        <v>0</v>
      </c>
      <c r="N121" s="16">
        <v>0</v>
      </c>
      <c r="O121" s="44">
        <v>0</v>
      </c>
      <c r="P121" s="44">
        <v>0</v>
      </c>
      <c r="Q121" s="16">
        <v>4</v>
      </c>
      <c r="R121" s="16">
        <v>0</v>
      </c>
      <c r="S121" s="16">
        <v>8</v>
      </c>
      <c r="T121" s="44">
        <v>0</v>
      </c>
      <c r="U121" s="16">
        <v>1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16">
        <v>0</v>
      </c>
      <c r="AD121" s="44">
        <v>0</v>
      </c>
      <c r="AE121" s="16">
        <v>4</v>
      </c>
      <c r="AF121" s="16">
        <v>2</v>
      </c>
      <c r="AG121" s="44">
        <v>0</v>
      </c>
      <c r="AH121" s="16">
        <v>6</v>
      </c>
      <c r="AI121" s="44">
        <v>0</v>
      </c>
      <c r="AJ121" s="16">
        <v>3</v>
      </c>
    </row>
    <row r="122" spans="1:36" ht="15.75" customHeight="1">
      <c r="A122" s="84"/>
      <c r="B122" s="43" t="s">
        <v>53</v>
      </c>
      <c r="C122" s="44">
        <v>0</v>
      </c>
      <c r="D122" s="44">
        <v>0</v>
      </c>
      <c r="E122" s="16">
        <v>8</v>
      </c>
      <c r="F122" s="44">
        <v>0</v>
      </c>
      <c r="G122" s="44">
        <v>0</v>
      </c>
      <c r="H122" s="44">
        <v>0</v>
      </c>
      <c r="I122" s="16">
        <v>8</v>
      </c>
      <c r="J122" s="44">
        <v>0</v>
      </c>
      <c r="K122" s="44">
        <v>0</v>
      </c>
      <c r="L122" s="44">
        <v>0</v>
      </c>
      <c r="M122" s="44">
        <v>0</v>
      </c>
      <c r="N122" s="16">
        <v>1</v>
      </c>
      <c r="O122" s="44">
        <v>0</v>
      </c>
      <c r="P122" s="44">
        <v>0</v>
      </c>
      <c r="Q122" s="16">
        <v>3</v>
      </c>
      <c r="R122" s="16">
        <v>0</v>
      </c>
      <c r="S122" s="16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16">
        <v>1</v>
      </c>
      <c r="AA122" s="44">
        <v>0</v>
      </c>
      <c r="AB122" s="44">
        <v>0</v>
      </c>
      <c r="AC122" s="16">
        <v>1</v>
      </c>
      <c r="AD122" s="44">
        <v>0</v>
      </c>
      <c r="AE122" s="16">
        <v>3</v>
      </c>
      <c r="AF122" s="16">
        <v>10</v>
      </c>
      <c r="AG122" s="44">
        <v>0</v>
      </c>
      <c r="AH122" s="16">
        <v>7</v>
      </c>
      <c r="AI122" s="44">
        <v>0</v>
      </c>
      <c r="AJ122" s="16">
        <v>4</v>
      </c>
    </row>
    <row r="123" spans="1:36" ht="15.75" customHeight="1">
      <c r="A123" s="84"/>
      <c r="B123" s="43" t="s">
        <v>54</v>
      </c>
      <c r="C123" s="44">
        <v>0</v>
      </c>
      <c r="D123" s="44">
        <v>0</v>
      </c>
      <c r="E123" s="16">
        <v>7</v>
      </c>
      <c r="F123" s="44">
        <v>0</v>
      </c>
      <c r="G123" s="44">
        <v>0</v>
      </c>
      <c r="H123" s="44">
        <v>0</v>
      </c>
      <c r="I123" s="16">
        <v>2</v>
      </c>
      <c r="J123" s="44">
        <v>0</v>
      </c>
      <c r="K123" s="44">
        <v>0</v>
      </c>
      <c r="L123" s="44">
        <v>0</v>
      </c>
      <c r="M123" s="44">
        <v>0</v>
      </c>
      <c r="N123" s="16">
        <v>0</v>
      </c>
      <c r="O123" s="44">
        <v>0</v>
      </c>
      <c r="P123" s="44">
        <v>0</v>
      </c>
      <c r="Q123" s="16">
        <v>13</v>
      </c>
      <c r="R123" s="16">
        <v>0</v>
      </c>
      <c r="S123" s="16">
        <v>4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16">
        <v>1</v>
      </c>
      <c r="AA123" s="44">
        <v>0</v>
      </c>
      <c r="AB123" s="44">
        <v>0</v>
      </c>
      <c r="AC123" s="44">
        <v>0</v>
      </c>
      <c r="AD123" s="44">
        <v>0</v>
      </c>
      <c r="AE123" s="16">
        <v>6</v>
      </c>
      <c r="AF123" s="16">
        <v>1</v>
      </c>
      <c r="AG123" s="44">
        <v>0</v>
      </c>
      <c r="AH123" s="16">
        <v>13</v>
      </c>
      <c r="AI123" s="44">
        <v>0</v>
      </c>
      <c r="AJ123" s="16">
        <v>6</v>
      </c>
    </row>
    <row r="124" spans="1:36" ht="15.75" customHeight="1">
      <c r="A124" s="84"/>
      <c r="B124" s="43" t="s">
        <v>55</v>
      </c>
      <c r="C124" s="44">
        <v>0</v>
      </c>
      <c r="D124" s="44">
        <v>0</v>
      </c>
      <c r="E124" s="16">
        <v>3</v>
      </c>
      <c r="F124" s="44">
        <v>0</v>
      </c>
      <c r="G124" s="44">
        <v>0</v>
      </c>
      <c r="H124" s="44">
        <v>0</v>
      </c>
      <c r="I124" s="16">
        <v>0</v>
      </c>
      <c r="J124" s="44">
        <v>0</v>
      </c>
      <c r="K124" s="44">
        <v>0</v>
      </c>
      <c r="L124" s="44">
        <v>0</v>
      </c>
      <c r="M124" s="44">
        <v>0</v>
      </c>
      <c r="N124" s="16">
        <v>0</v>
      </c>
      <c r="O124" s="44">
        <v>0</v>
      </c>
      <c r="P124" s="44">
        <v>0</v>
      </c>
      <c r="Q124" s="16">
        <v>1</v>
      </c>
      <c r="R124" s="16">
        <v>0</v>
      </c>
      <c r="S124" s="16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16">
        <v>1</v>
      </c>
      <c r="AA124" s="44">
        <v>0</v>
      </c>
      <c r="AB124" s="44">
        <v>0</v>
      </c>
      <c r="AC124" s="44">
        <v>0</v>
      </c>
      <c r="AD124" s="44">
        <v>0</v>
      </c>
      <c r="AE124" s="16">
        <v>2</v>
      </c>
      <c r="AF124" s="16">
        <v>2</v>
      </c>
      <c r="AG124" s="44">
        <v>0</v>
      </c>
      <c r="AH124" s="44">
        <v>0</v>
      </c>
      <c r="AI124" s="44">
        <v>0</v>
      </c>
      <c r="AJ124" s="16">
        <v>0</v>
      </c>
    </row>
    <row r="125" spans="1:36" ht="15.75" customHeight="1">
      <c r="A125" s="84"/>
      <c r="B125" s="43" t="s">
        <v>56</v>
      </c>
      <c r="C125" s="44">
        <v>0</v>
      </c>
      <c r="D125" s="44">
        <v>0</v>
      </c>
      <c r="E125" s="16"/>
      <c r="F125" s="44">
        <v>0</v>
      </c>
      <c r="G125" s="44">
        <v>0</v>
      </c>
      <c r="H125" s="44">
        <v>0</v>
      </c>
      <c r="I125" s="16">
        <v>1</v>
      </c>
      <c r="J125" s="44">
        <v>0</v>
      </c>
      <c r="K125" s="44">
        <v>0</v>
      </c>
      <c r="L125" s="44">
        <v>0</v>
      </c>
      <c r="M125" s="44">
        <v>0</v>
      </c>
      <c r="N125" s="16">
        <v>5</v>
      </c>
      <c r="O125" s="44">
        <v>0</v>
      </c>
      <c r="P125" s="44">
        <v>0</v>
      </c>
      <c r="Q125" s="16">
        <v>5</v>
      </c>
      <c r="R125" s="16">
        <v>0</v>
      </c>
      <c r="S125" s="16">
        <v>2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16">
        <v>2</v>
      </c>
      <c r="AF125" s="16">
        <v>4</v>
      </c>
      <c r="AG125" s="44">
        <v>0</v>
      </c>
      <c r="AH125" s="44">
        <v>0</v>
      </c>
      <c r="AI125" s="44">
        <v>0</v>
      </c>
      <c r="AJ125" s="16">
        <v>0</v>
      </c>
    </row>
    <row r="126" spans="1:36" ht="15.75" customHeight="1">
      <c r="A126" s="85"/>
      <c r="B126" s="46" t="s">
        <v>57</v>
      </c>
      <c r="C126" s="46">
        <f t="shared" ref="C126:AJ126" si="18">SUM(C119:C125)</f>
        <v>0</v>
      </c>
      <c r="D126" s="46">
        <f t="shared" si="18"/>
        <v>0</v>
      </c>
      <c r="E126" s="46">
        <f t="shared" si="18"/>
        <v>36</v>
      </c>
      <c r="F126" s="46">
        <f t="shared" si="18"/>
        <v>0</v>
      </c>
      <c r="G126" s="46">
        <f t="shared" si="18"/>
        <v>3</v>
      </c>
      <c r="H126" s="46">
        <f t="shared" si="18"/>
        <v>0</v>
      </c>
      <c r="I126" s="46">
        <f t="shared" si="18"/>
        <v>25</v>
      </c>
      <c r="J126" s="46">
        <f t="shared" si="18"/>
        <v>1</v>
      </c>
      <c r="K126" s="46">
        <f t="shared" si="18"/>
        <v>5</v>
      </c>
      <c r="L126" s="46">
        <f t="shared" si="18"/>
        <v>0</v>
      </c>
      <c r="M126" s="46">
        <f t="shared" si="18"/>
        <v>0</v>
      </c>
      <c r="N126" s="46">
        <f t="shared" si="18"/>
        <v>9</v>
      </c>
      <c r="O126" s="46">
        <f t="shared" si="18"/>
        <v>0</v>
      </c>
      <c r="P126" s="46">
        <f t="shared" si="18"/>
        <v>0</v>
      </c>
      <c r="Q126" s="46">
        <f t="shared" si="18"/>
        <v>38</v>
      </c>
      <c r="R126" s="46">
        <f t="shared" si="18"/>
        <v>0</v>
      </c>
      <c r="S126" s="46">
        <f t="shared" si="18"/>
        <v>27</v>
      </c>
      <c r="T126" s="46">
        <f t="shared" si="18"/>
        <v>1</v>
      </c>
      <c r="U126" s="46">
        <f t="shared" si="18"/>
        <v>1</v>
      </c>
      <c r="V126" s="46">
        <f t="shared" si="18"/>
        <v>0</v>
      </c>
      <c r="W126" s="46">
        <f t="shared" si="18"/>
        <v>0</v>
      </c>
      <c r="X126" s="46">
        <f t="shared" si="18"/>
        <v>0</v>
      </c>
      <c r="Y126" s="46">
        <f t="shared" si="18"/>
        <v>0</v>
      </c>
      <c r="Z126" s="46">
        <f t="shared" si="18"/>
        <v>3</v>
      </c>
      <c r="AA126" s="46">
        <f t="shared" si="18"/>
        <v>0</v>
      </c>
      <c r="AB126" s="46">
        <f t="shared" si="18"/>
        <v>0</v>
      </c>
      <c r="AC126" s="46">
        <f t="shared" si="18"/>
        <v>4</v>
      </c>
      <c r="AD126" s="46">
        <f t="shared" si="18"/>
        <v>0</v>
      </c>
      <c r="AE126" s="46">
        <f t="shared" si="18"/>
        <v>26</v>
      </c>
      <c r="AF126" s="46">
        <f t="shared" si="18"/>
        <v>27</v>
      </c>
      <c r="AG126" s="46">
        <f t="shared" si="18"/>
        <v>0</v>
      </c>
      <c r="AH126" s="46">
        <f t="shared" si="18"/>
        <v>36</v>
      </c>
      <c r="AI126" s="46">
        <f t="shared" si="18"/>
        <v>0</v>
      </c>
      <c r="AJ126" s="46">
        <f t="shared" si="18"/>
        <v>28</v>
      </c>
    </row>
    <row r="127" spans="1:36" ht="15.75" customHeight="1">
      <c r="A127" s="100" t="s">
        <v>58</v>
      </c>
      <c r="B127" s="82"/>
      <c r="C127" s="48">
        <f t="shared" ref="C127:AJ127" si="19">SUM(C106+C112+C118+C126)</f>
        <v>0</v>
      </c>
      <c r="D127" s="48">
        <f t="shared" si="19"/>
        <v>0</v>
      </c>
      <c r="E127" s="48">
        <f t="shared" si="19"/>
        <v>131</v>
      </c>
      <c r="F127" s="48">
        <f t="shared" si="19"/>
        <v>0</v>
      </c>
      <c r="G127" s="48">
        <f t="shared" si="19"/>
        <v>16</v>
      </c>
      <c r="H127" s="48">
        <f t="shared" si="19"/>
        <v>0</v>
      </c>
      <c r="I127" s="48">
        <f t="shared" si="19"/>
        <v>91</v>
      </c>
      <c r="J127" s="48">
        <f t="shared" si="19"/>
        <v>8</v>
      </c>
      <c r="K127" s="48">
        <f t="shared" si="19"/>
        <v>19</v>
      </c>
      <c r="L127" s="48">
        <f t="shared" si="19"/>
        <v>0</v>
      </c>
      <c r="M127" s="48">
        <f t="shared" si="19"/>
        <v>0</v>
      </c>
      <c r="N127" s="48">
        <f t="shared" si="19"/>
        <v>84</v>
      </c>
      <c r="O127" s="48">
        <f t="shared" si="19"/>
        <v>8</v>
      </c>
      <c r="P127" s="48">
        <f t="shared" si="19"/>
        <v>0</v>
      </c>
      <c r="Q127" s="48">
        <f t="shared" si="19"/>
        <v>284</v>
      </c>
      <c r="R127" s="48">
        <f t="shared" si="19"/>
        <v>1</v>
      </c>
      <c r="S127" s="48">
        <f t="shared" si="19"/>
        <v>122</v>
      </c>
      <c r="T127" s="48">
        <f t="shared" si="19"/>
        <v>10</v>
      </c>
      <c r="U127" s="48">
        <f t="shared" si="19"/>
        <v>4</v>
      </c>
      <c r="V127" s="48">
        <f t="shared" si="19"/>
        <v>0</v>
      </c>
      <c r="W127" s="48">
        <f t="shared" si="19"/>
        <v>0</v>
      </c>
      <c r="X127" s="48">
        <f t="shared" si="19"/>
        <v>0</v>
      </c>
      <c r="Y127" s="48">
        <f t="shared" si="19"/>
        <v>4</v>
      </c>
      <c r="Z127" s="48">
        <f t="shared" si="19"/>
        <v>28</v>
      </c>
      <c r="AA127" s="48">
        <f t="shared" si="19"/>
        <v>0</v>
      </c>
      <c r="AB127" s="48">
        <f t="shared" si="19"/>
        <v>0</v>
      </c>
      <c r="AC127" s="48">
        <f t="shared" si="19"/>
        <v>6</v>
      </c>
      <c r="AD127" s="48">
        <f t="shared" si="19"/>
        <v>0</v>
      </c>
      <c r="AE127" s="48">
        <f t="shared" si="19"/>
        <v>197</v>
      </c>
      <c r="AF127" s="48">
        <f t="shared" si="19"/>
        <v>110</v>
      </c>
      <c r="AG127" s="48">
        <f t="shared" si="19"/>
        <v>0</v>
      </c>
      <c r="AH127" s="48">
        <f t="shared" si="19"/>
        <v>158</v>
      </c>
      <c r="AI127" s="48">
        <f t="shared" si="19"/>
        <v>0</v>
      </c>
      <c r="AJ127" s="48">
        <f t="shared" si="19"/>
        <v>138</v>
      </c>
    </row>
    <row r="128" spans="1:36" ht="15.75" customHeight="1" thickBo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5.75" customHeight="1" thickTop="1" thickBot="1">
      <c r="A129" s="79" t="s">
        <v>166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6"/>
      <c r="AF129" s="6"/>
      <c r="AG129" s="6"/>
      <c r="AH129" s="6"/>
      <c r="AI129" s="6"/>
      <c r="AJ129" s="6"/>
    </row>
    <row r="130" spans="1:36" ht="12.75" customHeight="1" thickTop="1">
      <c r="A130" s="99">
        <v>42736</v>
      </c>
      <c r="B130" s="88"/>
      <c r="C130" s="90" t="s">
        <v>167</v>
      </c>
      <c r="D130" s="91"/>
      <c r="E130" s="91"/>
      <c r="F130" s="91"/>
      <c r="G130" s="91"/>
      <c r="H130" s="82"/>
      <c r="I130" s="90" t="s">
        <v>168</v>
      </c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0" t="s">
        <v>169</v>
      </c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82"/>
      <c r="AF130" s="6"/>
      <c r="AG130" s="6"/>
      <c r="AH130" s="6"/>
      <c r="AI130" s="6"/>
      <c r="AJ130" s="6"/>
    </row>
    <row r="131" spans="1:36" ht="150" customHeight="1">
      <c r="A131" s="24" t="s">
        <v>12</v>
      </c>
      <c r="B131" s="24" t="s">
        <v>13</v>
      </c>
      <c r="C131" s="41" t="s">
        <v>170</v>
      </c>
      <c r="D131" s="42" t="s">
        <v>171</v>
      </c>
      <c r="E131" s="42" t="s">
        <v>172</v>
      </c>
      <c r="F131" s="42" t="s">
        <v>173</v>
      </c>
      <c r="G131" s="42" t="s">
        <v>174</v>
      </c>
      <c r="H131" s="42" t="s">
        <v>175</v>
      </c>
      <c r="I131" s="42" t="s">
        <v>176</v>
      </c>
      <c r="J131" s="42" t="s">
        <v>177</v>
      </c>
      <c r="K131" s="42" t="s">
        <v>178</v>
      </c>
      <c r="L131" s="42" t="s">
        <v>179</v>
      </c>
      <c r="M131" s="42" t="s">
        <v>180</v>
      </c>
      <c r="N131" s="42" t="s">
        <v>181</v>
      </c>
      <c r="O131" s="42" t="s">
        <v>182</v>
      </c>
      <c r="P131" s="42" t="s">
        <v>183</v>
      </c>
      <c r="Q131" s="42" t="s">
        <v>184</v>
      </c>
      <c r="R131" s="42" t="s">
        <v>185</v>
      </c>
      <c r="S131" s="42" t="s">
        <v>186</v>
      </c>
      <c r="T131" s="42" t="s">
        <v>187</v>
      </c>
      <c r="U131" s="42" t="s">
        <v>188</v>
      </c>
      <c r="V131" s="42" t="s">
        <v>189</v>
      </c>
      <c r="W131" s="42" t="s">
        <v>190</v>
      </c>
      <c r="X131" s="42" t="s">
        <v>191</v>
      </c>
      <c r="Y131" s="42" t="s">
        <v>192</v>
      </c>
      <c r="Z131" s="42" t="s">
        <v>193</v>
      </c>
      <c r="AA131" s="42" t="s">
        <v>194</v>
      </c>
      <c r="AB131" s="42" t="s">
        <v>195</v>
      </c>
      <c r="AC131" s="42" t="s">
        <v>196</v>
      </c>
      <c r="AD131" s="42" t="s">
        <v>197</v>
      </c>
      <c r="AE131" s="42" t="s">
        <v>198</v>
      </c>
      <c r="AF131" s="6"/>
      <c r="AG131" s="6"/>
      <c r="AH131" s="6"/>
      <c r="AI131" s="6"/>
      <c r="AJ131" s="6"/>
    </row>
    <row r="132" spans="1:36" ht="15.75" customHeight="1">
      <c r="A132" s="98" t="s">
        <v>26</v>
      </c>
      <c r="B132" s="43" t="s">
        <v>28</v>
      </c>
      <c r="C132" s="43">
        <v>0</v>
      </c>
      <c r="D132" s="43">
        <v>0</v>
      </c>
      <c r="E132" s="43">
        <v>0</v>
      </c>
      <c r="F132" s="43">
        <v>1</v>
      </c>
      <c r="G132" s="43">
        <v>1</v>
      </c>
      <c r="H132" s="43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16">
        <v>1</v>
      </c>
      <c r="U132" s="16">
        <v>0</v>
      </c>
      <c r="V132" s="16">
        <v>0</v>
      </c>
      <c r="W132" s="16">
        <v>0</v>
      </c>
      <c r="X132" s="16">
        <v>1</v>
      </c>
      <c r="Y132" s="44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3</v>
      </c>
      <c r="AF132" s="6"/>
      <c r="AG132" s="6"/>
      <c r="AH132" s="6"/>
      <c r="AI132" s="6"/>
      <c r="AJ132" s="6"/>
    </row>
    <row r="133" spans="1:36" ht="15.75" customHeight="1">
      <c r="A133" s="84"/>
      <c r="B133" s="43" t="s">
        <v>29</v>
      </c>
      <c r="C133" s="43">
        <v>0</v>
      </c>
      <c r="D133" s="43">
        <v>0</v>
      </c>
      <c r="E133" s="43">
        <v>0</v>
      </c>
      <c r="F133" s="43">
        <v>1</v>
      </c>
      <c r="G133" s="43">
        <v>5</v>
      </c>
      <c r="H133" s="43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16">
        <v>5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6</v>
      </c>
      <c r="AF133" s="6"/>
      <c r="AG133" s="6"/>
      <c r="AH133" s="6"/>
      <c r="AI133" s="6"/>
      <c r="AJ133" s="6"/>
    </row>
    <row r="134" spans="1:36" ht="15.75" customHeight="1">
      <c r="A134" s="84"/>
      <c r="B134" s="43" t="s">
        <v>30</v>
      </c>
      <c r="C134" s="43">
        <v>0</v>
      </c>
      <c r="D134" s="43">
        <v>0</v>
      </c>
      <c r="E134" s="43">
        <v>0</v>
      </c>
      <c r="F134" s="43">
        <v>1</v>
      </c>
      <c r="G134" s="43">
        <v>0</v>
      </c>
      <c r="H134" s="43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16">
        <v>1</v>
      </c>
      <c r="R134" s="44">
        <v>0</v>
      </c>
      <c r="S134" s="44">
        <v>0</v>
      </c>
      <c r="T134" s="16">
        <v>3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2</v>
      </c>
      <c r="AA134" s="16">
        <v>0</v>
      </c>
      <c r="AB134" s="16">
        <v>0</v>
      </c>
      <c r="AC134" s="16">
        <v>0</v>
      </c>
      <c r="AD134" s="16">
        <v>0</v>
      </c>
      <c r="AE134" s="16">
        <v>5</v>
      </c>
      <c r="AF134" s="6"/>
      <c r="AG134" s="6"/>
      <c r="AH134" s="6"/>
      <c r="AI134" s="6"/>
      <c r="AJ134" s="6"/>
    </row>
    <row r="135" spans="1:36" ht="15.75" customHeight="1">
      <c r="A135" s="84"/>
      <c r="B135" s="43" t="s">
        <v>31</v>
      </c>
      <c r="C135" s="43">
        <v>0</v>
      </c>
      <c r="D135" s="43">
        <v>0</v>
      </c>
      <c r="E135" s="43">
        <v>0</v>
      </c>
      <c r="F135" s="43">
        <v>2</v>
      </c>
      <c r="G135" s="43">
        <v>3</v>
      </c>
      <c r="H135" s="43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16">
        <v>8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3</v>
      </c>
      <c r="AF135" s="6"/>
      <c r="AG135" s="6"/>
      <c r="AH135" s="6"/>
      <c r="AI135" s="6"/>
      <c r="AJ135" s="6"/>
    </row>
    <row r="136" spans="1:36" ht="15.75" customHeight="1">
      <c r="A136" s="84"/>
      <c r="B136" s="43" t="s">
        <v>32</v>
      </c>
      <c r="C136" s="43">
        <v>0</v>
      </c>
      <c r="D136" s="43">
        <v>0</v>
      </c>
      <c r="E136" s="43">
        <v>0</v>
      </c>
      <c r="F136" s="43">
        <v>3</v>
      </c>
      <c r="G136" s="43">
        <v>8</v>
      </c>
      <c r="H136" s="43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16">
        <v>13</v>
      </c>
      <c r="U136" s="16">
        <v>0</v>
      </c>
      <c r="V136" s="16">
        <v>0</v>
      </c>
      <c r="W136" s="16">
        <v>0</v>
      </c>
      <c r="X136" s="16">
        <v>1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16">
        <v>10</v>
      </c>
      <c r="AF136" s="6"/>
      <c r="AG136" s="6"/>
      <c r="AH136" s="6"/>
      <c r="AI136" s="6"/>
      <c r="AJ136" s="6"/>
    </row>
    <row r="137" spans="1:36" ht="15.75" customHeight="1">
      <c r="A137" s="85"/>
      <c r="B137" s="46" t="s">
        <v>33</v>
      </c>
      <c r="C137" s="46">
        <f t="shared" ref="C137:AE137" si="20">SUM(C132:C136)</f>
        <v>0</v>
      </c>
      <c r="D137" s="46">
        <f t="shared" si="20"/>
        <v>0</v>
      </c>
      <c r="E137" s="46">
        <f t="shared" si="20"/>
        <v>0</v>
      </c>
      <c r="F137" s="46">
        <f t="shared" si="20"/>
        <v>8</v>
      </c>
      <c r="G137" s="46">
        <f t="shared" si="20"/>
        <v>17</v>
      </c>
      <c r="H137" s="46">
        <f t="shared" si="20"/>
        <v>0</v>
      </c>
      <c r="I137" s="46">
        <f t="shared" si="20"/>
        <v>0</v>
      </c>
      <c r="J137" s="46">
        <f t="shared" si="20"/>
        <v>0</v>
      </c>
      <c r="K137" s="46">
        <f t="shared" si="20"/>
        <v>0</v>
      </c>
      <c r="L137" s="46">
        <f t="shared" si="20"/>
        <v>0</v>
      </c>
      <c r="M137" s="46">
        <f t="shared" si="20"/>
        <v>0</v>
      </c>
      <c r="N137" s="46">
        <f t="shared" si="20"/>
        <v>0</v>
      </c>
      <c r="O137" s="46">
        <f t="shared" si="20"/>
        <v>0</v>
      </c>
      <c r="P137" s="46">
        <f t="shared" si="20"/>
        <v>0</v>
      </c>
      <c r="Q137" s="46">
        <f t="shared" si="20"/>
        <v>1</v>
      </c>
      <c r="R137" s="46">
        <f t="shared" si="20"/>
        <v>0</v>
      </c>
      <c r="S137" s="46">
        <f t="shared" si="20"/>
        <v>0</v>
      </c>
      <c r="T137" s="46">
        <f t="shared" si="20"/>
        <v>30</v>
      </c>
      <c r="U137" s="46">
        <f t="shared" si="20"/>
        <v>0</v>
      </c>
      <c r="V137" s="46">
        <f t="shared" si="20"/>
        <v>0</v>
      </c>
      <c r="W137" s="46">
        <f t="shared" si="20"/>
        <v>0</v>
      </c>
      <c r="X137" s="46">
        <f t="shared" si="20"/>
        <v>2</v>
      </c>
      <c r="Y137" s="46">
        <f t="shared" si="20"/>
        <v>0</v>
      </c>
      <c r="Z137" s="46">
        <f t="shared" si="20"/>
        <v>2</v>
      </c>
      <c r="AA137" s="46">
        <f t="shared" si="20"/>
        <v>0</v>
      </c>
      <c r="AB137" s="46">
        <f t="shared" si="20"/>
        <v>0</v>
      </c>
      <c r="AC137" s="46">
        <f t="shared" si="20"/>
        <v>0</v>
      </c>
      <c r="AD137" s="46">
        <f t="shared" si="20"/>
        <v>0</v>
      </c>
      <c r="AE137" s="46">
        <f t="shared" si="20"/>
        <v>27</v>
      </c>
      <c r="AF137" s="6"/>
      <c r="AG137" s="6"/>
      <c r="AH137" s="6"/>
      <c r="AI137" s="6"/>
      <c r="AJ137" s="6"/>
    </row>
    <row r="138" spans="1:36" ht="15.75" customHeight="1">
      <c r="A138" s="98" t="s">
        <v>34</v>
      </c>
      <c r="B138" s="43" t="s">
        <v>35</v>
      </c>
      <c r="C138" s="43">
        <v>146</v>
      </c>
      <c r="D138" s="43">
        <v>32</v>
      </c>
      <c r="E138" s="43">
        <v>0</v>
      </c>
      <c r="F138" s="43">
        <v>5</v>
      </c>
      <c r="G138" s="43">
        <v>80</v>
      </c>
      <c r="H138" s="43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16">
        <v>23</v>
      </c>
      <c r="R138" s="16">
        <v>4</v>
      </c>
      <c r="S138" s="44">
        <v>0</v>
      </c>
      <c r="T138" s="16">
        <v>41</v>
      </c>
      <c r="U138" s="16">
        <v>1</v>
      </c>
      <c r="V138" s="44">
        <v>0</v>
      </c>
      <c r="W138" s="44">
        <v>0</v>
      </c>
      <c r="X138" s="16">
        <v>862</v>
      </c>
      <c r="Y138" s="44">
        <v>0</v>
      </c>
      <c r="Z138" s="16">
        <v>0</v>
      </c>
      <c r="AA138" s="16">
        <v>1</v>
      </c>
      <c r="AB138" s="16">
        <v>17</v>
      </c>
      <c r="AC138" s="16">
        <v>0</v>
      </c>
      <c r="AD138" s="16">
        <v>0</v>
      </c>
      <c r="AE138" s="16">
        <v>200</v>
      </c>
      <c r="AF138" s="6"/>
      <c r="AG138" s="6"/>
      <c r="AH138" s="6"/>
      <c r="AI138" s="6"/>
      <c r="AJ138" s="6"/>
    </row>
    <row r="139" spans="1:36" ht="15.75" customHeight="1">
      <c r="A139" s="84"/>
      <c r="B139" s="43" t="s">
        <v>36</v>
      </c>
      <c r="C139" s="43">
        <v>0</v>
      </c>
      <c r="D139" s="43">
        <v>0</v>
      </c>
      <c r="E139" s="43">
        <v>0</v>
      </c>
      <c r="F139" s="43">
        <v>4</v>
      </c>
      <c r="G139" s="43">
        <v>6</v>
      </c>
      <c r="H139" s="43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16">
        <v>2</v>
      </c>
      <c r="R139" s="16">
        <v>0</v>
      </c>
      <c r="S139" s="44">
        <v>0</v>
      </c>
      <c r="T139" s="16">
        <v>5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1</v>
      </c>
      <c r="AC139" s="16">
        <v>0</v>
      </c>
      <c r="AD139" s="16">
        <v>0</v>
      </c>
      <c r="AE139" s="16">
        <v>4</v>
      </c>
      <c r="AF139" s="6"/>
      <c r="AG139" s="6"/>
      <c r="AH139" s="6"/>
      <c r="AI139" s="6"/>
      <c r="AJ139" s="6"/>
    </row>
    <row r="140" spans="1:36" ht="15.75" customHeight="1">
      <c r="A140" s="84"/>
      <c r="B140" s="43" t="s">
        <v>38</v>
      </c>
      <c r="C140" s="43">
        <v>0</v>
      </c>
      <c r="D140" s="43">
        <v>0</v>
      </c>
      <c r="E140" s="43">
        <v>0</v>
      </c>
      <c r="F140" s="43">
        <v>3</v>
      </c>
      <c r="G140" s="43">
        <v>0</v>
      </c>
      <c r="H140" s="43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16">
        <v>3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2</v>
      </c>
      <c r="AF140" s="6"/>
      <c r="AG140" s="6"/>
      <c r="AH140" s="6"/>
      <c r="AI140" s="6"/>
      <c r="AJ140" s="6"/>
    </row>
    <row r="141" spans="1:36" ht="15.75" customHeight="1">
      <c r="A141" s="84"/>
      <c r="B141" s="43" t="s">
        <v>39</v>
      </c>
      <c r="C141" s="43">
        <v>0</v>
      </c>
      <c r="D141" s="43">
        <v>0</v>
      </c>
      <c r="E141" s="43">
        <v>0</v>
      </c>
      <c r="F141" s="43">
        <v>1</v>
      </c>
      <c r="G141" s="43">
        <v>9</v>
      </c>
      <c r="H141" s="43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16">
        <v>1</v>
      </c>
      <c r="R141" s="16">
        <v>0</v>
      </c>
      <c r="S141" s="44">
        <v>0</v>
      </c>
      <c r="T141" s="16">
        <v>13</v>
      </c>
      <c r="U141" s="16">
        <v>0</v>
      </c>
      <c r="V141" s="44">
        <v>0</v>
      </c>
      <c r="W141" s="44">
        <v>0</v>
      </c>
      <c r="X141" s="16">
        <v>2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10</v>
      </c>
      <c r="AF141" s="6"/>
      <c r="AG141" s="6"/>
      <c r="AH141" s="6"/>
      <c r="AI141" s="6"/>
      <c r="AJ141" s="6"/>
    </row>
    <row r="142" spans="1:36" ht="15.75" customHeight="1">
      <c r="A142" s="84"/>
      <c r="B142" s="43" t="s">
        <v>40</v>
      </c>
      <c r="C142" s="43">
        <v>0</v>
      </c>
      <c r="D142" s="43">
        <v>0</v>
      </c>
      <c r="E142" s="43">
        <v>0</v>
      </c>
      <c r="F142" s="43">
        <v>0</v>
      </c>
      <c r="G142" s="43">
        <v>4</v>
      </c>
      <c r="H142" s="43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16">
        <v>5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2</v>
      </c>
      <c r="AF142" s="6"/>
      <c r="AG142" s="6"/>
      <c r="AH142" s="6"/>
      <c r="AI142" s="6"/>
      <c r="AJ142" s="6"/>
    </row>
    <row r="143" spans="1:36" ht="15.75" customHeight="1">
      <c r="A143" s="85"/>
      <c r="B143" s="46" t="s">
        <v>41</v>
      </c>
      <c r="C143" s="46">
        <f t="shared" ref="C143:AE143" si="21">SUM(C138:C142)</f>
        <v>146</v>
      </c>
      <c r="D143" s="46">
        <f t="shared" si="21"/>
        <v>32</v>
      </c>
      <c r="E143" s="46">
        <f t="shared" si="21"/>
        <v>0</v>
      </c>
      <c r="F143" s="46">
        <f t="shared" si="21"/>
        <v>13</v>
      </c>
      <c r="G143" s="46">
        <f t="shared" si="21"/>
        <v>99</v>
      </c>
      <c r="H143" s="46">
        <f t="shared" si="21"/>
        <v>0</v>
      </c>
      <c r="I143" s="46">
        <f t="shared" si="21"/>
        <v>0</v>
      </c>
      <c r="J143" s="46">
        <f t="shared" si="21"/>
        <v>0</v>
      </c>
      <c r="K143" s="46">
        <f t="shared" si="21"/>
        <v>0</v>
      </c>
      <c r="L143" s="46">
        <f t="shared" si="21"/>
        <v>0</v>
      </c>
      <c r="M143" s="46">
        <f t="shared" si="21"/>
        <v>0</v>
      </c>
      <c r="N143" s="46">
        <f t="shared" si="21"/>
        <v>0</v>
      </c>
      <c r="O143" s="46">
        <f t="shared" si="21"/>
        <v>0</v>
      </c>
      <c r="P143" s="46">
        <f t="shared" si="21"/>
        <v>0</v>
      </c>
      <c r="Q143" s="46">
        <f t="shared" si="21"/>
        <v>26</v>
      </c>
      <c r="R143" s="46">
        <f t="shared" si="21"/>
        <v>4</v>
      </c>
      <c r="S143" s="46">
        <f t="shared" si="21"/>
        <v>0</v>
      </c>
      <c r="T143" s="46">
        <f t="shared" si="21"/>
        <v>67</v>
      </c>
      <c r="U143" s="46">
        <f t="shared" si="21"/>
        <v>1</v>
      </c>
      <c r="V143" s="46">
        <f t="shared" si="21"/>
        <v>0</v>
      </c>
      <c r="W143" s="46">
        <f t="shared" si="21"/>
        <v>0</v>
      </c>
      <c r="X143" s="46">
        <f t="shared" si="21"/>
        <v>864</v>
      </c>
      <c r="Y143" s="46">
        <f t="shared" si="21"/>
        <v>0</v>
      </c>
      <c r="Z143" s="46">
        <f t="shared" si="21"/>
        <v>0</v>
      </c>
      <c r="AA143" s="46">
        <f t="shared" si="21"/>
        <v>1</v>
      </c>
      <c r="AB143" s="46">
        <f t="shared" si="21"/>
        <v>18</v>
      </c>
      <c r="AC143" s="46">
        <f t="shared" si="21"/>
        <v>0</v>
      </c>
      <c r="AD143" s="46">
        <f t="shared" si="21"/>
        <v>0</v>
      </c>
      <c r="AE143" s="46">
        <f t="shared" si="21"/>
        <v>218</v>
      </c>
      <c r="AF143" s="6"/>
      <c r="AG143" s="6"/>
      <c r="AH143" s="6"/>
      <c r="AI143" s="6"/>
      <c r="AJ143" s="6"/>
    </row>
    <row r="144" spans="1:36" ht="15.75" customHeight="1">
      <c r="A144" s="98" t="s">
        <v>42</v>
      </c>
      <c r="B144" s="43" t="s">
        <v>43</v>
      </c>
      <c r="C144" s="43">
        <v>0</v>
      </c>
      <c r="D144" s="43">
        <v>0</v>
      </c>
      <c r="E144" s="43">
        <v>0</v>
      </c>
      <c r="F144" s="43">
        <v>2</v>
      </c>
      <c r="G144" s="43">
        <v>24</v>
      </c>
      <c r="H144" s="43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16">
        <v>1</v>
      </c>
      <c r="R144" s="44">
        <v>0</v>
      </c>
      <c r="S144" s="44">
        <v>0</v>
      </c>
      <c r="T144" s="16">
        <v>13</v>
      </c>
      <c r="U144" s="16">
        <v>0</v>
      </c>
      <c r="V144" s="16">
        <v>0</v>
      </c>
      <c r="W144" s="16">
        <v>0</v>
      </c>
      <c r="X144" s="16">
        <v>1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11</v>
      </c>
      <c r="AF144" s="6"/>
      <c r="AG144" s="6"/>
      <c r="AH144" s="6"/>
      <c r="AI144" s="6"/>
      <c r="AJ144" s="6"/>
    </row>
    <row r="145" spans="1:36" ht="15.75" customHeight="1">
      <c r="A145" s="84"/>
      <c r="B145" s="43" t="s">
        <v>44</v>
      </c>
      <c r="C145" s="43">
        <v>0</v>
      </c>
      <c r="D145" s="43">
        <v>0</v>
      </c>
      <c r="E145" s="43">
        <v>0</v>
      </c>
      <c r="F145" s="43">
        <v>0</v>
      </c>
      <c r="G145" s="43">
        <v>3</v>
      </c>
      <c r="H145" s="43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16">
        <v>4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2</v>
      </c>
      <c r="AC145" s="16">
        <v>0</v>
      </c>
      <c r="AD145" s="16">
        <v>0</v>
      </c>
      <c r="AE145" s="16">
        <v>25</v>
      </c>
      <c r="AF145" s="6"/>
      <c r="AG145" s="6"/>
      <c r="AH145" s="6"/>
      <c r="AI145" s="6"/>
      <c r="AJ145" s="6"/>
    </row>
    <row r="146" spans="1:36" ht="15.75" customHeight="1">
      <c r="A146" s="84"/>
      <c r="B146" s="43" t="s">
        <v>45</v>
      </c>
      <c r="C146" s="43">
        <v>0</v>
      </c>
      <c r="D146" s="43">
        <v>0</v>
      </c>
      <c r="E146" s="43">
        <v>0</v>
      </c>
      <c r="F146" s="43">
        <v>5</v>
      </c>
      <c r="G146" s="43">
        <v>17</v>
      </c>
      <c r="H146" s="43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16">
        <v>19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18</v>
      </c>
      <c r="AF146" s="6"/>
      <c r="AG146" s="6"/>
      <c r="AH146" s="6"/>
      <c r="AI146" s="6"/>
      <c r="AJ146" s="6"/>
    </row>
    <row r="147" spans="1:36" ht="15.75" customHeight="1">
      <c r="A147" s="84"/>
      <c r="B147" s="43" t="s">
        <v>46</v>
      </c>
      <c r="C147" s="43">
        <v>0</v>
      </c>
      <c r="D147" s="43">
        <v>0</v>
      </c>
      <c r="E147" s="43">
        <v>0</v>
      </c>
      <c r="F147" s="43">
        <v>4</v>
      </c>
      <c r="G147" s="43">
        <v>14</v>
      </c>
      <c r="H147" s="43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16">
        <v>6</v>
      </c>
      <c r="U147" s="16">
        <v>0</v>
      </c>
      <c r="V147" s="16">
        <v>0</v>
      </c>
      <c r="W147" s="16">
        <v>0</v>
      </c>
      <c r="X147" s="16">
        <v>4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4</v>
      </c>
      <c r="AF147" s="6"/>
      <c r="AG147" s="6"/>
      <c r="AH147" s="6"/>
      <c r="AI147" s="6"/>
      <c r="AJ147" s="6"/>
    </row>
    <row r="148" spans="1:36" ht="15.75" customHeight="1">
      <c r="A148" s="84"/>
      <c r="B148" s="43" t="s">
        <v>47</v>
      </c>
      <c r="C148" s="43">
        <v>0</v>
      </c>
      <c r="D148" s="43">
        <v>0</v>
      </c>
      <c r="E148" s="43">
        <v>0</v>
      </c>
      <c r="F148" s="43">
        <v>2</v>
      </c>
      <c r="G148" s="43">
        <v>35</v>
      </c>
      <c r="H148" s="43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16">
        <v>8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2</v>
      </c>
      <c r="AB148" s="16">
        <v>1</v>
      </c>
      <c r="AC148" s="16">
        <v>0</v>
      </c>
      <c r="AD148" s="16">
        <v>0</v>
      </c>
      <c r="AE148" s="16">
        <v>6</v>
      </c>
      <c r="AF148" s="6"/>
      <c r="AG148" s="6"/>
      <c r="AH148" s="6"/>
      <c r="AI148" s="6"/>
      <c r="AJ148" s="6"/>
    </row>
    <row r="149" spans="1:36" ht="15.75" customHeight="1">
      <c r="A149" s="85"/>
      <c r="B149" s="46" t="s">
        <v>48</v>
      </c>
      <c r="C149" s="46">
        <f t="shared" ref="C149:AE149" si="22">SUM(C150:C156)</f>
        <v>0</v>
      </c>
      <c r="D149" s="46">
        <f t="shared" si="22"/>
        <v>0</v>
      </c>
      <c r="E149" s="46">
        <f t="shared" si="22"/>
        <v>0</v>
      </c>
      <c r="F149" s="46">
        <f t="shared" si="22"/>
        <v>6</v>
      </c>
      <c r="G149" s="46">
        <f t="shared" si="22"/>
        <v>37</v>
      </c>
      <c r="H149" s="46">
        <f t="shared" si="22"/>
        <v>0</v>
      </c>
      <c r="I149" s="46">
        <f t="shared" si="22"/>
        <v>0</v>
      </c>
      <c r="J149" s="46">
        <f t="shared" si="22"/>
        <v>0</v>
      </c>
      <c r="K149" s="46">
        <f t="shared" si="22"/>
        <v>0</v>
      </c>
      <c r="L149" s="46">
        <f t="shared" si="22"/>
        <v>0</v>
      </c>
      <c r="M149" s="46">
        <f t="shared" si="22"/>
        <v>0</v>
      </c>
      <c r="N149" s="46">
        <f t="shared" si="22"/>
        <v>0</v>
      </c>
      <c r="O149" s="46">
        <f t="shared" si="22"/>
        <v>0</v>
      </c>
      <c r="P149" s="46">
        <f t="shared" si="22"/>
        <v>0</v>
      </c>
      <c r="Q149" s="46">
        <f t="shared" si="22"/>
        <v>2</v>
      </c>
      <c r="R149" s="46">
        <f t="shared" si="22"/>
        <v>7</v>
      </c>
      <c r="S149" s="46">
        <f t="shared" si="22"/>
        <v>0</v>
      </c>
      <c r="T149" s="46">
        <f t="shared" si="22"/>
        <v>33</v>
      </c>
      <c r="U149" s="46">
        <f t="shared" si="22"/>
        <v>1</v>
      </c>
      <c r="V149" s="46">
        <f t="shared" si="22"/>
        <v>0</v>
      </c>
      <c r="W149" s="46">
        <f t="shared" si="22"/>
        <v>0</v>
      </c>
      <c r="X149" s="46">
        <f t="shared" si="22"/>
        <v>1</v>
      </c>
      <c r="Y149" s="46">
        <f t="shared" si="22"/>
        <v>0</v>
      </c>
      <c r="Z149" s="46">
        <f t="shared" si="22"/>
        <v>0</v>
      </c>
      <c r="AA149" s="46">
        <f t="shared" si="22"/>
        <v>4</v>
      </c>
      <c r="AB149" s="46">
        <f t="shared" si="22"/>
        <v>0</v>
      </c>
      <c r="AC149" s="46">
        <f t="shared" si="22"/>
        <v>0</v>
      </c>
      <c r="AD149" s="46">
        <f t="shared" si="22"/>
        <v>0</v>
      </c>
      <c r="AE149" s="46">
        <f t="shared" si="22"/>
        <v>13</v>
      </c>
      <c r="AF149" s="6"/>
      <c r="AG149" s="6"/>
      <c r="AH149" s="6"/>
      <c r="AI149" s="6"/>
      <c r="AJ149" s="6"/>
    </row>
    <row r="150" spans="1:36" ht="15.75" customHeight="1">
      <c r="A150" s="98" t="s">
        <v>49</v>
      </c>
      <c r="B150" s="43" t="s">
        <v>50</v>
      </c>
      <c r="C150" s="43">
        <v>0</v>
      </c>
      <c r="D150" s="43">
        <v>0</v>
      </c>
      <c r="E150" s="43">
        <v>0</v>
      </c>
      <c r="F150" s="43">
        <v>0</v>
      </c>
      <c r="G150" s="43">
        <v>16</v>
      </c>
      <c r="H150" s="43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16">
        <v>0</v>
      </c>
      <c r="R150" s="16">
        <v>7</v>
      </c>
      <c r="S150" s="44">
        <v>0</v>
      </c>
      <c r="T150" s="16">
        <v>7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2</v>
      </c>
      <c r="AB150" s="16">
        <v>0</v>
      </c>
      <c r="AC150" s="44">
        <v>0</v>
      </c>
      <c r="AD150" s="44">
        <v>0</v>
      </c>
      <c r="AE150" s="16">
        <v>4</v>
      </c>
      <c r="AF150" s="6"/>
      <c r="AG150" s="6"/>
      <c r="AH150" s="6"/>
      <c r="AI150" s="6"/>
      <c r="AJ150" s="6"/>
    </row>
    <row r="151" spans="1:36" ht="15.75" customHeight="1">
      <c r="A151" s="84"/>
      <c r="B151" s="43" t="s">
        <v>51</v>
      </c>
      <c r="C151" s="43">
        <v>0</v>
      </c>
      <c r="D151" s="43">
        <v>0</v>
      </c>
      <c r="E151" s="43">
        <v>0</v>
      </c>
      <c r="F151" s="43">
        <v>0</v>
      </c>
      <c r="G151" s="43">
        <v>9</v>
      </c>
      <c r="H151" s="43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16">
        <v>7</v>
      </c>
      <c r="U151" s="16">
        <v>0</v>
      </c>
      <c r="V151" s="16">
        <v>0</v>
      </c>
      <c r="W151" s="16">
        <v>0</v>
      </c>
      <c r="X151" s="16">
        <v>1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1</v>
      </c>
      <c r="AF151" s="6"/>
      <c r="AG151" s="6"/>
      <c r="AH151" s="6"/>
      <c r="AI151" s="6"/>
      <c r="AJ151" s="6"/>
    </row>
    <row r="152" spans="1:36" ht="15.75" customHeight="1">
      <c r="A152" s="84"/>
      <c r="B152" s="43" t="s">
        <v>52</v>
      </c>
      <c r="C152" s="43">
        <v>0</v>
      </c>
      <c r="D152" s="43">
        <v>0</v>
      </c>
      <c r="E152" s="43">
        <v>0</v>
      </c>
      <c r="F152" s="43">
        <v>2</v>
      </c>
      <c r="G152" s="43">
        <v>7</v>
      </c>
      <c r="H152" s="43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16">
        <v>2</v>
      </c>
      <c r="R152" s="16">
        <v>0</v>
      </c>
      <c r="S152" s="44">
        <v>0</v>
      </c>
      <c r="T152" s="16">
        <v>9</v>
      </c>
      <c r="U152" s="16">
        <v>1</v>
      </c>
      <c r="V152" s="44">
        <v>0</v>
      </c>
      <c r="W152" s="44">
        <v>0</v>
      </c>
      <c r="X152" s="16">
        <v>0</v>
      </c>
      <c r="Y152" s="16">
        <v>0</v>
      </c>
      <c r="Z152" s="16">
        <v>0</v>
      </c>
      <c r="AA152" s="16">
        <v>2</v>
      </c>
      <c r="AB152" s="16">
        <v>0</v>
      </c>
      <c r="AC152" s="44">
        <v>0</v>
      </c>
      <c r="AD152" s="44">
        <v>0</v>
      </c>
      <c r="AE152" s="16">
        <v>5</v>
      </c>
      <c r="AF152" s="6"/>
      <c r="AG152" s="6"/>
      <c r="AH152" s="6"/>
      <c r="AI152" s="6"/>
      <c r="AJ152" s="6"/>
    </row>
    <row r="153" spans="1:36" ht="15.75" customHeight="1">
      <c r="A153" s="84"/>
      <c r="B153" s="43" t="s">
        <v>53</v>
      </c>
      <c r="C153" s="43">
        <v>0</v>
      </c>
      <c r="D153" s="43">
        <v>0</v>
      </c>
      <c r="E153" s="43">
        <v>0</v>
      </c>
      <c r="F153" s="43">
        <v>3</v>
      </c>
      <c r="G153" s="43">
        <v>1</v>
      </c>
      <c r="H153" s="43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16">
        <v>6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2</v>
      </c>
      <c r="AF153" s="6"/>
      <c r="AG153" s="6"/>
      <c r="AH153" s="6"/>
      <c r="AI153" s="6"/>
      <c r="AJ153" s="6"/>
    </row>
    <row r="154" spans="1:36" ht="15.75" customHeight="1">
      <c r="A154" s="84"/>
      <c r="B154" s="43" t="s">
        <v>54</v>
      </c>
      <c r="C154" s="43">
        <v>0</v>
      </c>
      <c r="D154" s="43">
        <v>0</v>
      </c>
      <c r="E154" s="43">
        <v>0</v>
      </c>
      <c r="F154" s="43">
        <v>1</v>
      </c>
      <c r="G154" s="43">
        <v>4</v>
      </c>
      <c r="H154" s="43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16">
        <v>3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6"/>
      <c r="AG154" s="6"/>
      <c r="AH154" s="6"/>
      <c r="AI154" s="6"/>
      <c r="AJ154" s="6"/>
    </row>
    <row r="155" spans="1:36" ht="15.75" customHeight="1">
      <c r="A155" s="84"/>
      <c r="B155" s="43" t="s">
        <v>55</v>
      </c>
      <c r="C155" s="4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1</v>
      </c>
      <c r="AF155" s="6"/>
      <c r="AG155" s="6"/>
      <c r="AH155" s="6"/>
      <c r="AI155" s="6"/>
      <c r="AJ155" s="6"/>
    </row>
    <row r="156" spans="1:36" ht="15.75" customHeight="1">
      <c r="A156" s="84"/>
      <c r="B156" s="43" t="s">
        <v>56</v>
      </c>
      <c r="C156" s="4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16">
        <v>1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6"/>
      <c r="AG156" s="6"/>
      <c r="AH156" s="6"/>
      <c r="AI156" s="6"/>
      <c r="AJ156" s="6"/>
    </row>
    <row r="157" spans="1:36" ht="15.75" customHeight="1">
      <c r="A157" s="85"/>
      <c r="B157" s="46" t="s">
        <v>57</v>
      </c>
      <c r="C157" s="46">
        <f t="shared" ref="C157:AE157" si="23">SUM(C150:C156)</f>
        <v>0</v>
      </c>
      <c r="D157" s="46">
        <f t="shared" si="23"/>
        <v>0</v>
      </c>
      <c r="E157" s="46">
        <f t="shared" si="23"/>
        <v>0</v>
      </c>
      <c r="F157" s="46">
        <f t="shared" si="23"/>
        <v>6</v>
      </c>
      <c r="G157" s="46">
        <f t="shared" si="23"/>
        <v>37</v>
      </c>
      <c r="H157" s="46">
        <f t="shared" si="23"/>
        <v>0</v>
      </c>
      <c r="I157" s="46">
        <f t="shared" si="23"/>
        <v>0</v>
      </c>
      <c r="J157" s="46">
        <f t="shared" si="23"/>
        <v>0</v>
      </c>
      <c r="K157" s="46">
        <f t="shared" si="23"/>
        <v>0</v>
      </c>
      <c r="L157" s="46">
        <f t="shared" si="23"/>
        <v>0</v>
      </c>
      <c r="M157" s="46">
        <f t="shared" si="23"/>
        <v>0</v>
      </c>
      <c r="N157" s="46">
        <f t="shared" si="23"/>
        <v>0</v>
      </c>
      <c r="O157" s="46">
        <f t="shared" si="23"/>
        <v>0</v>
      </c>
      <c r="P157" s="46">
        <f t="shared" si="23"/>
        <v>0</v>
      </c>
      <c r="Q157" s="46">
        <f t="shared" si="23"/>
        <v>2</v>
      </c>
      <c r="R157" s="46">
        <f t="shared" si="23"/>
        <v>7</v>
      </c>
      <c r="S157" s="46">
        <f t="shared" si="23"/>
        <v>0</v>
      </c>
      <c r="T157" s="46">
        <f t="shared" si="23"/>
        <v>33</v>
      </c>
      <c r="U157" s="46">
        <f t="shared" si="23"/>
        <v>1</v>
      </c>
      <c r="V157" s="46">
        <f t="shared" si="23"/>
        <v>0</v>
      </c>
      <c r="W157" s="46">
        <f t="shared" si="23"/>
        <v>0</v>
      </c>
      <c r="X157" s="46">
        <f t="shared" si="23"/>
        <v>1</v>
      </c>
      <c r="Y157" s="46">
        <f t="shared" si="23"/>
        <v>0</v>
      </c>
      <c r="Z157" s="46">
        <f t="shared" si="23"/>
        <v>0</v>
      </c>
      <c r="AA157" s="46">
        <f t="shared" si="23"/>
        <v>4</v>
      </c>
      <c r="AB157" s="46">
        <f t="shared" si="23"/>
        <v>0</v>
      </c>
      <c r="AC157" s="46">
        <f t="shared" si="23"/>
        <v>0</v>
      </c>
      <c r="AD157" s="46">
        <f t="shared" si="23"/>
        <v>0</v>
      </c>
      <c r="AE157" s="46">
        <f t="shared" si="23"/>
        <v>13</v>
      </c>
      <c r="AF157" s="6"/>
      <c r="AG157" s="6"/>
      <c r="AH157" s="6"/>
      <c r="AI157" s="6"/>
      <c r="AJ157" s="6"/>
    </row>
    <row r="158" spans="1:36" ht="15.75" customHeight="1">
      <c r="A158" s="100" t="s">
        <v>58</v>
      </c>
      <c r="B158" s="82"/>
      <c r="C158" s="48">
        <f t="shared" ref="C158:AE158" si="24">SUM(C137+C143+C149+C157)</f>
        <v>146</v>
      </c>
      <c r="D158" s="48">
        <f t="shared" si="24"/>
        <v>32</v>
      </c>
      <c r="E158" s="48">
        <f t="shared" si="24"/>
        <v>0</v>
      </c>
      <c r="F158" s="48">
        <f t="shared" si="24"/>
        <v>33</v>
      </c>
      <c r="G158" s="48">
        <f t="shared" si="24"/>
        <v>190</v>
      </c>
      <c r="H158" s="48">
        <f t="shared" si="24"/>
        <v>0</v>
      </c>
      <c r="I158" s="48">
        <f t="shared" si="24"/>
        <v>0</v>
      </c>
      <c r="J158" s="48">
        <f t="shared" si="24"/>
        <v>0</v>
      </c>
      <c r="K158" s="48">
        <f t="shared" si="24"/>
        <v>0</v>
      </c>
      <c r="L158" s="48">
        <f t="shared" si="24"/>
        <v>0</v>
      </c>
      <c r="M158" s="48">
        <f t="shared" si="24"/>
        <v>0</v>
      </c>
      <c r="N158" s="48">
        <f t="shared" si="24"/>
        <v>0</v>
      </c>
      <c r="O158" s="48">
        <f t="shared" si="24"/>
        <v>0</v>
      </c>
      <c r="P158" s="48">
        <f t="shared" si="24"/>
        <v>0</v>
      </c>
      <c r="Q158" s="48">
        <f t="shared" si="24"/>
        <v>31</v>
      </c>
      <c r="R158" s="48">
        <f t="shared" si="24"/>
        <v>18</v>
      </c>
      <c r="S158" s="48">
        <f t="shared" si="24"/>
        <v>0</v>
      </c>
      <c r="T158" s="48">
        <f t="shared" si="24"/>
        <v>163</v>
      </c>
      <c r="U158" s="48">
        <f t="shared" si="24"/>
        <v>3</v>
      </c>
      <c r="V158" s="48">
        <f t="shared" si="24"/>
        <v>0</v>
      </c>
      <c r="W158" s="48">
        <f t="shared" si="24"/>
        <v>0</v>
      </c>
      <c r="X158" s="48">
        <f t="shared" si="24"/>
        <v>868</v>
      </c>
      <c r="Y158" s="48">
        <f t="shared" si="24"/>
        <v>0</v>
      </c>
      <c r="Z158" s="48">
        <f t="shared" si="24"/>
        <v>2</v>
      </c>
      <c r="AA158" s="48">
        <f t="shared" si="24"/>
        <v>9</v>
      </c>
      <c r="AB158" s="48">
        <f t="shared" si="24"/>
        <v>18</v>
      </c>
      <c r="AC158" s="48">
        <f t="shared" si="24"/>
        <v>0</v>
      </c>
      <c r="AD158" s="48">
        <f t="shared" si="24"/>
        <v>0</v>
      </c>
      <c r="AE158" s="48">
        <f t="shared" si="24"/>
        <v>271</v>
      </c>
      <c r="AF158" s="6"/>
      <c r="AG158" s="6"/>
      <c r="AH158" s="6"/>
      <c r="AI158" s="6"/>
      <c r="AJ158" s="6"/>
    </row>
    <row r="159" spans="1:3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/>
    <row r="360" spans="1:36" ht="15.75" customHeight="1"/>
    <row r="361" spans="1:36" ht="15.75" customHeight="1"/>
    <row r="362" spans="1:36" ht="15.75" customHeight="1"/>
    <row r="363" spans="1:36" ht="15.75" customHeight="1"/>
    <row r="364" spans="1:36" ht="15.75" customHeight="1"/>
    <row r="365" spans="1:36" ht="15.75" customHeight="1"/>
    <row r="366" spans="1:36" ht="15.75" customHeight="1"/>
    <row r="367" spans="1:36" ht="15.75" customHeight="1"/>
    <row r="368" spans="1:3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45">
    <mergeCell ref="C4:N4"/>
    <mergeCell ref="T68:AG68"/>
    <mergeCell ref="A67:AG67"/>
    <mergeCell ref="C68:S68"/>
    <mergeCell ref="A68:B68"/>
    <mergeCell ref="A38:A43"/>
    <mergeCell ref="A3:N3"/>
    <mergeCell ref="A2:N2"/>
    <mergeCell ref="A70:A75"/>
    <mergeCell ref="A56:A63"/>
    <mergeCell ref="A64:B64"/>
    <mergeCell ref="A18:A23"/>
    <mergeCell ref="A24:A31"/>
    <mergeCell ref="A50:A55"/>
    <mergeCell ref="A44:A49"/>
    <mergeCell ref="A32:B32"/>
    <mergeCell ref="C36:F36"/>
    <mergeCell ref="A36:B36"/>
    <mergeCell ref="A35:F35"/>
    <mergeCell ref="A12:A17"/>
    <mergeCell ref="A4:B4"/>
    <mergeCell ref="A6:A11"/>
    <mergeCell ref="T130:AE130"/>
    <mergeCell ref="I130:S130"/>
    <mergeCell ref="A150:A157"/>
    <mergeCell ref="A158:B158"/>
    <mergeCell ref="A138:A143"/>
    <mergeCell ref="C130:H130"/>
    <mergeCell ref="A144:A149"/>
    <mergeCell ref="A132:A137"/>
    <mergeCell ref="A130:B130"/>
    <mergeCell ref="A76:A81"/>
    <mergeCell ref="A119:A126"/>
    <mergeCell ref="A99:B99"/>
    <mergeCell ref="A129:AE129"/>
    <mergeCell ref="A82:A87"/>
    <mergeCell ref="A88:A95"/>
    <mergeCell ref="C99:J99"/>
    <mergeCell ref="A96:B96"/>
    <mergeCell ref="A113:A118"/>
    <mergeCell ref="A101:A106"/>
    <mergeCell ref="A107:A112"/>
    <mergeCell ref="A127:B127"/>
    <mergeCell ref="A98:AJ98"/>
    <mergeCell ref="K99:AJ99"/>
  </mergeCells>
  <pageMargins left="0.78740157499999996" right="0.78740157499999996" top="0.511811024" bottom="0.511811024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</sheetPr>
  <dimension ref="A1:AJ995"/>
  <sheetViews>
    <sheetView showGridLines="0" topLeftCell="A96" zoomScale="60" zoomScaleNormal="60" workbookViewId="0">
      <selection activeCell="AL104" sqref="AL104"/>
    </sheetView>
  </sheetViews>
  <sheetFormatPr defaultColWidth="14.44140625" defaultRowHeight="15" customHeight="1"/>
  <cols>
    <col min="1" max="1" width="14.6640625" customWidth="1"/>
    <col min="2" max="2" width="34.109375" customWidth="1"/>
    <col min="3" max="36" width="5" customWidth="1"/>
  </cols>
  <sheetData>
    <row r="1" spans="1:34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9.2" thickTop="1" thickBot="1">
      <c r="A2" s="79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6" thickTop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2" thickTop="1" thickBot="1">
      <c r="A4" s="79" t="s">
        <v>75</v>
      </c>
      <c r="B4" s="75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thickTop="1">
      <c r="A5" s="99">
        <v>42767</v>
      </c>
      <c r="B5" s="88"/>
      <c r="C5" s="90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15.5" customHeight="1">
      <c r="A6" s="24" t="s">
        <v>12</v>
      </c>
      <c r="B6" s="24" t="s">
        <v>13</v>
      </c>
      <c r="C6" s="41" t="s">
        <v>77</v>
      </c>
      <c r="D6" s="42" t="s">
        <v>78</v>
      </c>
      <c r="E6" s="42" t="s">
        <v>79</v>
      </c>
      <c r="F6" s="42" t="s">
        <v>80</v>
      </c>
      <c r="G6" s="42" t="s">
        <v>81</v>
      </c>
      <c r="H6" s="42" t="s">
        <v>82</v>
      </c>
      <c r="I6" s="42" t="s">
        <v>83</v>
      </c>
      <c r="J6" s="42" t="s">
        <v>84</v>
      </c>
      <c r="K6" s="42" t="s">
        <v>85</v>
      </c>
      <c r="L6" s="42" t="s">
        <v>86</v>
      </c>
      <c r="M6" s="42" t="s">
        <v>87</v>
      </c>
      <c r="N6" s="42" t="s">
        <v>88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98" t="s">
        <v>26</v>
      </c>
      <c r="B7" s="43" t="s">
        <v>28</v>
      </c>
      <c r="C7" s="53">
        <v>0</v>
      </c>
      <c r="D7" s="16">
        <v>7</v>
      </c>
      <c r="E7" s="16">
        <v>5</v>
      </c>
      <c r="F7" s="53">
        <v>0</v>
      </c>
      <c r="G7" s="16">
        <v>10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16">
        <v>16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29</v>
      </c>
      <c r="C8" s="53">
        <v>0</v>
      </c>
      <c r="D8" s="16">
        <v>9</v>
      </c>
      <c r="E8" s="16">
        <v>10</v>
      </c>
      <c r="F8" s="53">
        <v>0</v>
      </c>
      <c r="G8" s="16">
        <v>11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16">
        <v>35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30</v>
      </c>
      <c r="C9" s="53">
        <v>0</v>
      </c>
      <c r="D9" s="16">
        <v>29</v>
      </c>
      <c r="E9" s="16">
        <v>27</v>
      </c>
      <c r="F9" s="53">
        <v>0</v>
      </c>
      <c r="G9" s="16">
        <v>13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6">
        <v>50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31</v>
      </c>
      <c r="C10" s="53">
        <v>0</v>
      </c>
      <c r="D10" s="16">
        <v>16</v>
      </c>
      <c r="E10" s="16">
        <v>31</v>
      </c>
      <c r="F10" s="53">
        <v>0</v>
      </c>
      <c r="G10" s="16">
        <v>18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6">
        <v>34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4"/>
      <c r="B11" s="43" t="s">
        <v>32</v>
      </c>
      <c r="C11" s="53">
        <v>0</v>
      </c>
      <c r="D11" s="16">
        <v>21</v>
      </c>
      <c r="E11" s="16">
        <v>15</v>
      </c>
      <c r="F11" s="53">
        <v>0</v>
      </c>
      <c r="G11" s="16">
        <v>32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16">
        <v>100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85"/>
      <c r="B12" s="46" t="s">
        <v>33</v>
      </c>
      <c r="C12" s="46">
        <f t="shared" ref="C12:N12" si="0">SUM(C7:C11)</f>
        <v>0</v>
      </c>
      <c r="D12" s="46">
        <f t="shared" si="0"/>
        <v>82</v>
      </c>
      <c r="E12" s="46">
        <f t="shared" si="0"/>
        <v>88</v>
      </c>
      <c r="F12" s="46">
        <f t="shared" si="0"/>
        <v>0</v>
      </c>
      <c r="G12" s="46">
        <f t="shared" si="0"/>
        <v>84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46">
        <f t="shared" si="0"/>
        <v>0</v>
      </c>
      <c r="N12" s="46">
        <f t="shared" si="0"/>
        <v>235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98" t="s">
        <v>34</v>
      </c>
      <c r="B13" s="43" t="s">
        <v>35</v>
      </c>
      <c r="C13" s="53">
        <v>0</v>
      </c>
      <c r="D13" s="16">
        <v>69</v>
      </c>
      <c r="E13" s="16">
        <v>84</v>
      </c>
      <c r="F13" s="53">
        <v>0</v>
      </c>
      <c r="G13" s="16">
        <v>67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16">
        <v>366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36</v>
      </c>
      <c r="C14" s="53">
        <v>0</v>
      </c>
      <c r="D14" s="16">
        <v>8</v>
      </c>
      <c r="E14" s="16">
        <v>7</v>
      </c>
      <c r="F14" s="53">
        <v>0</v>
      </c>
      <c r="G14" s="16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16">
        <v>12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38</v>
      </c>
      <c r="C15" s="53">
        <v>0</v>
      </c>
      <c r="D15" s="16">
        <v>2</v>
      </c>
      <c r="E15" s="16">
        <v>5</v>
      </c>
      <c r="F15" s="53">
        <v>0</v>
      </c>
      <c r="G15" s="16">
        <v>4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16">
        <v>20</v>
      </c>
      <c r="O15" s="6"/>
      <c r="P15" s="6"/>
      <c r="Q15" s="6"/>
      <c r="R15" s="6"/>
      <c r="S15" s="6"/>
      <c r="T15" s="5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39</v>
      </c>
      <c r="C16" s="53">
        <v>0</v>
      </c>
      <c r="D16" s="16">
        <v>6</v>
      </c>
      <c r="E16" s="16">
        <v>16</v>
      </c>
      <c r="F16" s="53">
        <v>0</v>
      </c>
      <c r="G16" s="16">
        <v>13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16">
        <v>52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4"/>
      <c r="B17" s="43" t="s">
        <v>40</v>
      </c>
      <c r="C17" s="53">
        <v>0</v>
      </c>
      <c r="D17" s="16">
        <v>2</v>
      </c>
      <c r="E17" s="16">
        <v>1</v>
      </c>
      <c r="F17" s="53">
        <v>0</v>
      </c>
      <c r="G17" s="16">
        <v>6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16">
        <v>39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85"/>
      <c r="B18" s="46" t="s">
        <v>41</v>
      </c>
      <c r="C18" s="46">
        <f t="shared" ref="C18:N18" si="1">SUM(C13:C17)</f>
        <v>0</v>
      </c>
      <c r="D18" s="46">
        <f t="shared" si="1"/>
        <v>87</v>
      </c>
      <c r="E18" s="46">
        <f t="shared" si="1"/>
        <v>113</v>
      </c>
      <c r="F18" s="46">
        <f t="shared" si="1"/>
        <v>0</v>
      </c>
      <c r="G18" s="46">
        <f t="shared" si="1"/>
        <v>91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489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98" t="s">
        <v>42</v>
      </c>
      <c r="B19" s="43" t="s">
        <v>43</v>
      </c>
      <c r="C19" s="53">
        <v>0</v>
      </c>
      <c r="D19" s="16">
        <v>15</v>
      </c>
      <c r="E19" s="16">
        <v>7</v>
      </c>
      <c r="F19" s="53">
        <v>0</v>
      </c>
      <c r="G19" s="16">
        <v>15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16">
        <v>46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44</v>
      </c>
      <c r="C20" s="53">
        <v>0</v>
      </c>
      <c r="D20" s="16">
        <v>7</v>
      </c>
      <c r="E20" s="16">
        <v>16</v>
      </c>
      <c r="F20" s="53">
        <v>0</v>
      </c>
      <c r="G20" s="16">
        <v>5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16">
        <v>42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45</v>
      </c>
      <c r="C21" s="53">
        <v>0</v>
      </c>
      <c r="D21" s="16">
        <v>53</v>
      </c>
      <c r="E21" s="16">
        <v>49</v>
      </c>
      <c r="F21" s="53">
        <v>0</v>
      </c>
      <c r="G21" s="16">
        <v>28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16">
        <v>145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46</v>
      </c>
      <c r="C22" s="53">
        <v>0</v>
      </c>
      <c r="D22" s="16">
        <v>18</v>
      </c>
      <c r="E22" s="16">
        <v>26</v>
      </c>
      <c r="F22" s="53">
        <v>0</v>
      </c>
      <c r="G22" s="16">
        <v>11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16">
        <v>92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4"/>
      <c r="B23" s="43" t="s">
        <v>47</v>
      </c>
      <c r="C23" s="53">
        <v>0</v>
      </c>
      <c r="D23" s="16">
        <v>26</v>
      </c>
      <c r="E23" s="16">
        <v>53</v>
      </c>
      <c r="F23" s="53">
        <v>0</v>
      </c>
      <c r="G23" s="16">
        <v>43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16">
        <v>173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85"/>
      <c r="B24" s="46" t="s">
        <v>48</v>
      </c>
      <c r="C24" s="46">
        <f t="shared" ref="C24:N24" si="2">SUM(C19:C23)</f>
        <v>0</v>
      </c>
      <c r="D24" s="46">
        <f t="shared" si="2"/>
        <v>119</v>
      </c>
      <c r="E24" s="46">
        <f t="shared" si="2"/>
        <v>151</v>
      </c>
      <c r="F24" s="46">
        <f t="shared" si="2"/>
        <v>0</v>
      </c>
      <c r="G24" s="46">
        <f t="shared" si="2"/>
        <v>102</v>
      </c>
      <c r="H24" s="46">
        <f t="shared" si="2"/>
        <v>0</v>
      </c>
      <c r="I24" s="46">
        <f t="shared" si="2"/>
        <v>0</v>
      </c>
      <c r="J24" s="46">
        <f t="shared" si="2"/>
        <v>0</v>
      </c>
      <c r="K24" s="46">
        <f t="shared" si="2"/>
        <v>0</v>
      </c>
      <c r="L24" s="46">
        <f t="shared" si="2"/>
        <v>0</v>
      </c>
      <c r="M24" s="46">
        <f t="shared" si="2"/>
        <v>0</v>
      </c>
      <c r="N24" s="46">
        <f t="shared" si="2"/>
        <v>498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98" t="s">
        <v>49</v>
      </c>
      <c r="B25" s="43" t="s">
        <v>50</v>
      </c>
      <c r="C25" s="53">
        <v>0</v>
      </c>
      <c r="D25" s="16">
        <v>24</v>
      </c>
      <c r="E25" s="16">
        <v>38</v>
      </c>
      <c r="F25" s="53">
        <v>0</v>
      </c>
      <c r="G25" s="16">
        <v>25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16">
        <v>83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51</v>
      </c>
      <c r="C26" s="53">
        <v>0</v>
      </c>
      <c r="D26" s="16">
        <v>8</v>
      </c>
      <c r="E26" s="16">
        <v>20</v>
      </c>
      <c r="F26" s="53">
        <v>0</v>
      </c>
      <c r="G26" s="16">
        <v>3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16">
        <v>70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52</v>
      </c>
      <c r="C27" s="53">
        <v>0</v>
      </c>
      <c r="D27" s="16">
        <v>12</v>
      </c>
      <c r="E27" s="16">
        <v>16</v>
      </c>
      <c r="F27" s="53">
        <v>0</v>
      </c>
      <c r="G27" s="16">
        <v>13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16">
        <v>41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53</v>
      </c>
      <c r="C28" s="53">
        <v>0</v>
      </c>
      <c r="D28" s="16">
        <v>11</v>
      </c>
      <c r="E28" s="16">
        <v>24</v>
      </c>
      <c r="F28" s="53">
        <v>0</v>
      </c>
      <c r="G28" s="16">
        <v>5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16">
        <v>34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54</v>
      </c>
      <c r="C29" s="53">
        <v>0</v>
      </c>
      <c r="D29" s="16">
        <v>11</v>
      </c>
      <c r="E29" s="16">
        <v>24</v>
      </c>
      <c r="F29" s="53">
        <v>0</v>
      </c>
      <c r="G29" s="16">
        <v>15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16">
        <v>52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55</v>
      </c>
      <c r="C30" s="53">
        <v>0</v>
      </c>
      <c r="D30" s="16">
        <v>2</v>
      </c>
      <c r="E30" s="16">
        <v>9</v>
      </c>
      <c r="F30" s="53">
        <v>0</v>
      </c>
      <c r="G30" s="16">
        <v>2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16">
        <v>17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4"/>
      <c r="B31" s="43" t="s">
        <v>56</v>
      </c>
      <c r="C31" s="53">
        <v>0</v>
      </c>
      <c r="D31" s="16">
        <v>3</v>
      </c>
      <c r="E31" s="16">
        <v>12</v>
      </c>
      <c r="F31" s="53">
        <v>0</v>
      </c>
      <c r="G31" s="16">
        <v>6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16">
        <v>27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85"/>
      <c r="B32" s="46" t="s">
        <v>57</v>
      </c>
      <c r="C32" s="46">
        <f t="shared" ref="C32:N32" si="3">SUM(C25:C31)</f>
        <v>0</v>
      </c>
      <c r="D32" s="46">
        <f t="shared" si="3"/>
        <v>71</v>
      </c>
      <c r="E32" s="46">
        <f t="shared" si="3"/>
        <v>143</v>
      </c>
      <c r="F32" s="46">
        <f t="shared" si="3"/>
        <v>0</v>
      </c>
      <c r="G32" s="46">
        <f t="shared" si="3"/>
        <v>69</v>
      </c>
      <c r="H32" s="46">
        <f t="shared" si="3"/>
        <v>0</v>
      </c>
      <c r="I32" s="46">
        <f t="shared" si="3"/>
        <v>0</v>
      </c>
      <c r="J32" s="46">
        <f t="shared" si="3"/>
        <v>0</v>
      </c>
      <c r="K32" s="46">
        <f t="shared" si="3"/>
        <v>0</v>
      </c>
      <c r="L32" s="46">
        <f t="shared" si="3"/>
        <v>0</v>
      </c>
      <c r="M32" s="46">
        <f t="shared" si="3"/>
        <v>0</v>
      </c>
      <c r="N32" s="46">
        <f t="shared" si="3"/>
        <v>324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100" t="s">
        <v>58</v>
      </c>
      <c r="B33" s="82"/>
      <c r="C33" s="48">
        <f t="shared" ref="C33:N33" si="4">SUM(C12+C18+C24+C32)</f>
        <v>0</v>
      </c>
      <c r="D33" s="48">
        <f t="shared" si="4"/>
        <v>359</v>
      </c>
      <c r="E33" s="48">
        <f t="shared" si="4"/>
        <v>495</v>
      </c>
      <c r="F33" s="48">
        <f t="shared" si="4"/>
        <v>0</v>
      </c>
      <c r="G33" s="48">
        <f t="shared" si="4"/>
        <v>346</v>
      </c>
      <c r="H33" s="48">
        <f t="shared" si="4"/>
        <v>0</v>
      </c>
      <c r="I33" s="48">
        <f t="shared" si="4"/>
        <v>0</v>
      </c>
      <c r="J33" s="48">
        <f t="shared" si="4"/>
        <v>0</v>
      </c>
      <c r="K33" s="48">
        <f t="shared" si="4"/>
        <v>0</v>
      </c>
      <c r="L33" s="48">
        <f t="shared" si="4"/>
        <v>0</v>
      </c>
      <c r="M33" s="48">
        <f t="shared" si="4"/>
        <v>0</v>
      </c>
      <c r="N33" s="48">
        <f t="shared" si="4"/>
        <v>1546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 thickBot="1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 thickBot="1">
      <c r="A36" s="79" t="s">
        <v>89</v>
      </c>
      <c r="B36" s="75"/>
      <c r="C36" s="75"/>
      <c r="D36" s="75"/>
      <c r="E36" s="75"/>
      <c r="F36" s="76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 thickTop="1">
      <c r="A37" s="104" t="s">
        <v>202</v>
      </c>
      <c r="B37" s="88"/>
      <c r="C37" s="90" t="s">
        <v>90</v>
      </c>
      <c r="D37" s="91"/>
      <c r="E37" s="91"/>
      <c r="F37" s="82"/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78.75" customHeight="1">
      <c r="A38" s="24" t="s">
        <v>12</v>
      </c>
      <c r="B38" s="24" t="s">
        <v>13</v>
      </c>
      <c r="C38" s="41" t="s">
        <v>91</v>
      </c>
      <c r="D38" s="42" t="s">
        <v>92</v>
      </c>
      <c r="E38" s="42" t="s">
        <v>93</v>
      </c>
      <c r="F38" s="42" t="s">
        <v>94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98" t="s">
        <v>26</v>
      </c>
      <c r="B39" s="43" t="s">
        <v>28</v>
      </c>
      <c r="C39" s="16">
        <v>6</v>
      </c>
      <c r="D39" s="16">
        <v>0</v>
      </c>
      <c r="E39" s="16">
        <v>3</v>
      </c>
      <c r="F39" s="16">
        <v>1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29</v>
      </c>
      <c r="C40" s="16">
        <v>17</v>
      </c>
      <c r="D40" s="16">
        <v>4</v>
      </c>
      <c r="E40" s="16">
        <v>8</v>
      </c>
      <c r="F40" s="16">
        <v>4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30</v>
      </c>
      <c r="C41" s="16">
        <v>18</v>
      </c>
      <c r="D41" s="16">
        <v>0</v>
      </c>
      <c r="E41" s="16">
        <v>9</v>
      </c>
      <c r="F41" s="16">
        <v>1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31</v>
      </c>
      <c r="C42" s="16">
        <v>4</v>
      </c>
      <c r="D42" s="16">
        <v>2</v>
      </c>
      <c r="E42" s="16">
        <v>0</v>
      </c>
      <c r="F42" s="16">
        <v>5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4"/>
      <c r="B43" s="43" t="s">
        <v>32</v>
      </c>
      <c r="C43" s="16">
        <v>10</v>
      </c>
      <c r="D43" s="16">
        <v>16</v>
      </c>
      <c r="E43" s="16">
        <v>10</v>
      </c>
      <c r="F43" s="16">
        <v>9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85"/>
      <c r="B44" s="46" t="s">
        <v>33</v>
      </c>
      <c r="C44" s="46">
        <f t="shared" ref="C44:F44" si="5">SUM(C39:C43)</f>
        <v>55</v>
      </c>
      <c r="D44" s="46">
        <f t="shared" si="5"/>
        <v>22</v>
      </c>
      <c r="E44" s="46">
        <f t="shared" si="5"/>
        <v>30</v>
      </c>
      <c r="F44" s="46">
        <f t="shared" si="5"/>
        <v>20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98" t="s">
        <v>34</v>
      </c>
      <c r="B45" s="43" t="s">
        <v>35</v>
      </c>
      <c r="C45" s="16">
        <v>24</v>
      </c>
      <c r="D45" s="16">
        <v>28</v>
      </c>
      <c r="E45" s="16">
        <v>19</v>
      </c>
      <c r="F45" s="16">
        <v>36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36</v>
      </c>
      <c r="C46" s="16">
        <v>0</v>
      </c>
      <c r="D46" s="16">
        <v>0</v>
      </c>
      <c r="E46" s="16">
        <v>1</v>
      </c>
      <c r="F46" s="16">
        <v>2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38</v>
      </c>
      <c r="C47" s="16">
        <v>3</v>
      </c>
      <c r="D47" s="16">
        <v>0</v>
      </c>
      <c r="E47" s="16">
        <v>3</v>
      </c>
      <c r="F47" s="16">
        <v>3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39</v>
      </c>
      <c r="C48" s="16">
        <v>15</v>
      </c>
      <c r="D48" s="16">
        <v>5</v>
      </c>
      <c r="E48" s="16">
        <v>5</v>
      </c>
      <c r="F48" s="16">
        <v>8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6" ht="15.75" customHeight="1">
      <c r="A49" s="84"/>
      <c r="B49" s="43" t="s">
        <v>40</v>
      </c>
      <c r="C49" s="16">
        <v>4</v>
      </c>
      <c r="D49" s="16">
        <v>0</v>
      </c>
      <c r="E49" s="16">
        <v>4</v>
      </c>
      <c r="F49" s="16">
        <v>1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6" ht="15.75" customHeight="1">
      <c r="A50" s="85"/>
      <c r="B50" s="46" t="s">
        <v>41</v>
      </c>
      <c r="C50" s="46">
        <f t="shared" ref="C50:F50" si="6">SUM(C45:C49)</f>
        <v>46</v>
      </c>
      <c r="D50" s="46">
        <f t="shared" si="6"/>
        <v>33</v>
      </c>
      <c r="E50" s="46">
        <f t="shared" si="6"/>
        <v>32</v>
      </c>
      <c r="F50" s="46">
        <f t="shared" si="6"/>
        <v>50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6" ht="15.75" customHeight="1">
      <c r="A51" s="98" t="s">
        <v>42</v>
      </c>
      <c r="B51" s="43" t="s">
        <v>43</v>
      </c>
      <c r="C51" s="16">
        <v>14</v>
      </c>
      <c r="D51" s="16">
        <v>3</v>
      </c>
      <c r="E51" s="16">
        <v>4</v>
      </c>
      <c r="F51" s="16">
        <v>17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6" ht="15.75" customHeight="1">
      <c r="A52" s="84"/>
      <c r="B52" s="43" t="s">
        <v>44</v>
      </c>
      <c r="C52" s="16">
        <v>0</v>
      </c>
      <c r="D52" s="16">
        <v>3</v>
      </c>
      <c r="E52" s="16">
        <v>2</v>
      </c>
      <c r="F52" s="16">
        <v>2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6" ht="15.75" customHeight="1">
      <c r="A53" s="84"/>
      <c r="B53" s="43" t="s">
        <v>45</v>
      </c>
      <c r="C53" s="16">
        <v>25</v>
      </c>
      <c r="D53" s="16">
        <v>24</v>
      </c>
      <c r="E53" s="16">
        <v>13</v>
      </c>
      <c r="F53" s="16">
        <v>18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6" ht="15.75" customHeight="1">
      <c r="A54" s="84"/>
      <c r="B54" s="43" t="s">
        <v>46</v>
      </c>
      <c r="C54" s="16">
        <v>14</v>
      </c>
      <c r="D54" s="16">
        <v>14</v>
      </c>
      <c r="E54" s="16">
        <v>1</v>
      </c>
      <c r="F54" s="16">
        <v>14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6" ht="15.75" customHeight="1">
      <c r="A55" s="84"/>
      <c r="B55" s="43" t="s">
        <v>47</v>
      </c>
      <c r="C55" s="16">
        <v>16</v>
      </c>
      <c r="D55" s="16">
        <v>10</v>
      </c>
      <c r="E55" s="16">
        <v>4</v>
      </c>
      <c r="F55" s="16">
        <v>6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>
      <c r="A56" s="85"/>
      <c r="B56" s="46" t="s">
        <v>48</v>
      </c>
      <c r="C56" s="46">
        <f t="shared" ref="C56:F56" si="7">SUM(C51:C55)</f>
        <v>69</v>
      </c>
      <c r="D56" s="46">
        <f t="shared" si="7"/>
        <v>54</v>
      </c>
      <c r="E56" s="46">
        <f t="shared" si="7"/>
        <v>24</v>
      </c>
      <c r="F56" s="46">
        <f t="shared" si="7"/>
        <v>57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>
      <c r="A57" s="98" t="s">
        <v>49</v>
      </c>
      <c r="B57" s="43" t="s">
        <v>50</v>
      </c>
      <c r="C57" s="16">
        <v>4</v>
      </c>
      <c r="D57" s="16">
        <v>23</v>
      </c>
      <c r="E57" s="16">
        <v>7</v>
      </c>
      <c r="F57" s="16">
        <v>11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.75" customHeight="1">
      <c r="A58" s="84"/>
      <c r="B58" s="43" t="s">
        <v>51</v>
      </c>
      <c r="C58" s="16">
        <v>1</v>
      </c>
      <c r="D58" s="16">
        <v>0</v>
      </c>
      <c r="E58" s="16">
        <v>6</v>
      </c>
      <c r="F58" s="16">
        <v>9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.75" customHeight="1">
      <c r="A59" s="84"/>
      <c r="B59" s="43" t="s">
        <v>52</v>
      </c>
      <c r="C59" s="16">
        <v>8</v>
      </c>
      <c r="D59" s="16">
        <v>4</v>
      </c>
      <c r="E59" s="16">
        <v>4</v>
      </c>
      <c r="F59" s="16">
        <v>9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.75" customHeight="1">
      <c r="A60" s="84"/>
      <c r="B60" s="43" t="s">
        <v>53</v>
      </c>
      <c r="C60" s="16">
        <v>10</v>
      </c>
      <c r="D60" s="16">
        <v>6</v>
      </c>
      <c r="E60" s="16">
        <v>6</v>
      </c>
      <c r="F60" s="16">
        <v>5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.75" customHeight="1">
      <c r="A61" s="84"/>
      <c r="B61" s="43" t="s">
        <v>54</v>
      </c>
      <c r="C61" s="16">
        <v>9</v>
      </c>
      <c r="D61" s="16">
        <v>5</v>
      </c>
      <c r="E61" s="16">
        <v>4</v>
      </c>
      <c r="F61" s="16">
        <v>7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.75" customHeight="1">
      <c r="A62" s="84"/>
      <c r="B62" s="43" t="s">
        <v>55</v>
      </c>
      <c r="C62" s="16">
        <v>0</v>
      </c>
      <c r="D62" s="16">
        <v>0</v>
      </c>
      <c r="E62" s="16">
        <v>0</v>
      </c>
      <c r="F62" s="16">
        <v>3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.75" customHeight="1">
      <c r="A63" s="84"/>
      <c r="B63" s="43" t="s">
        <v>56</v>
      </c>
      <c r="C63" s="16">
        <v>4</v>
      </c>
      <c r="D63" s="16">
        <v>0</v>
      </c>
      <c r="E63" s="16">
        <v>6</v>
      </c>
      <c r="F63" s="16">
        <v>0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>
      <c r="A64" s="85"/>
      <c r="B64" s="46" t="s">
        <v>57</v>
      </c>
      <c r="C64" s="46">
        <f t="shared" ref="C64:F64" si="8">SUM(C57:C63)</f>
        <v>36</v>
      </c>
      <c r="D64" s="46">
        <f t="shared" si="8"/>
        <v>38</v>
      </c>
      <c r="E64" s="46">
        <f t="shared" si="8"/>
        <v>33</v>
      </c>
      <c r="F64" s="46">
        <f t="shared" si="8"/>
        <v>44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.75" customHeight="1">
      <c r="A65" s="100" t="s">
        <v>58</v>
      </c>
      <c r="B65" s="82"/>
      <c r="C65" s="48">
        <f t="shared" ref="C65:F65" si="9">SUM(C44+C50+C56+C64)</f>
        <v>206</v>
      </c>
      <c r="D65" s="48">
        <f t="shared" si="9"/>
        <v>147</v>
      </c>
      <c r="E65" s="48">
        <f t="shared" si="9"/>
        <v>119</v>
      </c>
      <c r="F65" s="48">
        <f t="shared" si="9"/>
        <v>171</v>
      </c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.75" customHeight="1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49"/>
      <c r="Q66" s="49"/>
      <c r="R66" s="50"/>
      <c r="S66" s="50"/>
      <c r="T66" s="50"/>
      <c r="U66" s="5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.75" customHeight="1" thickBo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.75" customHeight="1" thickTop="1" thickBot="1">
      <c r="A68" s="79" t="s">
        <v>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"/>
      <c r="AI68" s="6"/>
      <c r="AJ68" s="6"/>
    </row>
    <row r="69" spans="1:36" ht="15.75" customHeight="1" thickTop="1">
      <c r="A69" s="104" t="s">
        <v>202</v>
      </c>
      <c r="B69" s="88"/>
      <c r="C69" s="90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82"/>
      <c r="T69" s="90" t="s">
        <v>97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82"/>
      <c r="AH69" s="6"/>
      <c r="AI69" s="6"/>
      <c r="AJ69" s="6"/>
    </row>
    <row r="70" spans="1:36" ht="171" customHeight="1">
      <c r="A70" s="24" t="s">
        <v>12</v>
      </c>
      <c r="B70" s="24" t="s">
        <v>13</v>
      </c>
      <c r="C70" s="41" t="s">
        <v>98</v>
      </c>
      <c r="D70" s="42" t="s">
        <v>99</v>
      </c>
      <c r="E70" s="42" t="s">
        <v>100</v>
      </c>
      <c r="F70" s="42" t="s">
        <v>101</v>
      </c>
      <c r="G70" s="42" t="s">
        <v>102</v>
      </c>
      <c r="H70" s="42" t="s">
        <v>103</v>
      </c>
      <c r="I70" s="42" t="s">
        <v>104</v>
      </c>
      <c r="J70" s="42" t="s">
        <v>105</v>
      </c>
      <c r="K70" s="42" t="s">
        <v>106</v>
      </c>
      <c r="L70" s="42" t="s">
        <v>107</v>
      </c>
      <c r="M70" s="42" t="s">
        <v>108</v>
      </c>
      <c r="N70" s="42" t="s">
        <v>109</v>
      </c>
      <c r="O70" s="42" t="s">
        <v>110</v>
      </c>
      <c r="P70" s="42" t="s">
        <v>111</v>
      </c>
      <c r="Q70" s="42" t="s">
        <v>112</v>
      </c>
      <c r="R70" s="42" t="s">
        <v>113</v>
      </c>
      <c r="S70" s="42" t="s">
        <v>114</v>
      </c>
      <c r="T70" s="42" t="s">
        <v>115</v>
      </c>
      <c r="U70" s="42" t="s">
        <v>116</v>
      </c>
      <c r="V70" s="42" t="s">
        <v>117</v>
      </c>
      <c r="W70" s="42" t="s">
        <v>118</v>
      </c>
      <c r="X70" s="42" t="s">
        <v>119</v>
      </c>
      <c r="Y70" s="42" t="s">
        <v>120</v>
      </c>
      <c r="Z70" s="42" t="s">
        <v>121</v>
      </c>
      <c r="AA70" s="42" t="s">
        <v>122</v>
      </c>
      <c r="AB70" s="42" t="s">
        <v>123</v>
      </c>
      <c r="AC70" s="42" t="s">
        <v>124</v>
      </c>
      <c r="AD70" s="42" t="s">
        <v>125</v>
      </c>
      <c r="AE70" s="42" t="s">
        <v>126</v>
      </c>
      <c r="AF70" s="42" t="s">
        <v>127</v>
      </c>
      <c r="AG70" s="42" t="s">
        <v>128</v>
      </c>
      <c r="AH70" s="6"/>
      <c r="AI70" s="6"/>
      <c r="AJ70" s="6"/>
    </row>
    <row r="71" spans="1:36" ht="15.75" customHeight="1">
      <c r="A71" s="98" t="s">
        <v>26</v>
      </c>
      <c r="B71" s="43" t="s">
        <v>28</v>
      </c>
      <c r="C71" s="16">
        <v>0</v>
      </c>
      <c r="D71" s="16">
        <v>0</v>
      </c>
      <c r="E71" s="44">
        <v>0</v>
      </c>
      <c r="F71" s="16">
        <v>0</v>
      </c>
      <c r="G71" s="16">
        <v>1</v>
      </c>
      <c r="H71" s="16">
        <v>0</v>
      </c>
      <c r="I71" s="16">
        <v>0</v>
      </c>
      <c r="J71" s="16">
        <v>1</v>
      </c>
      <c r="K71" s="44">
        <v>0</v>
      </c>
      <c r="L71" s="16">
        <v>7</v>
      </c>
      <c r="M71" s="16">
        <v>0</v>
      </c>
      <c r="N71" s="44">
        <v>0</v>
      </c>
      <c r="O71" s="16">
        <v>0</v>
      </c>
      <c r="P71" s="16">
        <v>0</v>
      </c>
      <c r="Q71" s="16">
        <v>2</v>
      </c>
      <c r="R71" s="16">
        <v>0</v>
      </c>
      <c r="S71" s="16">
        <v>3</v>
      </c>
      <c r="T71" s="16">
        <v>2</v>
      </c>
      <c r="U71" s="16">
        <v>1</v>
      </c>
      <c r="V71" s="16">
        <v>1</v>
      </c>
      <c r="W71" s="16">
        <v>0</v>
      </c>
      <c r="X71" s="16">
        <v>0</v>
      </c>
      <c r="Y71" s="44">
        <v>0</v>
      </c>
      <c r="Z71" s="16">
        <v>0</v>
      </c>
      <c r="AA71" s="44">
        <v>0</v>
      </c>
      <c r="AB71" s="16">
        <v>0</v>
      </c>
      <c r="AC71" s="16">
        <v>0</v>
      </c>
      <c r="AD71" s="16">
        <v>1</v>
      </c>
      <c r="AE71" s="16">
        <v>6</v>
      </c>
      <c r="AF71" s="16">
        <v>0</v>
      </c>
      <c r="AG71" s="16">
        <v>1</v>
      </c>
      <c r="AH71" s="6"/>
      <c r="AI71" s="6"/>
      <c r="AJ71" s="6"/>
    </row>
    <row r="72" spans="1:36" ht="15.75" customHeight="1">
      <c r="A72" s="84"/>
      <c r="B72" s="43" t="s">
        <v>29</v>
      </c>
      <c r="C72" s="16">
        <v>0</v>
      </c>
      <c r="D72" s="16">
        <v>0</v>
      </c>
      <c r="E72" s="44">
        <v>0</v>
      </c>
      <c r="F72" s="16">
        <v>0</v>
      </c>
      <c r="G72" s="16">
        <v>7</v>
      </c>
      <c r="H72" s="16">
        <v>0</v>
      </c>
      <c r="I72" s="16">
        <v>1</v>
      </c>
      <c r="J72" s="16">
        <v>3</v>
      </c>
      <c r="K72" s="44">
        <v>0</v>
      </c>
      <c r="L72" s="16">
        <v>18</v>
      </c>
      <c r="M72" s="16">
        <v>1</v>
      </c>
      <c r="N72" s="44">
        <v>0</v>
      </c>
      <c r="O72" s="16">
        <v>2</v>
      </c>
      <c r="P72" s="16">
        <v>1</v>
      </c>
      <c r="Q72" s="16">
        <v>5</v>
      </c>
      <c r="R72" s="16">
        <v>2</v>
      </c>
      <c r="S72" s="16">
        <v>34</v>
      </c>
      <c r="T72" s="16">
        <v>13</v>
      </c>
      <c r="U72" s="16">
        <v>1</v>
      </c>
      <c r="V72" s="16">
        <v>0</v>
      </c>
      <c r="W72" s="16">
        <v>9</v>
      </c>
      <c r="X72" s="16">
        <v>6</v>
      </c>
      <c r="Y72" s="44">
        <v>0</v>
      </c>
      <c r="Z72" s="16">
        <v>0</v>
      </c>
      <c r="AA72" s="44">
        <v>0</v>
      </c>
      <c r="AB72" s="16">
        <v>2</v>
      </c>
      <c r="AC72" s="16">
        <v>0</v>
      </c>
      <c r="AD72" s="16">
        <v>3</v>
      </c>
      <c r="AE72" s="16">
        <v>20</v>
      </c>
      <c r="AF72" s="16">
        <v>1</v>
      </c>
      <c r="AG72" s="16">
        <v>1</v>
      </c>
      <c r="AH72" s="6"/>
      <c r="AI72" s="6"/>
      <c r="AJ72" s="6"/>
    </row>
    <row r="73" spans="1:36" ht="15.75" customHeight="1">
      <c r="A73" s="84"/>
      <c r="B73" s="43" t="s">
        <v>30</v>
      </c>
      <c r="C73" s="16">
        <v>0</v>
      </c>
      <c r="D73" s="16">
        <v>0</v>
      </c>
      <c r="E73" s="44">
        <v>0</v>
      </c>
      <c r="F73" s="16">
        <v>3</v>
      </c>
      <c r="G73" s="16">
        <v>4</v>
      </c>
      <c r="H73" s="16">
        <v>1</v>
      </c>
      <c r="I73" s="16">
        <v>0</v>
      </c>
      <c r="J73" s="16">
        <v>7</v>
      </c>
      <c r="K73" s="44">
        <v>0</v>
      </c>
      <c r="L73" s="16">
        <v>13</v>
      </c>
      <c r="M73" s="16">
        <v>2</v>
      </c>
      <c r="N73" s="44">
        <v>0</v>
      </c>
      <c r="O73" s="16">
        <v>1</v>
      </c>
      <c r="P73" s="16">
        <v>7</v>
      </c>
      <c r="Q73" s="16">
        <v>4</v>
      </c>
      <c r="R73" s="16">
        <v>1</v>
      </c>
      <c r="S73" s="16">
        <v>40</v>
      </c>
      <c r="T73" s="16">
        <v>15</v>
      </c>
      <c r="U73" s="16">
        <v>0</v>
      </c>
      <c r="V73" s="16">
        <v>0</v>
      </c>
      <c r="W73" s="16">
        <v>16</v>
      </c>
      <c r="X73" s="16">
        <v>11</v>
      </c>
      <c r="Y73" s="44">
        <v>0</v>
      </c>
      <c r="Z73" s="16">
        <v>0</v>
      </c>
      <c r="AA73" s="44">
        <v>0</v>
      </c>
      <c r="AB73" s="16">
        <v>0</v>
      </c>
      <c r="AC73" s="16">
        <v>0</v>
      </c>
      <c r="AD73" s="16">
        <v>6</v>
      </c>
      <c r="AE73" s="16">
        <v>27</v>
      </c>
      <c r="AF73" s="16">
        <v>0</v>
      </c>
      <c r="AG73" s="16">
        <v>4</v>
      </c>
      <c r="AH73" s="6"/>
      <c r="AI73" s="6"/>
      <c r="AJ73" s="6"/>
    </row>
    <row r="74" spans="1:36" ht="15.75" customHeight="1">
      <c r="A74" s="84"/>
      <c r="B74" s="43" t="s">
        <v>31</v>
      </c>
      <c r="C74" s="16">
        <v>0</v>
      </c>
      <c r="D74" s="16">
        <v>0</v>
      </c>
      <c r="E74" s="44">
        <v>0</v>
      </c>
      <c r="F74" s="16">
        <v>1</v>
      </c>
      <c r="G74" s="16">
        <v>0</v>
      </c>
      <c r="H74" s="16">
        <v>0</v>
      </c>
      <c r="I74" s="16">
        <v>0</v>
      </c>
      <c r="J74" s="16">
        <v>9</v>
      </c>
      <c r="K74" s="44">
        <v>0</v>
      </c>
      <c r="L74" s="16">
        <v>16</v>
      </c>
      <c r="M74" s="16">
        <v>2</v>
      </c>
      <c r="N74" s="44">
        <v>0</v>
      </c>
      <c r="O74" s="16">
        <v>2</v>
      </c>
      <c r="P74" s="16">
        <v>5</v>
      </c>
      <c r="Q74" s="16">
        <v>6</v>
      </c>
      <c r="R74" s="16">
        <v>0</v>
      </c>
      <c r="S74" s="16">
        <v>24</v>
      </c>
      <c r="T74" s="16">
        <v>5</v>
      </c>
      <c r="U74" s="16">
        <v>0</v>
      </c>
      <c r="V74" s="16">
        <v>1</v>
      </c>
      <c r="W74" s="16">
        <v>8</v>
      </c>
      <c r="X74" s="16">
        <v>4</v>
      </c>
      <c r="Y74" s="44">
        <v>0</v>
      </c>
      <c r="Z74" s="16">
        <v>0</v>
      </c>
      <c r="AA74" s="44">
        <v>0</v>
      </c>
      <c r="AB74" s="16">
        <v>0</v>
      </c>
      <c r="AC74" s="16">
        <v>0</v>
      </c>
      <c r="AD74" s="16">
        <v>11</v>
      </c>
      <c r="AE74" s="16">
        <v>22</v>
      </c>
      <c r="AF74" s="16">
        <v>0</v>
      </c>
      <c r="AG74" s="16">
        <v>10</v>
      </c>
      <c r="AH74" s="6"/>
      <c r="AI74" s="6"/>
      <c r="AJ74" s="6"/>
    </row>
    <row r="75" spans="1:36" ht="15.75" customHeight="1">
      <c r="A75" s="84"/>
      <c r="B75" s="43" t="s">
        <v>32</v>
      </c>
      <c r="C75" s="16">
        <v>0</v>
      </c>
      <c r="D75" s="16">
        <v>0</v>
      </c>
      <c r="E75" s="44">
        <v>0</v>
      </c>
      <c r="F75" s="16">
        <v>2</v>
      </c>
      <c r="G75" s="16">
        <v>5</v>
      </c>
      <c r="H75" s="16">
        <v>0</v>
      </c>
      <c r="I75" s="16">
        <v>0</v>
      </c>
      <c r="J75" s="16">
        <v>7</v>
      </c>
      <c r="K75" s="44">
        <v>0</v>
      </c>
      <c r="L75" s="16">
        <v>19</v>
      </c>
      <c r="M75" s="16">
        <v>0</v>
      </c>
      <c r="N75" s="44">
        <v>0</v>
      </c>
      <c r="O75" s="16">
        <v>3</v>
      </c>
      <c r="P75" s="16">
        <v>7</v>
      </c>
      <c r="Q75" s="16">
        <v>9</v>
      </c>
      <c r="R75" s="16">
        <v>0</v>
      </c>
      <c r="S75" s="16">
        <v>39</v>
      </c>
      <c r="T75" s="16">
        <v>10</v>
      </c>
      <c r="U75" s="16">
        <v>0</v>
      </c>
      <c r="V75" s="16">
        <v>7</v>
      </c>
      <c r="W75" s="16">
        <v>3</v>
      </c>
      <c r="X75" s="16">
        <v>4</v>
      </c>
      <c r="Y75" s="44">
        <v>0</v>
      </c>
      <c r="Z75" s="16">
        <v>0</v>
      </c>
      <c r="AA75" s="44">
        <v>0</v>
      </c>
      <c r="AB75" s="16">
        <v>0</v>
      </c>
      <c r="AC75" s="16">
        <v>0</v>
      </c>
      <c r="AD75" s="16">
        <v>9</v>
      </c>
      <c r="AE75" s="16">
        <v>21</v>
      </c>
      <c r="AF75" s="16">
        <v>0</v>
      </c>
      <c r="AG75" s="16">
        <v>7</v>
      </c>
      <c r="AH75" s="6"/>
      <c r="AI75" s="6"/>
      <c r="AJ75" s="6"/>
    </row>
    <row r="76" spans="1:36" ht="15.75" customHeight="1">
      <c r="A76" s="85"/>
      <c r="B76" s="46" t="s">
        <v>33</v>
      </c>
      <c r="C76" s="46">
        <f t="shared" ref="C76:AG76" si="10">SUM(C71:C75)</f>
        <v>0</v>
      </c>
      <c r="D76" s="46">
        <f t="shared" si="10"/>
        <v>0</v>
      </c>
      <c r="E76" s="46">
        <f t="shared" si="10"/>
        <v>0</v>
      </c>
      <c r="F76" s="46">
        <f t="shared" si="10"/>
        <v>6</v>
      </c>
      <c r="G76" s="46">
        <f t="shared" si="10"/>
        <v>17</v>
      </c>
      <c r="H76" s="46">
        <f t="shared" si="10"/>
        <v>1</v>
      </c>
      <c r="I76" s="46">
        <f t="shared" si="10"/>
        <v>1</v>
      </c>
      <c r="J76" s="46">
        <f t="shared" si="10"/>
        <v>27</v>
      </c>
      <c r="K76" s="46">
        <f t="shared" si="10"/>
        <v>0</v>
      </c>
      <c r="L76" s="46">
        <f t="shared" si="10"/>
        <v>73</v>
      </c>
      <c r="M76" s="46">
        <f t="shared" si="10"/>
        <v>5</v>
      </c>
      <c r="N76" s="46">
        <f t="shared" si="10"/>
        <v>0</v>
      </c>
      <c r="O76" s="46">
        <f t="shared" si="10"/>
        <v>8</v>
      </c>
      <c r="P76" s="46">
        <f t="shared" si="10"/>
        <v>20</v>
      </c>
      <c r="Q76" s="46">
        <f t="shared" si="10"/>
        <v>26</v>
      </c>
      <c r="R76" s="46">
        <f t="shared" si="10"/>
        <v>3</v>
      </c>
      <c r="S76" s="46">
        <f t="shared" si="10"/>
        <v>140</v>
      </c>
      <c r="T76" s="46">
        <f t="shared" si="10"/>
        <v>45</v>
      </c>
      <c r="U76" s="46">
        <f t="shared" si="10"/>
        <v>2</v>
      </c>
      <c r="V76" s="46">
        <f t="shared" si="10"/>
        <v>9</v>
      </c>
      <c r="W76" s="46">
        <f t="shared" si="10"/>
        <v>36</v>
      </c>
      <c r="X76" s="46">
        <f t="shared" si="10"/>
        <v>25</v>
      </c>
      <c r="Y76" s="46">
        <f t="shared" si="10"/>
        <v>0</v>
      </c>
      <c r="Z76" s="46">
        <f t="shared" si="10"/>
        <v>0</v>
      </c>
      <c r="AA76" s="46">
        <f t="shared" si="10"/>
        <v>0</v>
      </c>
      <c r="AB76" s="46">
        <f t="shared" si="10"/>
        <v>2</v>
      </c>
      <c r="AC76" s="46">
        <f t="shared" si="10"/>
        <v>0</v>
      </c>
      <c r="AD76" s="46">
        <f t="shared" si="10"/>
        <v>30</v>
      </c>
      <c r="AE76" s="46">
        <f t="shared" si="10"/>
        <v>96</v>
      </c>
      <c r="AF76" s="46">
        <f t="shared" si="10"/>
        <v>1</v>
      </c>
      <c r="AG76" s="46">
        <f t="shared" si="10"/>
        <v>23</v>
      </c>
      <c r="AH76" s="6"/>
      <c r="AI76" s="6"/>
      <c r="AJ76" s="6"/>
    </row>
    <row r="77" spans="1:36" ht="15.75" customHeight="1">
      <c r="A77" s="98" t="s">
        <v>34</v>
      </c>
      <c r="B77" s="43" t="s">
        <v>35</v>
      </c>
      <c r="C77" s="16">
        <v>2</v>
      </c>
      <c r="D77" s="16">
        <v>0</v>
      </c>
      <c r="E77" s="44">
        <v>0</v>
      </c>
      <c r="F77" s="16">
        <v>2</v>
      </c>
      <c r="G77" s="16">
        <v>8</v>
      </c>
      <c r="H77" s="16">
        <v>0</v>
      </c>
      <c r="I77" s="16">
        <v>6</v>
      </c>
      <c r="J77" s="16">
        <v>17</v>
      </c>
      <c r="K77" s="44">
        <v>0</v>
      </c>
      <c r="L77" s="16">
        <v>38</v>
      </c>
      <c r="M77" s="16">
        <v>6</v>
      </c>
      <c r="N77" s="44">
        <v>0</v>
      </c>
      <c r="O77" s="16">
        <v>8</v>
      </c>
      <c r="P77" s="16">
        <v>16</v>
      </c>
      <c r="Q77" s="16">
        <v>18</v>
      </c>
      <c r="R77" s="16">
        <v>2</v>
      </c>
      <c r="S77" s="16">
        <v>152</v>
      </c>
      <c r="T77" s="16">
        <v>23</v>
      </c>
      <c r="U77" s="16">
        <v>0</v>
      </c>
      <c r="V77" s="16">
        <v>2</v>
      </c>
      <c r="W77" s="16">
        <v>17</v>
      </c>
      <c r="X77" s="16">
        <v>0</v>
      </c>
      <c r="Y77" s="44">
        <v>0</v>
      </c>
      <c r="Z77" s="16">
        <v>0</v>
      </c>
      <c r="AA77" s="44">
        <v>0</v>
      </c>
      <c r="AB77" s="16">
        <v>0</v>
      </c>
      <c r="AC77" s="16">
        <v>0</v>
      </c>
      <c r="AD77" s="16">
        <v>12</v>
      </c>
      <c r="AE77" s="16">
        <v>59</v>
      </c>
      <c r="AF77" s="16">
        <v>2</v>
      </c>
      <c r="AG77" s="16">
        <v>19</v>
      </c>
      <c r="AH77" s="6"/>
      <c r="AI77" s="6"/>
      <c r="AJ77" s="6"/>
    </row>
    <row r="78" spans="1:36" ht="15.75" customHeight="1">
      <c r="A78" s="84"/>
      <c r="B78" s="43" t="s">
        <v>36</v>
      </c>
      <c r="C78" s="16">
        <v>0</v>
      </c>
      <c r="D78" s="16">
        <v>0</v>
      </c>
      <c r="E78" s="44">
        <v>0</v>
      </c>
      <c r="F78" s="16">
        <v>0</v>
      </c>
      <c r="G78" s="16">
        <v>0</v>
      </c>
      <c r="H78" s="16">
        <v>1</v>
      </c>
      <c r="I78" s="16">
        <v>0</v>
      </c>
      <c r="J78" s="16">
        <v>0</v>
      </c>
      <c r="K78" s="44">
        <v>0</v>
      </c>
      <c r="L78" s="16">
        <v>7</v>
      </c>
      <c r="M78" s="16">
        <v>0</v>
      </c>
      <c r="N78" s="44">
        <v>0</v>
      </c>
      <c r="O78" s="16">
        <v>1</v>
      </c>
      <c r="P78" s="16">
        <v>1</v>
      </c>
      <c r="Q78" s="16">
        <v>2</v>
      </c>
      <c r="R78" s="16">
        <v>0</v>
      </c>
      <c r="S78" s="16">
        <v>5</v>
      </c>
      <c r="T78" s="16">
        <v>2</v>
      </c>
      <c r="U78" s="16">
        <v>0</v>
      </c>
      <c r="V78" s="16">
        <v>0</v>
      </c>
      <c r="W78" s="16">
        <v>1</v>
      </c>
      <c r="X78" s="16">
        <v>2</v>
      </c>
      <c r="Y78" s="44">
        <v>0</v>
      </c>
      <c r="Z78" s="16">
        <v>0</v>
      </c>
      <c r="AA78" s="44">
        <v>0</v>
      </c>
      <c r="AB78" s="16">
        <v>0</v>
      </c>
      <c r="AC78" s="16">
        <v>0</v>
      </c>
      <c r="AD78" s="16">
        <v>3</v>
      </c>
      <c r="AE78" s="16">
        <v>9</v>
      </c>
      <c r="AF78" s="16">
        <v>1</v>
      </c>
      <c r="AG78" s="16">
        <v>1</v>
      </c>
      <c r="AH78" s="6"/>
      <c r="AI78" s="6"/>
      <c r="AJ78" s="6"/>
    </row>
    <row r="79" spans="1:36" ht="15.75" customHeight="1">
      <c r="A79" s="84"/>
      <c r="B79" s="43" t="s">
        <v>38</v>
      </c>
      <c r="C79" s="16">
        <v>0</v>
      </c>
      <c r="D79" s="16">
        <v>0</v>
      </c>
      <c r="E79" s="44">
        <v>0</v>
      </c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44">
        <v>0</v>
      </c>
      <c r="L79" s="16">
        <v>3</v>
      </c>
      <c r="M79" s="16">
        <v>1</v>
      </c>
      <c r="N79" s="44">
        <v>0</v>
      </c>
      <c r="O79" s="16">
        <v>6</v>
      </c>
      <c r="P79" s="16">
        <v>0</v>
      </c>
      <c r="Q79" s="16">
        <v>3</v>
      </c>
      <c r="R79" s="16">
        <v>0</v>
      </c>
      <c r="S79" s="16">
        <v>20</v>
      </c>
      <c r="T79" s="16">
        <v>3</v>
      </c>
      <c r="U79" s="16">
        <v>0</v>
      </c>
      <c r="V79" s="16">
        <v>0</v>
      </c>
      <c r="W79" s="16">
        <v>1</v>
      </c>
      <c r="X79" s="16">
        <v>0</v>
      </c>
      <c r="Y79" s="44">
        <v>0</v>
      </c>
      <c r="Z79" s="16">
        <v>0</v>
      </c>
      <c r="AA79" s="44">
        <v>0</v>
      </c>
      <c r="AB79" s="16">
        <v>0</v>
      </c>
      <c r="AC79" s="16">
        <v>0</v>
      </c>
      <c r="AD79" s="16">
        <v>0</v>
      </c>
      <c r="AE79" s="16">
        <v>6</v>
      </c>
      <c r="AF79" s="16">
        <v>2</v>
      </c>
      <c r="AG79" s="16">
        <v>5</v>
      </c>
      <c r="AH79" s="6"/>
      <c r="AI79" s="6"/>
      <c r="AJ79" s="6"/>
    </row>
    <row r="80" spans="1:36" ht="15.75" customHeight="1">
      <c r="A80" s="84"/>
      <c r="B80" s="43" t="s">
        <v>39</v>
      </c>
      <c r="C80" s="16">
        <v>0</v>
      </c>
      <c r="D80" s="16">
        <v>0</v>
      </c>
      <c r="E80" s="44">
        <v>0</v>
      </c>
      <c r="F80" s="16">
        <v>3</v>
      </c>
      <c r="G80" s="16">
        <v>10</v>
      </c>
      <c r="H80" s="16">
        <v>0</v>
      </c>
      <c r="I80" s="16">
        <v>1</v>
      </c>
      <c r="J80" s="16">
        <v>7</v>
      </c>
      <c r="K80" s="44">
        <v>0</v>
      </c>
      <c r="L80" s="16">
        <v>15</v>
      </c>
      <c r="M80" s="16">
        <v>1</v>
      </c>
      <c r="N80" s="44">
        <v>0</v>
      </c>
      <c r="O80" s="16">
        <v>12</v>
      </c>
      <c r="P80" s="16">
        <v>0</v>
      </c>
      <c r="Q80" s="16">
        <v>10</v>
      </c>
      <c r="R80" s="16">
        <v>4</v>
      </c>
      <c r="S80" s="16">
        <v>85</v>
      </c>
      <c r="T80" s="16">
        <v>8</v>
      </c>
      <c r="U80" s="16">
        <v>0</v>
      </c>
      <c r="V80" s="16">
        <v>7</v>
      </c>
      <c r="W80" s="16">
        <v>6</v>
      </c>
      <c r="X80" s="16">
        <v>1</v>
      </c>
      <c r="Y80" s="44">
        <v>0</v>
      </c>
      <c r="Z80" s="16">
        <v>0</v>
      </c>
      <c r="AA80" s="44">
        <v>0</v>
      </c>
      <c r="AB80" s="16">
        <v>0</v>
      </c>
      <c r="AC80" s="16">
        <v>0</v>
      </c>
      <c r="AD80" s="16">
        <v>20</v>
      </c>
      <c r="AE80" s="16">
        <v>38</v>
      </c>
      <c r="AF80" s="16">
        <v>1</v>
      </c>
      <c r="AG80" s="16">
        <v>6</v>
      </c>
      <c r="AH80" s="6"/>
      <c r="AI80" s="6"/>
      <c r="AJ80" s="6"/>
    </row>
    <row r="81" spans="1:36" ht="15.75" customHeight="1">
      <c r="A81" s="84"/>
      <c r="B81" s="43" t="s">
        <v>40</v>
      </c>
      <c r="C81" s="16">
        <v>0</v>
      </c>
      <c r="D81" s="16">
        <v>0</v>
      </c>
      <c r="E81" s="44">
        <v>0</v>
      </c>
      <c r="F81" s="16">
        <v>1</v>
      </c>
      <c r="G81" s="16">
        <v>3</v>
      </c>
      <c r="H81" s="16">
        <v>0</v>
      </c>
      <c r="I81" s="16">
        <v>0</v>
      </c>
      <c r="J81" s="16">
        <v>3</v>
      </c>
      <c r="K81" s="44">
        <v>0</v>
      </c>
      <c r="L81" s="16">
        <v>3</v>
      </c>
      <c r="M81" s="16">
        <v>0</v>
      </c>
      <c r="N81" s="44">
        <v>0</v>
      </c>
      <c r="O81" s="16">
        <v>0</v>
      </c>
      <c r="P81" s="16">
        <v>1</v>
      </c>
      <c r="Q81" s="16">
        <v>0</v>
      </c>
      <c r="R81" s="16">
        <v>0</v>
      </c>
      <c r="S81" s="16">
        <v>9</v>
      </c>
      <c r="T81" s="16">
        <v>1</v>
      </c>
      <c r="U81" s="16">
        <v>0</v>
      </c>
      <c r="V81" s="16">
        <v>0</v>
      </c>
      <c r="W81" s="16">
        <v>0</v>
      </c>
      <c r="X81" s="16">
        <v>0</v>
      </c>
      <c r="Y81" s="44">
        <v>0</v>
      </c>
      <c r="Z81" s="16">
        <v>0</v>
      </c>
      <c r="AA81" s="44">
        <v>0</v>
      </c>
      <c r="AB81" s="16">
        <v>0</v>
      </c>
      <c r="AC81" s="16">
        <v>0</v>
      </c>
      <c r="AD81" s="16">
        <v>1</v>
      </c>
      <c r="AE81" s="16">
        <v>2</v>
      </c>
      <c r="AF81" s="16">
        <v>0</v>
      </c>
      <c r="AG81" s="16">
        <v>0</v>
      </c>
      <c r="AH81" s="6"/>
      <c r="AI81" s="6"/>
      <c r="AJ81" s="6"/>
    </row>
    <row r="82" spans="1:36" ht="15.75" customHeight="1">
      <c r="A82" s="85"/>
      <c r="B82" s="46" t="s">
        <v>41</v>
      </c>
      <c r="C82" s="46">
        <f t="shared" ref="C82:AG82" si="11">SUM(C77:C81)</f>
        <v>2</v>
      </c>
      <c r="D82" s="46">
        <f t="shared" si="11"/>
        <v>0</v>
      </c>
      <c r="E82" s="46">
        <f t="shared" si="11"/>
        <v>0</v>
      </c>
      <c r="F82" s="46">
        <f t="shared" si="11"/>
        <v>7</v>
      </c>
      <c r="G82" s="46">
        <f t="shared" si="11"/>
        <v>22</v>
      </c>
      <c r="H82" s="46">
        <f t="shared" si="11"/>
        <v>2</v>
      </c>
      <c r="I82" s="46">
        <f t="shared" si="11"/>
        <v>8</v>
      </c>
      <c r="J82" s="46">
        <f t="shared" si="11"/>
        <v>28</v>
      </c>
      <c r="K82" s="46">
        <f t="shared" si="11"/>
        <v>0</v>
      </c>
      <c r="L82" s="46">
        <f t="shared" si="11"/>
        <v>66</v>
      </c>
      <c r="M82" s="46">
        <f t="shared" si="11"/>
        <v>8</v>
      </c>
      <c r="N82" s="46">
        <f t="shared" si="11"/>
        <v>0</v>
      </c>
      <c r="O82" s="46">
        <f t="shared" si="11"/>
        <v>27</v>
      </c>
      <c r="P82" s="46">
        <f t="shared" si="11"/>
        <v>18</v>
      </c>
      <c r="Q82" s="46">
        <f t="shared" si="11"/>
        <v>33</v>
      </c>
      <c r="R82" s="46">
        <f t="shared" si="11"/>
        <v>6</v>
      </c>
      <c r="S82" s="46">
        <f t="shared" si="11"/>
        <v>271</v>
      </c>
      <c r="T82" s="46">
        <f t="shared" si="11"/>
        <v>37</v>
      </c>
      <c r="U82" s="46">
        <f t="shared" si="11"/>
        <v>0</v>
      </c>
      <c r="V82" s="46">
        <f t="shared" si="11"/>
        <v>9</v>
      </c>
      <c r="W82" s="46">
        <f t="shared" si="11"/>
        <v>25</v>
      </c>
      <c r="X82" s="46">
        <f t="shared" si="11"/>
        <v>3</v>
      </c>
      <c r="Y82" s="46">
        <f t="shared" si="11"/>
        <v>0</v>
      </c>
      <c r="Z82" s="46">
        <f t="shared" si="11"/>
        <v>0</v>
      </c>
      <c r="AA82" s="46">
        <f t="shared" si="11"/>
        <v>0</v>
      </c>
      <c r="AB82" s="46">
        <f t="shared" si="11"/>
        <v>0</v>
      </c>
      <c r="AC82" s="46">
        <f t="shared" si="11"/>
        <v>0</v>
      </c>
      <c r="AD82" s="46">
        <f t="shared" si="11"/>
        <v>36</v>
      </c>
      <c r="AE82" s="46">
        <f t="shared" si="11"/>
        <v>114</v>
      </c>
      <c r="AF82" s="46">
        <f t="shared" si="11"/>
        <v>6</v>
      </c>
      <c r="AG82" s="46">
        <f t="shared" si="11"/>
        <v>31</v>
      </c>
      <c r="AH82" s="6"/>
      <c r="AI82" s="6"/>
      <c r="AJ82" s="6"/>
    </row>
    <row r="83" spans="1:36" ht="15.75" customHeight="1">
      <c r="A83" s="98" t="s">
        <v>42</v>
      </c>
      <c r="B83" s="43" t="s">
        <v>43</v>
      </c>
      <c r="C83" s="16">
        <v>0</v>
      </c>
      <c r="D83" s="16">
        <v>0</v>
      </c>
      <c r="E83" s="44">
        <v>0</v>
      </c>
      <c r="F83" s="16">
        <v>0</v>
      </c>
      <c r="G83" s="16">
        <v>1</v>
      </c>
      <c r="H83" s="16">
        <v>0</v>
      </c>
      <c r="I83" s="16">
        <v>1</v>
      </c>
      <c r="J83" s="16">
        <v>2</v>
      </c>
      <c r="K83" s="44">
        <v>0</v>
      </c>
      <c r="L83" s="16">
        <v>7</v>
      </c>
      <c r="M83" s="16">
        <v>1</v>
      </c>
      <c r="N83" s="44">
        <v>0</v>
      </c>
      <c r="O83" s="16">
        <v>0</v>
      </c>
      <c r="P83" s="16">
        <v>2</v>
      </c>
      <c r="Q83" s="16">
        <v>2</v>
      </c>
      <c r="R83" s="16">
        <v>0</v>
      </c>
      <c r="S83" s="16">
        <v>23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44">
        <v>0</v>
      </c>
      <c r="Z83" s="16">
        <v>0</v>
      </c>
      <c r="AA83" s="44">
        <v>0</v>
      </c>
      <c r="AB83" s="16">
        <v>1</v>
      </c>
      <c r="AC83" s="16">
        <v>0</v>
      </c>
      <c r="AD83" s="16">
        <v>3</v>
      </c>
      <c r="AE83" s="16">
        <v>10</v>
      </c>
      <c r="AF83" s="16">
        <v>0</v>
      </c>
      <c r="AG83" s="16">
        <v>4</v>
      </c>
      <c r="AH83" s="6"/>
      <c r="AI83" s="6"/>
      <c r="AJ83" s="6"/>
    </row>
    <row r="84" spans="1:36" ht="15.75" customHeight="1">
      <c r="A84" s="84"/>
      <c r="B84" s="43" t="s">
        <v>44</v>
      </c>
      <c r="C84" s="16">
        <v>1</v>
      </c>
      <c r="D84" s="16">
        <v>0</v>
      </c>
      <c r="E84" s="44">
        <v>0</v>
      </c>
      <c r="F84" s="16">
        <v>0</v>
      </c>
      <c r="G84" s="16">
        <v>2</v>
      </c>
      <c r="H84" s="16">
        <v>0</v>
      </c>
      <c r="I84" s="16">
        <v>1</v>
      </c>
      <c r="J84" s="16">
        <v>4</v>
      </c>
      <c r="K84" s="44">
        <v>0</v>
      </c>
      <c r="L84" s="16">
        <v>19</v>
      </c>
      <c r="M84" s="16">
        <v>0</v>
      </c>
      <c r="N84" s="44">
        <v>0</v>
      </c>
      <c r="O84" s="16">
        <v>3</v>
      </c>
      <c r="P84" s="16">
        <v>2</v>
      </c>
      <c r="Q84" s="16">
        <v>1</v>
      </c>
      <c r="R84" s="16">
        <v>0</v>
      </c>
      <c r="S84" s="16">
        <v>27</v>
      </c>
      <c r="T84" s="16">
        <v>2</v>
      </c>
      <c r="U84" s="16">
        <v>0</v>
      </c>
      <c r="V84" s="16">
        <v>0</v>
      </c>
      <c r="W84" s="16">
        <v>5</v>
      </c>
      <c r="X84" s="16">
        <v>7</v>
      </c>
      <c r="Y84" s="44">
        <v>0</v>
      </c>
      <c r="Z84" s="16">
        <v>0</v>
      </c>
      <c r="AA84" s="44">
        <v>0</v>
      </c>
      <c r="AB84" s="16">
        <v>0</v>
      </c>
      <c r="AC84" s="16">
        <v>0</v>
      </c>
      <c r="AD84" s="16">
        <v>2</v>
      </c>
      <c r="AE84" s="16">
        <v>12</v>
      </c>
      <c r="AF84" s="16">
        <v>0</v>
      </c>
      <c r="AG84" s="16">
        <v>3</v>
      </c>
      <c r="AH84" s="6"/>
      <c r="AI84" s="6"/>
      <c r="AJ84" s="6"/>
    </row>
    <row r="85" spans="1:36" ht="15.75" customHeight="1">
      <c r="A85" s="84"/>
      <c r="B85" s="43" t="s">
        <v>45</v>
      </c>
      <c r="C85" s="16">
        <v>0</v>
      </c>
      <c r="D85" s="16">
        <v>0</v>
      </c>
      <c r="E85" s="44">
        <v>0</v>
      </c>
      <c r="F85" s="16">
        <v>6</v>
      </c>
      <c r="G85" s="16">
        <v>18</v>
      </c>
      <c r="H85" s="16">
        <v>2</v>
      </c>
      <c r="I85" s="16">
        <v>6</v>
      </c>
      <c r="J85" s="16">
        <v>13</v>
      </c>
      <c r="K85" s="44">
        <v>0</v>
      </c>
      <c r="L85" s="16">
        <v>47</v>
      </c>
      <c r="M85" s="16">
        <v>8</v>
      </c>
      <c r="N85" s="44">
        <v>0</v>
      </c>
      <c r="O85" s="16">
        <v>10</v>
      </c>
      <c r="P85" s="16">
        <v>10</v>
      </c>
      <c r="Q85" s="16">
        <v>9</v>
      </c>
      <c r="R85" s="16">
        <v>3</v>
      </c>
      <c r="S85" s="16">
        <v>76</v>
      </c>
      <c r="T85" s="16">
        <v>19</v>
      </c>
      <c r="U85" s="16">
        <v>0</v>
      </c>
      <c r="V85" s="16">
        <v>3</v>
      </c>
      <c r="W85" s="16">
        <v>19</v>
      </c>
      <c r="X85" s="16">
        <v>7</v>
      </c>
      <c r="Y85" s="44">
        <v>0</v>
      </c>
      <c r="Z85" s="16">
        <v>1</v>
      </c>
      <c r="AA85" s="44">
        <v>0</v>
      </c>
      <c r="AB85" s="16">
        <v>0</v>
      </c>
      <c r="AC85" s="16">
        <v>0</v>
      </c>
      <c r="AD85" s="16">
        <v>8</v>
      </c>
      <c r="AE85" s="16">
        <v>43</v>
      </c>
      <c r="AF85" s="16">
        <v>1</v>
      </c>
      <c r="AG85" s="16">
        <v>14</v>
      </c>
      <c r="AH85" s="6"/>
      <c r="AI85" s="6"/>
      <c r="AJ85" s="6"/>
    </row>
    <row r="86" spans="1:36" ht="15.75" customHeight="1">
      <c r="A86" s="84"/>
      <c r="B86" s="43" t="s">
        <v>46</v>
      </c>
      <c r="C86" s="16">
        <v>0</v>
      </c>
      <c r="D86" s="16">
        <v>0</v>
      </c>
      <c r="E86" s="44">
        <v>0</v>
      </c>
      <c r="F86" s="16">
        <v>1</v>
      </c>
      <c r="G86" s="16">
        <v>3</v>
      </c>
      <c r="H86" s="16">
        <v>0</v>
      </c>
      <c r="I86" s="16">
        <v>0</v>
      </c>
      <c r="J86" s="16">
        <v>4</v>
      </c>
      <c r="K86" s="44">
        <v>0</v>
      </c>
      <c r="L86" s="16">
        <v>16</v>
      </c>
      <c r="M86" s="16">
        <v>1</v>
      </c>
      <c r="N86" s="44">
        <v>0</v>
      </c>
      <c r="O86" s="16">
        <v>3</v>
      </c>
      <c r="P86" s="16">
        <v>4</v>
      </c>
      <c r="Q86" s="16">
        <v>4</v>
      </c>
      <c r="R86" s="16">
        <v>1</v>
      </c>
      <c r="S86" s="16">
        <v>38</v>
      </c>
      <c r="T86" s="16">
        <v>10</v>
      </c>
      <c r="U86" s="16">
        <v>0</v>
      </c>
      <c r="V86" s="16">
        <v>0</v>
      </c>
      <c r="W86" s="16">
        <v>5</v>
      </c>
      <c r="X86" s="16">
        <v>3</v>
      </c>
      <c r="Y86" s="44">
        <v>0</v>
      </c>
      <c r="Z86" s="16">
        <v>0</v>
      </c>
      <c r="AA86" s="44">
        <v>0</v>
      </c>
      <c r="AB86" s="16">
        <v>0</v>
      </c>
      <c r="AC86" s="16">
        <v>0</v>
      </c>
      <c r="AD86" s="16">
        <v>4</v>
      </c>
      <c r="AE86" s="16">
        <v>22</v>
      </c>
      <c r="AF86" s="16">
        <v>2</v>
      </c>
      <c r="AG86" s="16">
        <v>6</v>
      </c>
      <c r="AH86" s="6"/>
      <c r="AI86" s="6"/>
      <c r="AJ86" s="6"/>
    </row>
    <row r="87" spans="1:36" ht="15.75" customHeight="1">
      <c r="A87" s="84"/>
      <c r="B87" s="43" t="s">
        <v>47</v>
      </c>
      <c r="C87" s="16">
        <v>0</v>
      </c>
      <c r="D87" s="16">
        <v>0</v>
      </c>
      <c r="E87" s="44">
        <v>0</v>
      </c>
      <c r="F87" s="16">
        <v>4</v>
      </c>
      <c r="G87" s="16">
        <v>7</v>
      </c>
      <c r="H87" s="16">
        <v>2</v>
      </c>
      <c r="I87" s="16">
        <v>1</v>
      </c>
      <c r="J87" s="16">
        <v>9</v>
      </c>
      <c r="K87" s="44">
        <v>0</v>
      </c>
      <c r="L87" s="16">
        <v>29</v>
      </c>
      <c r="M87" s="16">
        <v>4</v>
      </c>
      <c r="N87" s="44">
        <v>0</v>
      </c>
      <c r="O87" s="16">
        <v>6</v>
      </c>
      <c r="P87" s="16">
        <v>5</v>
      </c>
      <c r="Q87" s="16">
        <v>7</v>
      </c>
      <c r="R87" s="16">
        <v>0</v>
      </c>
      <c r="S87" s="16">
        <v>73</v>
      </c>
      <c r="T87" s="16">
        <v>13</v>
      </c>
      <c r="U87" s="16">
        <v>0</v>
      </c>
      <c r="V87" s="16">
        <v>1</v>
      </c>
      <c r="W87" s="16">
        <v>7</v>
      </c>
      <c r="X87" s="16">
        <v>5</v>
      </c>
      <c r="Y87" s="44">
        <v>0</v>
      </c>
      <c r="Z87" s="16">
        <v>0</v>
      </c>
      <c r="AA87" s="44">
        <v>0</v>
      </c>
      <c r="AB87" s="16">
        <v>0</v>
      </c>
      <c r="AC87" s="16">
        <v>0</v>
      </c>
      <c r="AD87" s="16">
        <v>17</v>
      </c>
      <c r="AE87" s="16">
        <v>31</v>
      </c>
      <c r="AF87" s="16">
        <v>1</v>
      </c>
      <c r="AG87" s="16">
        <v>7</v>
      </c>
      <c r="AH87" s="6"/>
      <c r="AI87" s="6"/>
      <c r="AJ87" s="6"/>
    </row>
    <row r="88" spans="1:36" ht="15.75" customHeight="1">
      <c r="A88" s="85"/>
      <c r="B88" s="46" t="s">
        <v>48</v>
      </c>
      <c r="C88" s="46">
        <f t="shared" ref="C88:AG88" si="12">SUM(C83:C87)</f>
        <v>1</v>
      </c>
      <c r="D88" s="46">
        <f t="shared" si="12"/>
        <v>0</v>
      </c>
      <c r="E88" s="46">
        <f t="shared" si="12"/>
        <v>0</v>
      </c>
      <c r="F88" s="46">
        <f t="shared" si="12"/>
        <v>11</v>
      </c>
      <c r="G88" s="46">
        <f t="shared" si="12"/>
        <v>31</v>
      </c>
      <c r="H88" s="46">
        <f t="shared" si="12"/>
        <v>4</v>
      </c>
      <c r="I88" s="46">
        <f t="shared" si="12"/>
        <v>9</v>
      </c>
      <c r="J88" s="46">
        <f t="shared" si="12"/>
        <v>32</v>
      </c>
      <c r="K88" s="46">
        <f t="shared" si="12"/>
        <v>0</v>
      </c>
      <c r="L88" s="46">
        <f t="shared" si="12"/>
        <v>118</v>
      </c>
      <c r="M88" s="46">
        <f t="shared" si="12"/>
        <v>14</v>
      </c>
      <c r="N88" s="46">
        <f t="shared" si="12"/>
        <v>0</v>
      </c>
      <c r="O88" s="46">
        <f t="shared" si="12"/>
        <v>22</v>
      </c>
      <c r="P88" s="46">
        <f t="shared" si="12"/>
        <v>23</v>
      </c>
      <c r="Q88" s="46">
        <f t="shared" si="12"/>
        <v>23</v>
      </c>
      <c r="R88" s="46">
        <f t="shared" si="12"/>
        <v>4</v>
      </c>
      <c r="S88" s="46">
        <f t="shared" si="12"/>
        <v>237</v>
      </c>
      <c r="T88" s="46">
        <f t="shared" si="12"/>
        <v>44</v>
      </c>
      <c r="U88" s="46">
        <f t="shared" si="12"/>
        <v>0</v>
      </c>
      <c r="V88" s="46">
        <f t="shared" si="12"/>
        <v>4</v>
      </c>
      <c r="W88" s="46">
        <f t="shared" si="12"/>
        <v>36</v>
      </c>
      <c r="X88" s="46">
        <f t="shared" si="12"/>
        <v>22</v>
      </c>
      <c r="Y88" s="46">
        <f t="shared" si="12"/>
        <v>0</v>
      </c>
      <c r="Z88" s="46">
        <f t="shared" si="12"/>
        <v>1</v>
      </c>
      <c r="AA88" s="46">
        <f t="shared" si="12"/>
        <v>0</v>
      </c>
      <c r="AB88" s="46">
        <f t="shared" si="12"/>
        <v>1</v>
      </c>
      <c r="AC88" s="46">
        <f t="shared" si="12"/>
        <v>0</v>
      </c>
      <c r="AD88" s="46">
        <f t="shared" si="12"/>
        <v>34</v>
      </c>
      <c r="AE88" s="46">
        <f t="shared" si="12"/>
        <v>118</v>
      </c>
      <c r="AF88" s="46">
        <f t="shared" si="12"/>
        <v>4</v>
      </c>
      <c r="AG88" s="46">
        <f t="shared" si="12"/>
        <v>34</v>
      </c>
      <c r="AH88" s="6"/>
      <c r="AI88" s="6"/>
      <c r="AJ88" s="6"/>
    </row>
    <row r="89" spans="1:36" ht="15.75" customHeight="1">
      <c r="A89" s="98" t="s">
        <v>49</v>
      </c>
      <c r="B89" s="43" t="s">
        <v>50</v>
      </c>
      <c r="C89" s="16">
        <v>0</v>
      </c>
      <c r="D89" s="16">
        <v>0</v>
      </c>
      <c r="E89" s="44">
        <v>0</v>
      </c>
      <c r="F89" s="16">
        <v>0</v>
      </c>
      <c r="G89" s="16">
        <v>4</v>
      </c>
      <c r="H89" s="16">
        <v>0</v>
      </c>
      <c r="I89" s="16">
        <v>2</v>
      </c>
      <c r="J89" s="16">
        <v>0</v>
      </c>
      <c r="K89" s="44">
        <v>0</v>
      </c>
      <c r="L89" s="16">
        <v>20</v>
      </c>
      <c r="M89" s="16">
        <v>2</v>
      </c>
      <c r="N89" s="44">
        <v>0</v>
      </c>
      <c r="O89" s="16">
        <v>2</v>
      </c>
      <c r="P89" s="16">
        <v>10</v>
      </c>
      <c r="Q89" s="16">
        <v>13</v>
      </c>
      <c r="R89" s="16">
        <v>0</v>
      </c>
      <c r="S89" s="16">
        <v>34</v>
      </c>
      <c r="T89" s="16">
        <v>7</v>
      </c>
      <c r="U89" s="16">
        <v>0</v>
      </c>
      <c r="V89" s="16">
        <v>0</v>
      </c>
      <c r="W89" s="16">
        <v>5</v>
      </c>
      <c r="X89" s="16">
        <v>10</v>
      </c>
      <c r="Y89" s="44">
        <v>0</v>
      </c>
      <c r="Z89" s="16">
        <v>1</v>
      </c>
      <c r="AA89" s="44">
        <v>0</v>
      </c>
      <c r="AB89" s="16">
        <v>0</v>
      </c>
      <c r="AC89" s="16">
        <v>0</v>
      </c>
      <c r="AD89" s="16">
        <v>6</v>
      </c>
      <c r="AE89" s="16">
        <v>24</v>
      </c>
      <c r="AF89" s="16">
        <v>0</v>
      </c>
      <c r="AG89" s="16">
        <v>4</v>
      </c>
      <c r="AH89" s="6"/>
      <c r="AI89" s="6"/>
      <c r="AJ89" s="6"/>
    </row>
    <row r="90" spans="1:36" ht="15.75" customHeight="1">
      <c r="A90" s="84"/>
      <c r="B90" s="43" t="s">
        <v>51</v>
      </c>
      <c r="C90" s="16">
        <v>0</v>
      </c>
      <c r="D90" s="16">
        <v>0</v>
      </c>
      <c r="E90" s="44">
        <v>0</v>
      </c>
      <c r="F90" s="16">
        <v>0</v>
      </c>
      <c r="G90" s="16">
        <v>9</v>
      </c>
      <c r="H90" s="16">
        <v>0</v>
      </c>
      <c r="I90" s="16">
        <v>0</v>
      </c>
      <c r="J90" s="16">
        <v>4</v>
      </c>
      <c r="K90" s="44">
        <v>0</v>
      </c>
      <c r="L90" s="16">
        <v>2</v>
      </c>
      <c r="M90" s="16">
        <v>0</v>
      </c>
      <c r="N90" s="44">
        <v>0</v>
      </c>
      <c r="O90" s="16">
        <v>4</v>
      </c>
      <c r="P90" s="16">
        <v>0</v>
      </c>
      <c r="Q90" s="16">
        <v>1</v>
      </c>
      <c r="R90" s="16">
        <v>2</v>
      </c>
      <c r="S90" s="16">
        <v>37</v>
      </c>
      <c r="T90" s="16">
        <v>7</v>
      </c>
      <c r="U90" s="16">
        <v>0</v>
      </c>
      <c r="V90" s="16">
        <v>0</v>
      </c>
      <c r="W90" s="16">
        <v>3</v>
      </c>
      <c r="X90" s="16">
        <v>4</v>
      </c>
      <c r="Y90" s="44">
        <v>0</v>
      </c>
      <c r="Z90" s="16">
        <v>0</v>
      </c>
      <c r="AA90" s="44">
        <v>0</v>
      </c>
      <c r="AB90" s="16">
        <v>0</v>
      </c>
      <c r="AC90" s="16">
        <v>0</v>
      </c>
      <c r="AD90" s="16">
        <v>5</v>
      </c>
      <c r="AE90" s="16">
        <v>12</v>
      </c>
      <c r="AF90" s="16">
        <v>0</v>
      </c>
      <c r="AG90" s="16">
        <v>5</v>
      </c>
      <c r="AH90" s="6"/>
      <c r="AI90" s="6"/>
      <c r="AJ90" s="6"/>
    </row>
    <row r="91" spans="1:36" ht="15.75" customHeight="1">
      <c r="A91" s="84"/>
      <c r="B91" s="43" t="s">
        <v>52</v>
      </c>
      <c r="C91" s="16">
        <v>0</v>
      </c>
      <c r="D91" s="16">
        <v>0</v>
      </c>
      <c r="E91" s="44">
        <v>0</v>
      </c>
      <c r="F91" s="16">
        <v>3</v>
      </c>
      <c r="G91" s="16">
        <v>1</v>
      </c>
      <c r="H91" s="16">
        <v>0</v>
      </c>
      <c r="I91" s="16">
        <v>1</v>
      </c>
      <c r="J91" s="16">
        <v>1</v>
      </c>
      <c r="K91" s="44">
        <v>0</v>
      </c>
      <c r="L91" s="16">
        <v>21</v>
      </c>
      <c r="M91" s="16">
        <v>5</v>
      </c>
      <c r="N91" s="44">
        <v>0</v>
      </c>
      <c r="O91" s="16">
        <v>5</v>
      </c>
      <c r="P91" s="16">
        <v>2</v>
      </c>
      <c r="Q91" s="16">
        <v>4</v>
      </c>
      <c r="R91" s="16">
        <v>0</v>
      </c>
      <c r="S91" s="16">
        <v>26</v>
      </c>
      <c r="T91" s="16">
        <v>11</v>
      </c>
      <c r="U91" s="16">
        <v>0</v>
      </c>
      <c r="V91" s="16">
        <v>0</v>
      </c>
      <c r="W91" s="16">
        <v>3</v>
      </c>
      <c r="X91" s="16">
        <v>4</v>
      </c>
      <c r="Y91" s="44">
        <v>0</v>
      </c>
      <c r="Z91" s="16">
        <v>0</v>
      </c>
      <c r="AA91" s="44">
        <v>0</v>
      </c>
      <c r="AB91" s="16">
        <v>0</v>
      </c>
      <c r="AC91" s="16">
        <v>0</v>
      </c>
      <c r="AD91" s="16">
        <v>2</v>
      </c>
      <c r="AE91" s="16">
        <v>8</v>
      </c>
      <c r="AF91" s="16">
        <v>0</v>
      </c>
      <c r="AG91" s="16">
        <v>4</v>
      </c>
      <c r="AH91" s="6"/>
      <c r="AI91" s="6"/>
      <c r="AJ91" s="6"/>
    </row>
    <row r="92" spans="1:36" ht="15.75" customHeight="1">
      <c r="A92" s="84"/>
      <c r="B92" s="43" t="s">
        <v>53</v>
      </c>
      <c r="C92" s="16">
        <v>0</v>
      </c>
      <c r="D92" s="16">
        <v>0</v>
      </c>
      <c r="E92" s="44">
        <v>0</v>
      </c>
      <c r="F92" s="16">
        <v>1</v>
      </c>
      <c r="G92" s="16">
        <v>1</v>
      </c>
      <c r="H92" s="16">
        <v>0</v>
      </c>
      <c r="I92" s="16">
        <v>1</v>
      </c>
      <c r="J92" s="16">
        <v>9</v>
      </c>
      <c r="K92" s="44">
        <v>0</v>
      </c>
      <c r="L92" s="16">
        <v>5</v>
      </c>
      <c r="M92" s="16">
        <v>2</v>
      </c>
      <c r="N92" s="44">
        <v>0</v>
      </c>
      <c r="O92" s="16">
        <v>2</v>
      </c>
      <c r="P92" s="16">
        <v>3</v>
      </c>
      <c r="Q92" s="16">
        <v>3</v>
      </c>
      <c r="R92" s="16">
        <v>3</v>
      </c>
      <c r="S92" s="16">
        <v>32</v>
      </c>
      <c r="T92" s="16">
        <v>3</v>
      </c>
      <c r="U92" s="16">
        <v>1</v>
      </c>
      <c r="V92" s="16">
        <v>2</v>
      </c>
      <c r="W92" s="16">
        <v>2</v>
      </c>
      <c r="X92" s="16">
        <v>0</v>
      </c>
      <c r="Y92" s="44">
        <v>0</v>
      </c>
      <c r="Z92" s="16">
        <v>0</v>
      </c>
      <c r="AA92" s="44">
        <v>0</v>
      </c>
      <c r="AB92" s="16">
        <v>0</v>
      </c>
      <c r="AC92" s="16">
        <v>0</v>
      </c>
      <c r="AD92" s="16">
        <v>5</v>
      </c>
      <c r="AE92" s="16">
        <v>21</v>
      </c>
      <c r="AF92" s="16">
        <v>0</v>
      </c>
      <c r="AG92" s="16">
        <v>5</v>
      </c>
      <c r="AH92" s="6"/>
      <c r="AI92" s="6"/>
      <c r="AJ92" s="6"/>
    </row>
    <row r="93" spans="1:36" ht="15.75" customHeight="1">
      <c r="A93" s="84"/>
      <c r="B93" s="43" t="s">
        <v>54</v>
      </c>
      <c r="C93" s="16">
        <v>0</v>
      </c>
      <c r="D93" s="16">
        <v>0</v>
      </c>
      <c r="E93" s="44">
        <v>0</v>
      </c>
      <c r="F93" s="16">
        <v>0</v>
      </c>
      <c r="G93" s="16">
        <v>3</v>
      </c>
      <c r="H93" s="16">
        <v>0</v>
      </c>
      <c r="I93" s="16">
        <v>1</v>
      </c>
      <c r="J93" s="16">
        <v>3</v>
      </c>
      <c r="K93" s="44">
        <v>0</v>
      </c>
      <c r="L93" s="16">
        <v>27</v>
      </c>
      <c r="M93" s="16">
        <v>0</v>
      </c>
      <c r="N93" s="44">
        <v>0</v>
      </c>
      <c r="O93" s="16">
        <v>5</v>
      </c>
      <c r="P93" s="16">
        <v>2</v>
      </c>
      <c r="Q93" s="16">
        <v>5</v>
      </c>
      <c r="R93" s="16">
        <v>1</v>
      </c>
      <c r="S93" s="16">
        <v>38</v>
      </c>
      <c r="T93" s="16">
        <v>13</v>
      </c>
      <c r="U93" s="16">
        <v>0</v>
      </c>
      <c r="V93" s="16">
        <v>0</v>
      </c>
      <c r="W93" s="16">
        <v>5</v>
      </c>
      <c r="X93" s="16">
        <v>4</v>
      </c>
      <c r="Y93" s="44">
        <v>0</v>
      </c>
      <c r="Z93" s="16">
        <v>0</v>
      </c>
      <c r="AA93" s="44">
        <v>0</v>
      </c>
      <c r="AB93" s="16">
        <v>2</v>
      </c>
      <c r="AC93" s="16">
        <v>0</v>
      </c>
      <c r="AD93" s="16">
        <v>8</v>
      </c>
      <c r="AE93" s="16">
        <v>22</v>
      </c>
      <c r="AF93" s="16">
        <v>1</v>
      </c>
      <c r="AG93" s="16">
        <v>2</v>
      </c>
      <c r="AH93" s="6"/>
      <c r="AI93" s="6"/>
      <c r="AJ93" s="6"/>
    </row>
    <row r="94" spans="1:36" ht="15.75" customHeight="1">
      <c r="A94" s="84"/>
      <c r="B94" s="43" t="s">
        <v>55</v>
      </c>
      <c r="C94" s="16">
        <v>0</v>
      </c>
      <c r="D94" s="16">
        <v>0</v>
      </c>
      <c r="E94" s="44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44">
        <v>0</v>
      </c>
      <c r="L94" s="16">
        <v>1</v>
      </c>
      <c r="M94" s="16">
        <v>0</v>
      </c>
      <c r="N94" s="44">
        <v>0</v>
      </c>
      <c r="O94" s="16">
        <v>0</v>
      </c>
      <c r="P94" s="16">
        <v>0</v>
      </c>
      <c r="Q94" s="16">
        <v>0</v>
      </c>
      <c r="R94" s="16">
        <v>2</v>
      </c>
      <c r="S94" s="16">
        <v>3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44">
        <v>0</v>
      </c>
      <c r="Z94" s="16">
        <v>0</v>
      </c>
      <c r="AA94" s="44">
        <v>0</v>
      </c>
      <c r="AB94" s="16">
        <v>0</v>
      </c>
      <c r="AC94" s="16">
        <v>0</v>
      </c>
      <c r="AD94" s="16">
        <v>0</v>
      </c>
      <c r="AE94" s="16">
        <v>1</v>
      </c>
      <c r="AF94" s="16">
        <v>0</v>
      </c>
      <c r="AG94" s="16">
        <v>0</v>
      </c>
      <c r="AH94" s="6"/>
      <c r="AI94" s="6"/>
      <c r="AJ94" s="6"/>
    </row>
    <row r="95" spans="1:36" ht="15.75" customHeight="1">
      <c r="A95" s="84"/>
      <c r="B95" s="43" t="s">
        <v>56</v>
      </c>
      <c r="C95" s="16">
        <v>0</v>
      </c>
      <c r="D95" s="16">
        <v>0</v>
      </c>
      <c r="E95" s="44">
        <v>0</v>
      </c>
      <c r="F95" s="16">
        <v>1</v>
      </c>
      <c r="G95" s="16">
        <v>0</v>
      </c>
      <c r="H95" s="16">
        <v>0</v>
      </c>
      <c r="I95" s="16">
        <v>2</v>
      </c>
      <c r="J95" s="16">
        <v>2</v>
      </c>
      <c r="K95" s="44">
        <v>0</v>
      </c>
      <c r="L95" s="16">
        <v>1</v>
      </c>
      <c r="M95" s="16">
        <v>0</v>
      </c>
      <c r="N95" s="44">
        <v>0</v>
      </c>
      <c r="O95" s="16">
        <v>0</v>
      </c>
      <c r="P95" s="16">
        <v>1</v>
      </c>
      <c r="Q95" s="16">
        <v>0</v>
      </c>
      <c r="R95" s="16">
        <v>0</v>
      </c>
      <c r="S95" s="16">
        <v>4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44">
        <v>0</v>
      </c>
      <c r="Z95" s="16">
        <v>0</v>
      </c>
      <c r="AA95" s="44">
        <v>0</v>
      </c>
      <c r="AB95" s="16">
        <v>0</v>
      </c>
      <c r="AC95" s="16">
        <v>0</v>
      </c>
      <c r="AD95" s="16">
        <v>0</v>
      </c>
      <c r="AE95" s="16">
        <v>2</v>
      </c>
      <c r="AF95" s="16">
        <v>0</v>
      </c>
      <c r="AG95" s="16">
        <v>0</v>
      </c>
      <c r="AH95" s="6"/>
      <c r="AI95" s="6"/>
      <c r="AJ95" s="6"/>
    </row>
    <row r="96" spans="1:36" ht="15.75" customHeight="1">
      <c r="A96" s="85"/>
      <c r="B96" s="46" t="s">
        <v>57</v>
      </c>
      <c r="C96" s="46">
        <f t="shared" ref="C96:AG96" si="13">SUM(C89:C95)</f>
        <v>0</v>
      </c>
      <c r="D96" s="46">
        <f t="shared" si="13"/>
        <v>0</v>
      </c>
      <c r="E96" s="46">
        <f t="shared" si="13"/>
        <v>0</v>
      </c>
      <c r="F96" s="46">
        <f t="shared" si="13"/>
        <v>5</v>
      </c>
      <c r="G96" s="46">
        <f t="shared" si="13"/>
        <v>18</v>
      </c>
      <c r="H96" s="46">
        <f t="shared" si="13"/>
        <v>0</v>
      </c>
      <c r="I96" s="46">
        <f t="shared" si="13"/>
        <v>7</v>
      </c>
      <c r="J96" s="46">
        <f t="shared" si="13"/>
        <v>19</v>
      </c>
      <c r="K96" s="46">
        <f t="shared" si="13"/>
        <v>0</v>
      </c>
      <c r="L96" s="46">
        <f t="shared" si="13"/>
        <v>77</v>
      </c>
      <c r="M96" s="46">
        <f t="shared" si="13"/>
        <v>9</v>
      </c>
      <c r="N96" s="46">
        <f t="shared" si="13"/>
        <v>0</v>
      </c>
      <c r="O96" s="46">
        <f t="shared" si="13"/>
        <v>18</v>
      </c>
      <c r="P96" s="46">
        <f t="shared" si="13"/>
        <v>18</v>
      </c>
      <c r="Q96" s="46">
        <f t="shared" si="13"/>
        <v>26</v>
      </c>
      <c r="R96" s="46">
        <f t="shared" si="13"/>
        <v>8</v>
      </c>
      <c r="S96" s="46">
        <f t="shared" si="13"/>
        <v>174</v>
      </c>
      <c r="T96" s="46">
        <f t="shared" si="13"/>
        <v>41</v>
      </c>
      <c r="U96" s="46">
        <f t="shared" si="13"/>
        <v>1</v>
      </c>
      <c r="V96" s="46">
        <f t="shared" si="13"/>
        <v>2</v>
      </c>
      <c r="W96" s="46">
        <f t="shared" si="13"/>
        <v>18</v>
      </c>
      <c r="X96" s="46">
        <f t="shared" si="13"/>
        <v>22</v>
      </c>
      <c r="Y96" s="46">
        <f t="shared" si="13"/>
        <v>0</v>
      </c>
      <c r="Z96" s="46">
        <f t="shared" si="13"/>
        <v>1</v>
      </c>
      <c r="AA96" s="46">
        <f t="shared" si="13"/>
        <v>0</v>
      </c>
      <c r="AB96" s="46">
        <f t="shared" si="13"/>
        <v>2</v>
      </c>
      <c r="AC96" s="46">
        <f t="shared" si="13"/>
        <v>0</v>
      </c>
      <c r="AD96" s="46">
        <f t="shared" si="13"/>
        <v>26</v>
      </c>
      <c r="AE96" s="46">
        <f t="shared" si="13"/>
        <v>90</v>
      </c>
      <c r="AF96" s="46">
        <f t="shared" si="13"/>
        <v>1</v>
      </c>
      <c r="AG96" s="46">
        <f t="shared" si="13"/>
        <v>20</v>
      </c>
      <c r="AH96" s="6"/>
      <c r="AI96" s="6"/>
      <c r="AJ96" s="6"/>
    </row>
    <row r="97" spans="1:36" ht="15.75" customHeight="1">
      <c r="A97" s="100" t="s">
        <v>58</v>
      </c>
      <c r="B97" s="82"/>
      <c r="C97" s="48">
        <f t="shared" ref="C97:AG97" si="14">SUM(C76+C82+C88+C96)</f>
        <v>3</v>
      </c>
      <c r="D97" s="48">
        <f t="shared" si="14"/>
        <v>0</v>
      </c>
      <c r="E97" s="48">
        <f t="shared" si="14"/>
        <v>0</v>
      </c>
      <c r="F97" s="48">
        <f t="shared" si="14"/>
        <v>29</v>
      </c>
      <c r="G97" s="48">
        <f t="shared" si="14"/>
        <v>88</v>
      </c>
      <c r="H97" s="48">
        <f t="shared" si="14"/>
        <v>7</v>
      </c>
      <c r="I97" s="48">
        <f t="shared" si="14"/>
        <v>25</v>
      </c>
      <c r="J97" s="48">
        <f t="shared" si="14"/>
        <v>106</v>
      </c>
      <c r="K97" s="48">
        <f t="shared" si="14"/>
        <v>0</v>
      </c>
      <c r="L97" s="48">
        <f t="shared" si="14"/>
        <v>334</v>
      </c>
      <c r="M97" s="48">
        <f t="shared" si="14"/>
        <v>36</v>
      </c>
      <c r="N97" s="48">
        <f t="shared" si="14"/>
        <v>0</v>
      </c>
      <c r="O97" s="48">
        <f t="shared" si="14"/>
        <v>75</v>
      </c>
      <c r="P97" s="48">
        <f t="shared" si="14"/>
        <v>79</v>
      </c>
      <c r="Q97" s="48">
        <f t="shared" si="14"/>
        <v>108</v>
      </c>
      <c r="R97" s="48">
        <f t="shared" si="14"/>
        <v>21</v>
      </c>
      <c r="S97" s="48">
        <f t="shared" si="14"/>
        <v>822</v>
      </c>
      <c r="T97" s="48">
        <f t="shared" si="14"/>
        <v>167</v>
      </c>
      <c r="U97" s="48">
        <f t="shared" si="14"/>
        <v>3</v>
      </c>
      <c r="V97" s="48">
        <f t="shared" si="14"/>
        <v>24</v>
      </c>
      <c r="W97" s="48">
        <f t="shared" si="14"/>
        <v>115</v>
      </c>
      <c r="X97" s="48">
        <f t="shared" si="14"/>
        <v>72</v>
      </c>
      <c r="Y97" s="48">
        <f t="shared" si="14"/>
        <v>0</v>
      </c>
      <c r="Z97" s="48">
        <f t="shared" si="14"/>
        <v>2</v>
      </c>
      <c r="AA97" s="48">
        <f t="shared" si="14"/>
        <v>0</v>
      </c>
      <c r="AB97" s="48">
        <f t="shared" si="14"/>
        <v>5</v>
      </c>
      <c r="AC97" s="48">
        <f t="shared" si="14"/>
        <v>0</v>
      </c>
      <c r="AD97" s="48">
        <f t="shared" si="14"/>
        <v>126</v>
      </c>
      <c r="AE97" s="48">
        <f t="shared" si="14"/>
        <v>418</v>
      </c>
      <c r="AF97" s="48">
        <f t="shared" si="14"/>
        <v>12</v>
      </c>
      <c r="AG97" s="48">
        <f t="shared" si="14"/>
        <v>108</v>
      </c>
      <c r="AH97" s="6"/>
      <c r="AI97" s="6"/>
      <c r="AJ97" s="6"/>
    </row>
    <row r="98" spans="1:36" ht="15.75" customHeight="1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75" customHeight="1" thickTop="1" thickBot="1">
      <c r="A99" s="79" t="s">
        <v>129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8"/>
    </row>
    <row r="100" spans="1:36" ht="15.75" customHeight="1" thickTop="1">
      <c r="A100" s="104" t="s">
        <v>202</v>
      </c>
      <c r="B100" s="88"/>
      <c r="C100" s="90" t="s">
        <v>130</v>
      </c>
      <c r="D100" s="91"/>
      <c r="E100" s="91"/>
      <c r="F100" s="91"/>
      <c r="G100" s="91"/>
      <c r="H100" s="91"/>
      <c r="I100" s="91"/>
      <c r="J100" s="82"/>
      <c r="K100" s="109" t="s">
        <v>131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1"/>
    </row>
    <row r="101" spans="1:36" ht="171" customHeight="1">
      <c r="A101" s="24" t="s">
        <v>12</v>
      </c>
      <c r="B101" s="24" t="s">
        <v>13</v>
      </c>
      <c r="C101" s="41" t="s">
        <v>132</v>
      </c>
      <c r="D101" s="42" t="s">
        <v>133</v>
      </c>
      <c r="E101" s="42" t="s">
        <v>134</v>
      </c>
      <c r="F101" s="42" t="s">
        <v>135</v>
      </c>
      <c r="G101" s="42" t="s">
        <v>136</v>
      </c>
      <c r="H101" s="42" t="s">
        <v>137</v>
      </c>
      <c r="I101" s="42" t="s">
        <v>138</v>
      </c>
      <c r="J101" s="42" t="s">
        <v>139</v>
      </c>
      <c r="K101" s="42" t="s">
        <v>140</v>
      </c>
      <c r="L101" s="42" t="s">
        <v>141</v>
      </c>
      <c r="M101" s="42" t="s">
        <v>142</v>
      </c>
      <c r="N101" s="42" t="s">
        <v>143</v>
      </c>
      <c r="O101" s="42" t="s">
        <v>144</v>
      </c>
      <c r="P101" s="42" t="s">
        <v>145</v>
      </c>
      <c r="Q101" s="42" t="s">
        <v>146</v>
      </c>
      <c r="R101" s="42" t="s">
        <v>147</v>
      </c>
      <c r="S101" s="42" t="s">
        <v>148</v>
      </c>
      <c r="T101" s="42" t="s">
        <v>149</v>
      </c>
      <c r="U101" s="42" t="s">
        <v>150</v>
      </c>
      <c r="V101" s="42" t="s">
        <v>151</v>
      </c>
      <c r="W101" s="42" t="s">
        <v>152</v>
      </c>
      <c r="X101" s="42" t="s">
        <v>153</v>
      </c>
      <c r="Y101" s="42" t="s">
        <v>154</v>
      </c>
      <c r="Z101" s="42" t="s">
        <v>155</v>
      </c>
      <c r="AA101" s="42" t="s">
        <v>156</v>
      </c>
      <c r="AB101" s="42" t="s">
        <v>157</v>
      </c>
      <c r="AC101" s="42" t="s">
        <v>158</v>
      </c>
      <c r="AD101" s="42" t="s">
        <v>159</v>
      </c>
      <c r="AE101" s="42" t="s">
        <v>160</v>
      </c>
      <c r="AF101" s="42" t="s">
        <v>161</v>
      </c>
      <c r="AG101" s="42" t="s">
        <v>162</v>
      </c>
      <c r="AH101" s="42" t="s">
        <v>163</v>
      </c>
      <c r="AI101" s="42" t="s">
        <v>164</v>
      </c>
      <c r="AJ101" s="42" t="s">
        <v>165</v>
      </c>
    </row>
    <row r="102" spans="1:36" ht="15.75" customHeight="1">
      <c r="A102" s="98" t="s">
        <v>26</v>
      </c>
      <c r="B102" s="43" t="s">
        <v>28</v>
      </c>
      <c r="C102" s="53">
        <v>0</v>
      </c>
      <c r="D102" s="53">
        <v>0</v>
      </c>
      <c r="E102" s="16">
        <v>7</v>
      </c>
      <c r="F102" s="53">
        <v>0</v>
      </c>
      <c r="G102" s="16">
        <v>0</v>
      </c>
      <c r="H102" s="53">
        <v>0</v>
      </c>
      <c r="I102" s="16">
        <v>1</v>
      </c>
      <c r="J102" s="16">
        <v>0</v>
      </c>
      <c r="K102" s="16">
        <v>1</v>
      </c>
      <c r="L102" s="16">
        <v>0</v>
      </c>
      <c r="M102" s="53">
        <v>0</v>
      </c>
      <c r="N102" s="16">
        <v>1</v>
      </c>
      <c r="O102" s="16">
        <v>0</v>
      </c>
      <c r="P102" s="53">
        <v>0</v>
      </c>
      <c r="Q102" s="16">
        <v>3</v>
      </c>
      <c r="R102" s="16">
        <v>0</v>
      </c>
      <c r="S102" s="16">
        <v>1</v>
      </c>
      <c r="T102" s="16">
        <v>0</v>
      </c>
      <c r="U102" s="16">
        <v>1</v>
      </c>
      <c r="V102" s="53">
        <v>0</v>
      </c>
      <c r="W102" s="53">
        <v>0</v>
      </c>
      <c r="X102" s="53">
        <v>0</v>
      </c>
      <c r="Y102" s="16">
        <v>0</v>
      </c>
      <c r="Z102" s="16">
        <v>1</v>
      </c>
      <c r="AA102" s="53">
        <v>0</v>
      </c>
      <c r="AB102" s="53">
        <v>0</v>
      </c>
      <c r="AC102" s="16">
        <v>0</v>
      </c>
      <c r="AD102" s="53">
        <v>0</v>
      </c>
      <c r="AE102" s="16">
        <v>18</v>
      </c>
      <c r="AF102" s="16">
        <v>1</v>
      </c>
      <c r="AG102" s="53">
        <v>0</v>
      </c>
      <c r="AH102" s="53">
        <v>0</v>
      </c>
      <c r="AI102" s="16">
        <v>4</v>
      </c>
      <c r="AJ102" s="16">
        <v>7</v>
      </c>
    </row>
    <row r="103" spans="1:36" ht="15.75" customHeight="1">
      <c r="A103" s="84"/>
      <c r="B103" s="43" t="s">
        <v>29</v>
      </c>
      <c r="C103" s="53">
        <v>0</v>
      </c>
      <c r="D103" s="53">
        <v>0</v>
      </c>
      <c r="E103" s="16">
        <v>8</v>
      </c>
      <c r="F103" s="53">
        <v>0</v>
      </c>
      <c r="G103" s="16">
        <v>0</v>
      </c>
      <c r="H103" s="53">
        <v>0</v>
      </c>
      <c r="I103" s="16">
        <v>0</v>
      </c>
      <c r="J103" s="16">
        <v>0</v>
      </c>
      <c r="K103" s="16">
        <v>0</v>
      </c>
      <c r="L103" s="16">
        <v>0</v>
      </c>
      <c r="M103" s="53">
        <v>0</v>
      </c>
      <c r="N103" s="16">
        <v>0</v>
      </c>
      <c r="O103" s="16">
        <v>1</v>
      </c>
      <c r="P103" s="53">
        <v>0</v>
      </c>
      <c r="Q103" s="16">
        <v>4</v>
      </c>
      <c r="R103" s="16">
        <v>0</v>
      </c>
      <c r="S103" s="16">
        <v>2</v>
      </c>
      <c r="T103" s="16">
        <v>0</v>
      </c>
      <c r="U103" s="16">
        <v>0</v>
      </c>
      <c r="V103" s="53">
        <v>0</v>
      </c>
      <c r="W103" s="53">
        <v>0</v>
      </c>
      <c r="X103" s="53">
        <v>0</v>
      </c>
      <c r="Y103" s="16">
        <v>0</v>
      </c>
      <c r="Z103" s="16">
        <v>4</v>
      </c>
      <c r="AA103" s="53">
        <v>0</v>
      </c>
      <c r="AB103" s="53">
        <v>0</v>
      </c>
      <c r="AC103" s="16">
        <v>0</v>
      </c>
      <c r="AD103" s="53">
        <v>0</v>
      </c>
      <c r="AE103" s="16">
        <v>2</v>
      </c>
      <c r="AF103" s="16">
        <v>5</v>
      </c>
      <c r="AG103" s="53">
        <v>0</v>
      </c>
      <c r="AH103" s="53">
        <v>0</v>
      </c>
      <c r="AI103" s="16">
        <v>11</v>
      </c>
      <c r="AJ103" s="16">
        <v>5</v>
      </c>
    </row>
    <row r="104" spans="1:36" ht="15.75" customHeight="1">
      <c r="A104" s="84"/>
      <c r="B104" s="43" t="s">
        <v>30</v>
      </c>
      <c r="C104" s="53">
        <v>0</v>
      </c>
      <c r="D104" s="53">
        <v>0</v>
      </c>
      <c r="E104" s="16">
        <v>3</v>
      </c>
      <c r="F104" s="53">
        <v>0</v>
      </c>
      <c r="G104" s="16">
        <v>0</v>
      </c>
      <c r="H104" s="53">
        <v>0</v>
      </c>
      <c r="I104" s="16">
        <v>2</v>
      </c>
      <c r="J104" s="16">
        <v>0</v>
      </c>
      <c r="K104" s="16">
        <v>2</v>
      </c>
      <c r="L104" s="16">
        <v>0</v>
      </c>
      <c r="M104" s="53">
        <v>0</v>
      </c>
      <c r="N104" s="16">
        <v>4</v>
      </c>
      <c r="O104" s="16">
        <v>2</v>
      </c>
      <c r="P104" s="53">
        <v>0</v>
      </c>
      <c r="Q104" s="16">
        <v>18</v>
      </c>
      <c r="R104" s="16">
        <v>0</v>
      </c>
      <c r="S104" s="16">
        <v>18</v>
      </c>
      <c r="T104" s="16">
        <v>1</v>
      </c>
      <c r="U104" s="16">
        <v>0</v>
      </c>
      <c r="V104" s="53">
        <v>0</v>
      </c>
      <c r="W104" s="53">
        <v>0</v>
      </c>
      <c r="X104" s="53">
        <v>0</v>
      </c>
      <c r="Y104" s="16">
        <v>0</v>
      </c>
      <c r="Z104" s="16">
        <v>0</v>
      </c>
      <c r="AA104" s="53">
        <v>0</v>
      </c>
      <c r="AB104" s="53">
        <v>0</v>
      </c>
      <c r="AC104" s="16">
        <v>0</v>
      </c>
      <c r="AD104" s="53">
        <v>0</v>
      </c>
      <c r="AE104" s="16">
        <v>8</v>
      </c>
      <c r="AF104" s="16">
        <v>5</v>
      </c>
      <c r="AG104" s="53">
        <v>0</v>
      </c>
      <c r="AH104" s="53">
        <v>0</v>
      </c>
      <c r="AI104" s="16">
        <v>14</v>
      </c>
      <c r="AJ104" s="16">
        <v>8</v>
      </c>
    </row>
    <row r="105" spans="1:36" ht="15.75" customHeight="1">
      <c r="A105" s="84"/>
      <c r="B105" s="43" t="s">
        <v>31</v>
      </c>
      <c r="C105" s="53">
        <v>0</v>
      </c>
      <c r="D105" s="53">
        <v>0</v>
      </c>
      <c r="E105" s="16">
        <v>3</v>
      </c>
      <c r="F105" s="53">
        <v>0</v>
      </c>
      <c r="G105" s="16">
        <v>0</v>
      </c>
      <c r="H105" s="53">
        <v>0</v>
      </c>
      <c r="I105" s="16">
        <v>0</v>
      </c>
      <c r="J105" s="16">
        <v>0</v>
      </c>
      <c r="K105" s="16">
        <v>3</v>
      </c>
      <c r="L105" s="16">
        <v>0</v>
      </c>
      <c r="M105" s="53">
        <v>0</v>
      </c>
      <c r="N105" s="16">
        <v>4</v>
      </c>
      <c r="O105" s="16">
        <v>0</v>
      </c>
      <c r="P105" s="53">
        <v>0</v>
      </c>
      <c r="Q105" s="16">
        <v>1</v>
      </c>
      <c r="R105" s="16">
        <v>0</v>
      </c>
      <c r="S105" s="16">
        <v>4</v>
      </c>
      <c r="T105" s="16">
        <v>0</v>
      </c>
      <c r="U105" s="16">
        <v>0</v>
      </c>
      <c r="V105" s="53">
        <v>0</v>
      </c>
      <c r="W105" s="53">
        <v>0</v>
      </c>
      <c r="X105" s="53">
        <v>0</v>
      </c>
      <c r="Y105" s="16">
        <v>0</v>
      </c>
      <c r="Z105" s="16">
        <v>0</v>
      </c>
      <c r="AA105" s="53">
        <v>0</v>
      </c>
      <c r="AB105" s="53">
        <v>0</v>
      </c>
      <c r="AC105" s="16">
        <v>0</v>
      </c>
      <c r="AD105" s="53">
        <v>0</v>
      </c>
      <c r="AE105" s="16">
        <v>2</v>
      </c>
      <c r="AF105" s="16">
        <v>2</v>
      </c>
      <c r="AG105" s="53">
        <v>0</v>
      </c>
      <c r="AH105" s="53">
        <v>0</v>
      </c>
      <c r="AI105" s="16">
        <v>6</v>
      </c>
      <c r="AJ105" s="16">
        <v>1</v>
      </c>
    </row>
    <row r="106" spans="1:36" ht="15.75" customHeight="1">
      <c r="A106" s="84"/>
      <c r="B106" s="43" t="s">
        <v>32</v>
      </c>
      <c r="C106" s="53">
        <v>0</v>
      </c>
      <c r="D106" s="53">
        <v>0</v>
      </c>
      <c r="E106" s="16">
        <v>4</v>
      </c>
      <c r="F106" s="53">
        <v>0</v>
      </c>
      <c r="G106" s="16">
        <v>0</v>
      </c>
      <c r="H106" s="53">
        <v>0</v>
      </c>
      <c r="I106" s="16">
        <v>14</v>
      </c>
      <c r="J106" s="16">
        <v>1</v>
      </c>
      <c r="K106" s="16">
        <v>0</v>
      </c>
      <c r="L106" s="16">
        <v>0</v>
      </c>
      <c r="M106" s="53">
        <v>0</v>
      </c>
      <c r="N106" s="16">
        <v>14</v>
      </c>
      <c r="O106" s="16">
        <v>0</v>
      </c>
      <c r="P106" s="53">
        <v>0</v>
      </c>
      <c r="Q106" s="16">
        <v>39</v>
      </c>
      <c r="R106" s="16">
        <v>0</v>
      </c>
      <c r="S106" s="16">
        <v>7</v>
      </c>
      <c r="T106" s="16">
        <v>0</v>
      </c>
      <c r="U106" s="16">
        <v>0</v>
      </c>
      <c r="V106" s="53">
        <v>0</v>
      </c>
      <c r="W106" s="53">
        <v>0</v>
      </c>
      <c r="X106" s="53">
        <v>0</v>
      </c>
      <c r="Y106" s="16">
        <v>0</v>
      </c>
      <c r="Z106" s="16">
        <v>0</v>
      </c>
      <c r="AA106" s="53">
        <v>0</v>
      </c>
      <c r="AB106" s="53">
        <v>0</v>
      </c>
      <c r="AC106" s="16">
        <v>0</v>
      </c>
      <c r="AD106" s="53">
        <v>0</v>
      </c>
      <c r="AE106" s="16">
        <v>16</v>
      </c>
      <c r="AF106" s="16">
        <v>10</v>
      </c>
      <c r="AG106" s="53">
        <v>0</v>
      </c>
      <c r="AH106" s="53">
        <v>0</v>
      </c>
      <c r="AI106" s="16">
        <v>4</v>
      </c>
      <c r="AJ106" s="16">
        <v>7</v>
      </c>
    </row>
    <row r="107" spans="1:36" ht="15.75" customHeight="1">
      <c r="A107" s="85"/>
      <c r="B107" s="46" t="s">
        <v>33</v>
      </c>
      <c r="C107" s="46">
        <f t="shared" ref="C107:AJ107" si="15">SUM(C102:C106)</f>
        <v>0</v>
      </c>
      <c r="D107" s="46">
        <f t="shared" si="15"/>
        <v>0</v>
      </c>
      <c r="E107" s="46">
        <f t="shared" si="15"/>
        <v>25</v>
      </c>
      <c r="F107" s="46">
        <f t="shared" si="15"/>
        <v>0</v>
      </c>
      <c r="G107" s="46">
        <f t="shared" si="15"/>
        <v>0</v>
      </c>
      <c r="H107" s="46">
        <f t="shared" si="15"/>
        <v>0</v>
      </c>
      <c r="I107" s="46">
        <f t="shared" si="15"/>
        <v>17</v>
      </c>
      <c r="J107" s="46">
        <f t="shared" si="15"/>
        <v>1</v>
      </c>
      <c r="K107" s="46">
        <f t="shared" si="15"/>
        <v>6</v>
      </c>
      <c r="L107" s="46">
        <f t="shared" si="15"/>
        <v>0</v>
      </c>
      <c r="M107" s="46">
        <f t="shared" si="15"/>
        <v>0</v>
      </c>
      <c r="N107" s="46">
        <f t="shared" si="15"/>
        <v>23</v>
      </c>
      <c r="O107" s="46">
        <f t="shared" si="15"/>
        <v>3</v>
      </c>
      <c r="P107" s="46">
        <f t="shared" si="15"/>
        <v>0</v>
      </c>
      <c r="Q107" s="46">
        <f t="shared" si="15"/>
        <v>65</v>
      </c>
      <c r="R107" s="46">
        <f t="shared" si="15"/>
        <v>0</v>
      </c>
      <c r="S107" s="46">
        <f t="shared" si="15"/>
        <v>32</v>
      </c>
      <c r="T107" s="46">
        <f t="shared" si="15"/>
        <v>1</v>
      </c>
      <c r="U107" s="46">
        <f t="shared" si="15"/>
        <v>1</v>
      </c>
      <c r="V107" s="46">
        <f t="shared" si="15"/>
        <v>0</v>
      </c>
      <c r="W107" s="46">
        <f t="shared" si="15"/>
        <v>0</v>
      </c>
      <c r="X107" s="46">
        <f t="shared" si="15"/>
        <v>0</v>
      </c>
      <c r="Y107" s="46">
        <f t="shared" si="15"/>
        <v>0</v>
      </c>
      <c r="Z107" s="46">
        <f t="shared" si="15"/>
        <v>5</v>
      </c>
      <c r="AA107" s="46">
        <f t="shared" si="15"/>
        <v>0</v>
      </c>
      <c r="AB107" s="46">
        <f t="shared" si="15"/>
        <v>0</v>
      </c>
      <c r="AC107" s="46">
        <f t="shared" si="15"/>
        <v>0</v>
      </c>
      <c r="AD107" s="46">
        <f t="shared" si="15"/>
        <v>0</v>
      </c>
      <c r="AE107" s="46">
        <f t="shared" si="15"/>
        <v>46</v>
      </c>
      <c r="AF107" s="46">
        <f t="shared" si="15"/>
        <v>23</v>
      </c>
      <c r="AG107" s="46">
        <f t="shared" si="15"/>
        <v>0</v>
      </c>
      <c r="AH107" s="46">
        <f t="shared" si="15"/>
        <v>0</v>
      </c>
      <c r="AI107" s="46">
        <f t="shared" si="15"/>
        <v>39</v>
      </c>
      <c r="AJ107" s="46">
        <f t="shared" si="15"/>
        <v>28</v>
      </c>
    </row>
    <row r="108" spans="1:36" ht="15.75" customHeight="1">
      <c r="A108" s="98" t="s">
        <v>34</v>
      </c>
      <c r="B108" s="43" t="s">
        <v>35</v>
      </c>
      <c r="C108" s="53">
        <v>0</v>
      </c>
      <c r="D108" s="53">
        <v>0</v>
      </c>
      <c r="E108" s="16">
        <v>27</v>
      </c>
      <c r="F108" s="53">
        <v>0</v>
      </c>
      <c r="G108" s="16">
        <v>6</v>
      </c>
      <c r="H108" s="53">
        <v>0</v>
      </c>
      <c r="I108" s="16">
        <v>25</v>
      </c>
      <c r="J108" s="16">
        <v>6</v>
      </c>
      <c r="K108" s="16">
        <v>0</v>
      </c>
      <c r="L108" s="16">
        <v>0</v>
      </c>
      <c r="M108" s="53">
        <v>0</v>
      </c>
      <c r="N108" s="16">
        <v>33</v>
      </c>
      <c r="O108" s="16">
        <v>3</v>
      </c>
      <c r="P108" s="53">
        <v>0</v>
      </c>
      <c r="Q108" s="16">
        <v>74</v>
      </c>
      <c r="R108" s="16">
        <v>1</v>
      </c>
      <c r="S108" s="16">
        <v>43</v>
      </c>
      <c r="T108" s="16">
        <v>0</v>
      </c>
      <c r="U108" s="16">
        <v>1</v>
      </c>
      <c r="V108" s="53">
        <v>0</v>
      </c>
      <c r="W108" s="53">
        <v>0</v>
      </c>
      <c r="X108" s="53">
        <v>0</v>
      </c>
      <c r="Y108" s="16">
        <v>2</v>
      </c>
      <c r="Z108" s="16">
        <v>8</v>
      </c>
      <c r="AA108" s="53">
        <v>0</v>
      </c>
      <c r="AB108" s="53">
        <v>0</v>
      </c>
      <c r="AC108" s="16">
        <v>0</v>
      </c>
      <c r="AD108" s="53">
        <v>0</v>
      </c>
      <c r="AE108" s="16">
        <v>77</v>
      </c>
      <c r="AF108" s="16">
        <v>21</v>
      </c>
      <c r="AG108" s="53">
        <v>0</v>
      </c>
      <c r="AH108" s="53">
        <v>0</v>
      </c>
      <c r="AI108" s="16">
        <v>51</v>
      </c>
      <c r="AJ108" s="16">
        <v>38</v>
      </c>
    </row>
    <row r="109" spans="1:36" ht="15.75" customHeight="1">
      <c r="A109" s="84"/>
      <c r="B109" s="43" t="s">
        <v>36</v>
      </c>
      <c r="C109" s="53">
        <v>0</v>
      </c>
      <c r="D109" s="53">
        <v>0</v>
      </c>
      <c r="E109" s="16">
        <v>0</v>
      </c>
      <c r="F109" s="53">
        <v>0</v>
      </c>
      <c r="G109" s="16">
        <v>0</v>
      </c>
      <c r="H109" s="53">
        <v>0</v>
      </c>
      <c r="I109" s="16">
        <v>1</v>
      </c>
      <c r="J109" s="16">
        <v>0</v>
      </c>
      <c r="K109" s="16">
        <v>0</v>
      </c>
      <c r="L109" s="16">
        <v>0</v>
      </c>
      <c r="M109" s="53">
        <v>0</v>
      </c>
      <c r="N109" s="16">
        <v>1</v>
      </c>
      <c r="O109" s="16">
        <v>0</v>
      </c>
      <c r="P109" s="53">
        <v>0</v>
      </c>
      <c r="Q109" s="16">
        <v>17</v>
      </c>
      <c r="R109" s="16">
        <v>0</v>
      </c>
      <c r="S109" s="16">
        <v>1</v>
      </c>
      <c r="T109" s="16">
        <v>0</v>
      </c>
      <c r="U109" s="16">
        <v>0</v>
      </c>
      <c r="V109" s="53">
        <v>0</v>
      </c>
      <c r="W109" s="53">
        <v>0</v>
      </c>
      <c r="X109" s="53">
        <v>0</v>
      </c>
      <c r="Y109" s="16">
        <v>0</v>
      </c>
      <c r="Z109" s="16">
        <v>3</v>
      </c>
      <c r="AA109" s="53">
        <v>0</v>
      </c>
      <c r="AB109" s="53">
        <v>0</v>
      </c>
      <c r="AC109" s="16">
        <v>0</v>
      </c>
      <c r="AD109" s="53">
        <v>0</v>
      </c>
      <c r="AE109" s="16">
        <v>4</v>
      </c>
      <c r="AF109" s="16">
        <v>3</v>
      </c>
      <c r="AG109" s="53">
        <v>0</v>
      </c>
      <c r="AH109" s="53">
        <v>0</v>
      </c>
      <c r="AI109" s="16">
        <v>1</v>
      </c>
      <c r="AJ109" s="16">
        <v>4</v>
      </c>
    </row>
    <row r="110" spans="1:36" ht="15.75" customHeight="1">
      <c r="A110" s="84"/>
      <c r="B110" s="43" t="s">
        <v>38</v>
      </c>
      <c r="C110" s="53">
        <v>0</v>
      </c>
      <c r="D110" s="53">
        <v>0</v>
      </c>
      <c r="E110" s="16">
        <v>3</v>
      </c>
      <c r="F110" s="53">
        <v>0</v>
      </c>
      <c r="G110" s="16">
        <v>3</v>
      </c>
      <c r="H110" s="53">
        <v>0</v>
      </c>
      <c r="I110" s="16">
        <v>2</v>
      </c>
      <c r="J110" s="16">
        <v>0</v>
      </c>
      <c r="K110" s="16">
        <v>0</v>
      </c>
      <c r="L110" s="16">
        <v>0</v>
      </c>
      <c r="M110" s="53">
        <v>0</v>
      </c>
      <c r="N110" s="16">
        <v>0</v>
      </c>
      <c r="O110" s="16">
        <v>0</v>
      </c>
      <c r="P110" s="53">
        <v>0</v>
      </c>
      <c r="Q110" s="16">
        <v>1</v>
      </c>
      <c r="R110" s="16">
        <v>0</v>
      </c>
      <c r="S110" s="16">
        <v>0</v>
      </c>
      <c r="T110" s="16">
        <v>0</v>
      </c>
      <c r="U110" s="16">
        <v>0</v>
      </c>
      <c r="V110" s="53">
        <v>0</v>
      </c>
      <c r="W110" s="53">
        <v>0</v>
      </c>
      <c r="X110" s="53">
        <v>0</v>
      </c>
      <c r="Y110" s="16">
        <v>0</v>
      </c>
      <c r="Z110" s="16">
        <v>1</v>
      </c>
      <c r="AA110" s="53">
        <v>0</v>
      </c>
      <c r="AB110" s="53">
        <v>0</v>
      </c>
      <c r="AC110" s="16">
        <v>0</v>
      </c>
      <c r="AD110" s="53">
        <v>0</v>
      </c>
      <c r="AE110" s="16">
        <v>1</v>
      </c>
      <c r="AF110" s="16">
        <v>0</v>
      </c>
      <c r="AG110" s="53">
        <v>0</v>
      </c>
      <c r="AH110" s="53">
        <v>0</v>
      </c>
      <c r="AI110" s="16">
        <v>0</v>
      </c>
      <c r="AJ110" s="16">
        <v>5</v>
      </c>
    </row>
    <row r="111" spans="1:36" ht="15.75" customHeight="1">
      <c r="A111" s="84"/>
      <c r="B111" s="43" t="s">
        <v>39</v>
      </c>
      <c r="C111" s="53">
        <v>0</v>
      </c>
      <c r="D111" s="53">
        <v>0</v>
      </c>
      <c r="E111" s="16">
        <v>4</v>
      </c>
      <c r="F111" s="53">
        <v>0</v>
      </c>
      <c r="G111" s="16">
        <v>0</v>
      </c>
      <c r="H111" s="53">
        <v>0</v>
      </c>
      <c r="I111" s="16">
        <v>2</v>
      </c>
      <c r="J111" s="16">
        <v>0</v>
      </c>
      <c r="K111" s="16">
        <v>0</v>
      </c>
      <c r="L111" s="16">
        <v>0</v>
      </c>
      <c r="M111" s="53">
        <v>0</v>
      </c>
      <c r="N111" s="16">
        <v>0</v>
      </c>
      <c r="O111" s="16">
        <v>0</v>
      </c>
      <c r="P111" s="53">
        <v>0</v>
      </c>
      <c r="Q111" s="16">
        <v>20</v>
      </c>
      <c r="R111" s="16">
        <v>0</v>
      </c>
      <c r="S111" s="16">
        <v>4</v>
      </c>
      <c r="T111" s="16">
        <v>0</v>
      </c>
      <c r="U111" s="16">
        <v>0</v>
      </c>
      <c r="V111" s="53">
        <v>0</v>
      </c>
      <c r="W111" s="53">
        <v>0</v>
      </c>
      <c r="X111" s="53">
        <v>0</v>
      </c>
      <c r="Y111" s="16">
        <v>0</v>
      </c>
      <c r="Z111" s="16">
        <v>0</v>
      </c>
      <c r="AA111" s="53">
        <v>0</v>
      </c>
      <c r="AB111" s="53">
        <v>0</v>
      </c>
      <c r="AC111" s="16">
        <v>0</v>
      </c>
      <c r="AD111" s="53">
        <v>0</v>
      </c>
      <c r="AE111" s="16">
        <v>5</v>
      </c>
      <c r="AF111" s="16">
        <v>7</v>
      </c>
      <c r="AG111" s="53">
        <v>0</v>
      </c>
      <c r="AH111" s="53">
        <v>0</v>
      </c>
      <c r="AI111" s="16">
        <v>0</v>
      </c>
      <c r="AJ111" s="16">
        <v>4</v>
      </c>
    </row>
    <row r="112" spans="1:36" ht="15.75" customHeight="1">
      <c r="A112" s="84"/>
      <c r="B112" s="43" t="s">
        <v>40</v>
      </c>
      <c r="C112" s="53">
        <v>0</v>
      </c>
      <c r="D112" s="53">
        <v>0</v>
      </c>
      <c r="E112" s="16">
        <v>1</v>
      </c>
      <c r="F112" s="53">
        <v>0</v>
      </c>
      <c r="G112" s="16">
        <v>0</v>
      </c>
      <c r="H112" s="53">
        <v>0</v>
      </c>
      <c r="I112" s="16">
        <v>0</v>
      </c>
      <c r="J112" s="16">
        <v>0</v>
      </c>
      <c r="K112" s="16">
        <v>0</v>
      </c>
      <c r="L112" s="16">
        <v>0</v>
      </c>
      <c r="M112" s="53">
        <v>0</v>
      </c>
      <c r="N112" s="16">
        <v>1</v>
      </c>
      <c r="O112" s="16">
        <v>0</v>
      </c>
      <c r="P112" s="53">
        <v>0</v>
      </c>
      <c r="Q112" s="16">
        <v>9</v>
      </c>
      <c r="R112" s="16">
        <v>0</v>
      </c>
      <c r="S112" s="16">
        <v>4</v>
      </c>
      <c r="T112" s="16">
        <v>0</v>
      </c>
      <c r="U112" s="16">
        <v>0</v>
      </c>
      <c r="V112" s="53">
        <v>0</v>
      </c>
      <c r="W112" s="53">
        <v>0</v>
      </c>
      <c r="X112" s="53">
        <v>0</v>
      </c>
      <c r="Y112" s="16">
        <v>0</v>
      </c>
      <c r="Z112" s="16">
        <v>0</v>
      </c>
      <c r="AA112" s="53">
        <v>0</v>
      </c>
      <c r="AB112" s="53">
        <v>0</v>
      </c>
      <c r="AC112" s="16">
        <v>0</v>
      </c>
      <c r="AD112" s="53">
        <v>0</v>
      </c>
      <c r="AE112" s="16">
        <v>7</v>
      </c>
      <c r="AF112" s="16">
        <v>2</v>
      </c>
      <c r="AG112" s="53">
        <v>0</v>
      </c>
      <c r="AH112" s="53">
        <v>0</v>
      </c>
      <c r="AI112" s="16">
        <v>0</v>
      </c>
      <c r="AJ112" s="16">
        <v>4</v>
      </c>
    </row>
    <row r="113" spans="1:36" ht="15.75" customHeight="1">
      <c r="A113" s="85"/>
      <c r="B113" s="46" t="s">
        <v>41</v>
      </c>
      <c r="C113" s="46">
        <f t="shared" ref="C113:AJ113" si="16">SUM(C108:C112)</f>
        <v>0</v>
      </c>
      <c r="D113" s="46">
        <f t="shared" si="16"/>
        <v>0</v>
      </c>
      <c r="E113" s="46">
        <f t="shared" si="16"/>
        <v>35</v>
      </c>
      <c r="F113" s="46">
        <f t="shared" si="16"/>
        <v>0</v>
      </c>
      <c r="G113" s="46">
        <f t="shared" si="16"/>
        <v>9</v>
      </c>
      <c r="H113" s="46">
        <f t="shared" si="16"/>
        <v>0</v>
      </c>
      <c r="I113" s="46">
        <f t="shared" si="16"/>
        <v>30</v>
      </c>
      <c r="J113" s="46">
        <f t="shared" si="16"/>
        <v>6</v>
      </c>
      <c r="K113" s="46">
        <f t="shared" si="16"/>
        <v>0</v>
      </c>
      <c r="L113" s="46">
        <f t="shared" si="16"/>
        <v>0</v>
      </c>
      <c r="M113" s="46">
        <f t="shared" si="16"/>
        <v>0</v>
      </c>
      <c r="N113" s="46">
        <f t="shared" si="16"/>
        <v>35</v>
      </c>
      <c r="O113" s="46">
        <f t="shared" si="16"/>
        <v>3</v>
      </c>
      <c r="P113" s="46">
        <f t="shared" si="16"/>
        <v>0</v>
      </c>
      <c r="Q113" s="46">
        <f t="shared" si="16"/>
        <v>121</v>
      </c>
      <c r="R113" s="46">
        <f t="shared" si="16"/>
        <v>1</v>
      </c>
      <c r="S113" s="46">
        <f t="shared" si="16"/>
        <v>52</v>
      </c>
      <c r="T113" s="46">
        <f t="shared" si="16"/>
        <v>0</v>
      </c>
      <c r="U113" s="46">
        <f t="shared" si="16"/>
        <v>1</v>
      </c>
      <c r="V113" s="46">
        <f t="shared" si="16"/>
        <v>0</v>
      </c>
      <c r="W113" s="46">
        <f t="shared" si="16"/>
        <v>0</v>
      </c>
      <c r="X113" s="46">
        <f t="shared" si="16"/>
        <v>0</v>
      </c>
      <c r="Y113" s="46">
        <f t="shared" si="16"/>
        <v>2</v>
      </c>
      <c r="Z113" s="46">
        <f t="shared" si="16"/>
        <v>12</v>
      </c>
      <c r="AA113" s="46">
        <f t="shared" si="16"/>
        <v>0</v>
      </c>
      <c r="AB113" s="46">
        <f t="shared" si="16"/>
        <v>0</v>
      </c>
      <c r="AC113" s="46">
        <f t="shared" si="16"/>
        <v>0</v>
      </c>
      <c r="AD113" s="46">
        <f t="shared" si="16"/>
        <v>0</v>
      </c>
      <c r="AE113" s="46">
        <f t="shared" si="16"/>
        <v>94</v>
      </c>
      <c r="AF113" s="46">
        <f t="shared" si="16"/>
        <v>33</v>
      </c>
      <c r="AG113" s="46">
        <f t="shared" si="16"/>
        <v>0</v>
      </c>
      <c r="AH113" s="46">
        <f t="shared" si="16"/>
        <v>0</v>
      </c>
      <c r="AI113" s="46">
        <f t="shared" si="16"/>
        <v>52</v>
      </c>
      <c r="AJ113" s="46">
        <f t="shared" si="16"/>
        <v>55</v>
      </c>
    </row>
    <row r="114" spans="1:36" ht="15.75" customHeight="1">
      <c r="A114" s="98" t="s">
        <v>42</v>
      </c>
      <c r="B114" s="43" t="s">
        <v>43</v>
      </c>
      <c r="C114" s="53">
        <v>0</v>
      </c>
      <c r="D114" s="53">
        <v>0</v>
      </c>
      <c r="E114" s="16">
        <v>5</v>
      </c>
      <c r="F114" s="53">
        <v>0</v>
      </c>
      <c r="G114" s="16">
        <v>2</v>
      </c>
      <c r="H114" s="53">
        <v>0</v>
      </c>
      <c r="I114" s="16">
        <v>3</v>
      </c>
      <c r="J114" s="16">
        <v>0</v>
      </c>
      <c r="K114" s="16">
        <v>0</v>
      </c>
      <c r="L114" s="16">
        <v>0</v>
      </c>
      <c r="M114" s="53">
        <v>0</v>
      </c>
      <c r="N114" s="16">
        <v>0</v>
      </c>
      <c r="O114" s="16">
        <v>0</v>
      </c>
      <c r="P114" s="53">
        <v>0</v>
      </c>
      <c r="Q114" s="16">
        <v>10</v>
      </c>
      <c r="R114" s="16">
        <v>0</v>
      </c>
      <c r="S114" s="16">
        <v>0</v>
      </c>
      <c r="T114" s="16">
        <v>1</v>
      </c>
      <c r="U114" s="16">
        <v>0</v>
      </c>
      <c r="V114" s="53">
        <v>0</v>
      </c>
      <c r="W114" s="53">
        <v>0</v>
      </c>
      <c r="X114" s="53">
        <v>0</v>
      </c>
      <c r="Y114" s="16">
        <v>0</v>
      </c>
      <c r="Z114" s="16">
        <v>4</v>
      </c>
      <c r="AA114" s="53">
        <v>0</v>
      </c>
      <c r="AB114" s="53">
        <v>0</v>
      </c>
      <c r="AC114" s="16">
        <v>0</v>
      </c>
      <c r="AD114" s="53">
        <v>0</v>
      </c>
      <c r="AE114" s="16">
        <v>13</v>
      </c>
      <c r="AF114" s="16">
        <v>0</v>
      </c>
      <c r="AG114" s="53">
        <v>0</v>
      </c>
      <c r="AH114" s="53">
        <v>0</v>
      </c>
      <c r="AI114" s="16">
        <v>2</v>
      </c>
      <c r="AJ114" s="16">
        <v>4</v>
      </c>
    </row>
    <row r="115" spans="1:36" ht="15.75" customHeight="1">
      <c r="A115" s="84"/>
      <c r="B115" s="43" t="s">
        <v>44</v>
      </c>
      <c r="C115" s="53">
        <v>0</v>
      </c>
      <c r="D115" s="53">
        <v>0</v>
      </c>
      <c r="E115" s="16">
        <v>0</v>
      </c>
      <c r="F115" s="53">
        <v>0</v>
      </c>
      <c r="G115" s="16">
        <v>0</v>
      </c>
      <c r="H115" s="53">
        <v>0</v>
      </c>
      <c r="I115" s="16">
        <v>1</v>
      </c>
      <c r="J115" s="16">
        <v>0</v>
      </c>
      <c r="K115" s="16">
        <v>1</v>
      </c>
      <c r="L115" s="16">
        <v>0</v>
      </c>
      <c r="M115" s="53">
        <v>0</v>
      </c>
      <c r="N115" s="16">
        <v>11</v>
      </c>
      <c r="O115" s="16">
        <v>0</v>
      </c>
      <c r="P115" s="53">
        <v>0</v>
      </c>
      <c r="Q115" s="16">
        <v>5</v>
      </c>
      <c r="R115" s="16">
        <v>0</v>
      </c>
      <c r="S115" s="16">
        <v>3</v>
      </c>
      <c r="T115" s="16">
        <v>0</v>
      </c>
      <c r="U115" s="16">
        <v>1</v>
      </c>
      <c r="V115" s="53">
        <v>0</v>
      </c>
      <c r="W115" s="53">
        <v>0</v>
      </c>
      <c r="X115" s="53">
        <v>0</v>
      </c>
      <c r="Y115" s="16">
        <v>0</v>
      </c>
      <c r="Z115" s="16">
        <v>0</v>
      </c>
      <c r="AA115" s="53">
        <v>0</v>
      </c>
      <c r="AB115" s="53">
        <v>0</v>
      </c>
      <c r="AC115" s="16">
        <v>0</v>
      </c>
      <c r="AD115" s="53">
        <v>0</v>
      </c>
      <c r="AE115" s="16">
        <v>2</v>
      </c>
      <c r="AF115" s="16">
        <v>5</v>
      </c>
      <c r="AG115" s="53">
        <v>0</v>
      </c>
      <c r="AH115" s="53">
        <v>0</v>
      </c>
      <c r="AI115" s="16">
        <v>2</v>
      </c>
      <c r="AJ115" s="16">
        <v>4</v>
      </c>
    </row>
    <row r="116" spans="1:36" ht="15.75" customHeight="1">
      <c r="A116" s="84"/>
      <c r="B116" s="43" t="s">
        <v>45</v>
      </c>
      <c r="C116" s="53">
        <v>0</v>
      </c>
      <c r="D116" s="53">
        <v>0</v>
      </c>
      <c r="E116" s="16">
        <v>16</v>
      </c>
      <c r="F116" s="53">
        <v>0</v>
      </c>
      <c r="G116" s="16">
        <v>1</v>
      </c>
      <c r="H116" s="53">
        <v>0</v>
      </c>
      <c r="I116" s="16">
        <v>5</v>
      </c>
      <c r="J116" s="16">
        <v>0</v>
      </c>
      <c r="K116" s="16">
        <v>0</v>
      </c>
      <c r="L116" s="16">
        <v>0</v>
      </c>
      <c r="M116" s="53">
        <v>0</v>
      </c>
      <c r="N116" s="16">
        <v>2</v>
      </c>
      <c r="O116" s="16">
        <v>0</v>
      </c>
      <c r="P116" s="53">
        <v>0</v>
      </c>
      <c r="Q116" s="16">
        <v>25</v>
      </c>
      <c r="R116" s="16">
        <v>0</v>
      </c>
      <c r="S116" s="16">
        <v>3</v>
      </c>
      <c r="T116" s="16">
        <v>4</v>
      </c>
      <c r="U116" s="16">
        <v>0</v>
      </c>
      <c r="V116" s="53">
        <v>0</v>
      </c>
      <c r="W116" s="53">
        <v>0</v>
      </c>
      <c r="X116" s="53">
        <v>0</v>
      </c>
      <c r="Y116" s="16">
        <v>0</v>
      </c>
      <c r="Z116" s="16">
        <v>1</v>
      </c>
      <c r="AA116" s="53">
        <v>0</v>
      </c>
      <c r="AB116" s="53">
        <v>0</v>
      </c>
      <c r="AC116" s="16">
        <v>0</v>
      </c>
      <c r="AD116" s="53">
        <v>0</v>
      </c>
      <c r="AE116" s="16">
        <v>5</v>
      </c>
      <c r="AF116" s="16">
        <v>13</v>
      </c>
      <c r="AG116" s="53">
        <v>0</v>
      </c>
      <c r="AH116" s="53">
        <v>0</v>
      </c>
      <c r="AI116" s="16">
        <v>12</v>
      </c>
      <c r="AJ116" s="16">
        <v>5</v>
      </c>
    </row>
    <row r="117" spans="1:36" ht="15.75" customHeight="1">
      <c r="A117" s="84"/>
      <c r="B117" s="43" t="s">
        <v>46</v>
      </c>
      <c r="C117" s="53">
        <v>0</v>
      </c>
      <c r="D117" s="53">
        <v>0</v>
      </c>
      <c r="E117" s="16">
        <v>5</v>
      </c>
      <c r="F117" s="53">
        <v>0</v>
      </c>
      <c r="G117" s="16">
        <v>1</v>
      </c>
      <c r="H117" s="53">
        <v>0</v>
      </c>
      <c r="I117" s="16">
        <v>5</v>
      </c>
      <c r="J117" s="16">
        <v>0</v>
      </c>
      <c r="K117" s="16">
        <v>4</v>
      </c>
      <c r="L117" s="16">
        <v>0</v>
      </c>
      <c r="M117" s="53">
        <v>0</v>
      </c>
      <c r="N117" s="16">
        <v>3</v>
      </c>
      <c r="O117" s="16">
        <v>1</v>
      </c>
      <c r="P117" s="53">
        <v>0</v>
      </c>
      <c r="Q117" s="16">
        <v>10</v>
      </c>
      <c r="R117" s="16">
        <v>0</v>
      </c>
      <c r="S117" s="16">
        <v>2</v>
      </c>
      <c r="T117" s="16">
        <v>1</v>
      </c>
      <c r="U117" s="16">
        <v>0</v>
      </c>
      <c r="V117" s="53">
        <v>0</v>
      </c>
      <c r="W117" s="53">
        <v>0</v>
      </c>
      <c r="X117" s="53">
        <v>0</v>
      </c>
      <c r="Y117" s="16">
        <v>0</v>
      </c>
      <c r="Z117" s="16">
        <v>3</v>
      </c>
      <c r="AA117" s="53">
        <v>0</v>
      </c>
      <c r="AB117" s="53">
        <v>0</v>
      </c>
      <c r="AC117" s="16">
        <v>0</v>
      </c>
      <c r="AD117" s="53">
        <v>0</v>
      </c>
      <c r="AE117" s="16">
        <v>2</v>
      </c>
      <c r="AF117" s="16">
        <v>4</v>
      </c>
      <c r="AG117" s="53">
        <v>0</v>
      </c>
      <c r="AH117" s="53">
        <v>0</v>
      </c>
      <c r="AI117" s="16">
        <v>3</v>
      </c>
      <c r="AJ117" s="16">
        <v>5</v>
      </c>
    </row>
    <row r="118" spans="1:36" ht="15.75" customHeight="1">
      <c r="A118" s="84"/>
      <c r="B118" s="43" t="s">
        <v>47</v>
      </c>
      <c r="C118" s="53">
        <v>0</v>
      </c>
      <c r="D118" s="53">
        <v>0</v>
      </c>
      <c r="E118" s="16">
        <v>9</v>
      </c>
      <c r="F118" s="53">
        <v>0</v>
      </c>
      <c r="G118" s="16">
        <v>3</v>
      </c>
      <c r="H118" s="53">
        <v>0</v>
      </c>
      <c r="I118" s="16">
        <v>5</v>
      </c>
      <c r="J118" s="16">
        <v>0</v>
      </c>
      <c r="K118" s="16">
        <v>3</v>
      </c>
      <c r="L118" s="16">
        <v>0</v>
      </c>
      <c r="M118" s="53">
        <v>0</v>
      </c>
      <c r="N118" s="16">
        <v>1</v>
      </c>
      <c r="O118" s="16">
        <v>1</v>
      </c>
      <c r="P118" s="53">
        <v>0</v>
      </c>
      <c r="Q118" s="16">
        <v>10</v>
      </c>
      <c r="R118" s="16">
        <v>0</v>
      </c>
      <c r="S118" s="16">
        <v>3</v>
      </c>
      <c r="T118" s="16">
        <v>2</v>
      </c>
      <c r="U118" s="16">
        <v>0</v>
      </c>
      <c r="V118" s="53">
        <v>0</v>
      </c>
      <c r="W118" s="53">
        <v>0</v>
      </c>
      <c r="X118" s="53">
        <v>0</v>
      </c>
      <c r="Y118" s="16">
        <v>2</v>
      </c>
      <c r="Z118" s="16">
        <v>0</v>
      </c>
      <c r="AA118" s="53">
        <v>0</v>
      </c>
      <c r="AB118" s="53">
        <v>0</v>
      </c>
      <c r="AC118" s="16">
        <v>2</v>
      </c>
      <c r="AD118" s="53">
        <v>0</v>
      </c>
      <c r="AE118" s="16">
        <v>9</v>
      </c>
      <c r="AF118" s="16">
        <v>5</v>
      </c>
      <c r="AG118" s="53">
        <v>0</v>
      </c>
      <c r="AH118" s="53">
        <v>0</v>
      </c>
      <c r="AI118" s="16">
        <v>12</v>
      </c>
      <c r="AJ118" s="16">
        <v>9</v>
      </c>
    </row>
    <row r="119" spans="1:36" ht="15.75" customHeight="1">
      <c r="A119" s="85"/>
      <c r="B119" s="46" t="s">
        <v>48</v>
      </c>
      <c r="C119" s="46">
        <f t="shared" ref="C119:AJ119" si="17">SUM(C114:C118)</f>
        <v>0</v>
      </c>
      <c r="D119" s="46">
        <f t="shared" si="17"/>
        <v>0</v>
      </c>
      <c r="E119" s="46">
        <f t="shared" si="17"/>
        <v>35</v>
      </c>
      <c r="F119" s="46">
        <f t="shared" si="17"/>
        <v>0</v>
      </c>
      <c r="G119" s="46">
        <f t="shared" si="17"/>
        <v>7</v>
      </c>
      <c r="H119" s="46">
        <f t="shared" si="17"/>
        <v>0</v>
      </c>
      <c r="I119" s="46">
        <f t="shared" si="17"/>
        <v>19</v>
      </c>
      <c r="J119" s="46">
        <f t="shared" si="17"/>
        <v>0</v>
      </c>
      <c r="K119" s="46">
        <f t="shared" si="17"/>
        <v>8</v>
      </c>
      <c r="L119" s="46">
        <f t="shared" si="17"/>
        <v>0</v>
      </c>
      <c r="M119" s="46">
        <f t="shared" si="17"/>
        <v>0</v>
      </c>
      <c r="N119" s="46">
        <f t="shared" si="17"/>
        <v>17</v>
      </c>
      <c r="O119" s="46">
        <f t="shared" si="17"/>
        <v>2</v>
      </c>
      <c r="P119" s="46">
        <f t="shared" si="17"/>
        <v>0</v>
      </c>
      <c r="Q119" s="46">
        <f t="shared" si="17"/>
        <v>60</v>
      </c>
      <c r="R119" s="46">
        <f t="shared" si="17"/>
        <v>0</v>
      </c>
      <c r="S119" s="46">
        <f t="shared" si="17"/>
        <v>11</v>
      </c>
      <c r="T119" s="46">
        <f t="shared" si="17"/>
        <v>8</v>
      </c>
      <c r="U119" s="46">
        <f t="shared" si="17"/>
        <v>1</v>
      </c>
      <c r="V119" s="46">
        <f t="shared" si="17"/>
        <v>0</v>
      </c>
      <c r="W119" s="46">
        <f t="shared" si="17"/>
        <v>0</v>
      </c>
      <c r="X119" s="46">
        <f t="shared" si="17"/>
        <v>0</v>
      </c>
      <c r="Y119" s="46">
        <f t="shared" si="17"/>
        <v>2</v>
      </c>
      <c r="Z119" s="46">
        <f t="shared" si="17"/>
        <v>8</v>
      </c>
      <c r="AA119" s="46">
        <f t="shared" si="17"/>
        <v>0</v>
      </c>
      <c r="AB119" s="46">
        <f t="shared" si="17"/>
        <v>0</v>
      </c>
      <c r="AC119" s="46">
        <f t="shared" si="17"/>
        <v>2</v>
      </c>
      <c r="AD119" s="46">
        <f t="shared" si="17"/>
        <v>0</v>
      </c>
      <c r="AE119" s="46">
        <f t="shared" si="17"/>
        <v>31</v>
      </c>
      <c r="AF119" s="46">
        <f t="shared" si="17"/>
        <v>27</v>
      </c>
      <c r="AG119" s="46">
        <f t="shared" si="17"/>
        <v>0</v>
      </c>
      <c r="AH119" s="46">
        <f t="shared" si="17"/>
        <v>0</v>
      </c>
      <c r="AI119" s="46">
        <f t="shared" si="17"/>
        <v>31</v>
      </c>
      <c r="AJ119" s="46">
        <f t="shared" si="17"/>
        <v>27</v>
      </c>
    </row>
    <row r="120" spans="1:36" ht="15.75" customHeight="1">
      <c r="A120" s="98" t="s">
        <v>49</v>
      </c>
      <c r="B120" s="43" t="s">
        <v>50</v>
      </c>
      <c r="C120" s="53">
        <v>0</v>
      </c>
      <c r="D120" s="53">
        <v>0</v>
      </c>
      <c r="E120" s="16">
        <v>14</v>
      </c>
      <c r="F120" s="53">
        <v>0</v>
      </c>
      <c r="G120" s="16">
        <v>3</v>
      </c>
      <c r="H120" s="53">
        <v>0</v>
      </c>
      <c r="I120" s="16">
        <v>3</v>
      </c>
      <c r="J120" s="16">
        <v>1</v>
      </c>
      <c r="K120" s="16">
        <v>5</v>
      </c>
      <c r="L120" s="16">
        <v>0</v>
      </c>
      <c r="M120" s="53">
        <v>0</v>
      </c>
      <c r="N120" s="16">
        <v>3</v>
      </c>
      <c r="O120" s="16">
        <v>0</v>
      </c>
      <c r="P120" s="53">
        <v>0</v>
      </c>
      <c r="Q120" s="16">
        <v>10</v>
      </c>
      <c r="R120" s="16">
        <v>0</v>
      </c>
      <c r="S120" s="16">
        <v>11</v>
      </c>
      <c r="T120" s="16">
        <v>1</v>
      </c>
      <c r="U120" s="16">
        <v>0</v>
      </c>
      <c r="V120" s="53">
        <v>0</v>
      </c>
      <c r="W120" s="53">
        <v>0</v>
      </c>
      <c r="X120" s="53">
        <v>0</v>
      </c>
      <c r="Y120" s="16">
        <v>0</v>
      </c>
      <c r="Z120" s="16">
        <v>0</v>
      </c>
      <c r="AA120" s="53">
        <v>0</v>
      </c>
      <c r="AB120" s="53">
        <v>0</v>
      </c>
      <c r="AC120" s="16">
        <v>1</v>
      </c>
      <c r="AD120" s="53">
        <v>0</v>
      </c>
      <c r="AE120" s="16">
        <v>4</v>
      </c>
      <c r="AF120" s="16">
        <v>7</v>
      </c>
      <c r="AG120" s="53">
        <v>0</v>
      </c>
      <c r="AH120" s="53">
        <v>0</v>
      </c>
      <c r="AI120" s="16">
        <v>7</v>
      </c>
      <c r="AJ120" s="16">
        <v>14</v>
      </c>
    </row>
    <row r="121" spans="1:36" ht="15.75" customHeight="1">
      <c r="A121" s="84"/>
      <c r="B121" s="43" t="s">
        <v>51</v>
      </c>
      <c r="C121" s="53">
        <v>0</v>
      </c>
      <c r="D121" s="53">
        <v>0</v>
      </c>
      <c r="E121" s="16">
        <v>4</v>
      </c>
      <c r="F121" s="53">
        <v>0</v>
      </c>
      <c r="G121" s="16">
        <v>0</v>
      </c>
      <c r="H121" s="53">
        <v>0</v>
      </c>
      <c r="I121" s="16">
        <v>9</v>
      </c>
      <c r="J121" s="16">
        <v>0</v>
      </c>
      <c r="K121" s="16">
        <v>0</v>
      </c>
      <c r="L121" s="16">
        <v>0</v>
      </c>
      <c r="M121" s="53">
        <v>0</v>
      </c>
      <c r="N121" s="16">
        <v>0</v>
      </c>
      <c r="O121" s="16">
        <v>0</v>
      </c>
      <c r="P121" s="53">
        <v>0</v>
      </c>
      <c r="Q121" s="16">
        <v>2</v>
      </c>
      <c r="R121" s="16">
        <v>0</v>
      </c>
      <c r="S121" s="16">
        <v>2</v>
      </c>
      <c r="T121" s="16">
        <v>0</v>
      </c>
      <c r="U121" s="16">
        <v>0</v>
      </c>
      <c r="V121" s="53">
        <v>0</v>
      </c>
      <c r="W121" s="53">
        <v>0</v>
      </c>
      <c r="X121" s="53">
        <v>0</v>
      </c>
      <c r="Y121" s="16">
        <v>0</v>
      </c>
      <c r="Z121" s="16">
        <v>0</v>
      </c>
      <c r="AA121" s="53">
        <v>0</v>
      </c>
      <c r="AB121" s="53">
        <v>0</v>
      </c>
      <c r="AC121" s="16">
        <v>2</v>
      </c>
      <c r="AD121" s="53">
        <v>0</v>
      </c>
      <c r="AE121" s="16">
        <v>5</v>
      </c>
      <c r="AF121" s="16">
        <v>8</v>
      </c>
      <c r="AG121" s="53">
        <v>0</v>
      </c>
      <c r="AH121" s="53">
        <v>0</v>
      </c>
      <c r="AI121" s="16">
        <v>3</v>
      </c>
      <c r="AJ121" s="16">
        <v>1</v>
      </c>
    </row>
    <row r="122" spans="1:36" ht="15.75" customHeight="1">
      <c r="A122" s="84"/>
      <c r="B122" s="43" t="s">
        <v>52</v>
      </c>
      <c r="C122" s="53">
        <v>0</v>
      </c>
      <c r="D122" s="53">
        <v>0</v>
      </c>
      <c r="E122" s="16">
        <v>0</v>
      </c>
      <c r="F122" s="53">
        <v>0</v>
      </c>
      <c r="G122" s="16">
        <v>0</v>
      </c>
      <c r="H122" s="53">
        <v>0</v>
      </c>
      <c r="I122" s="16">
        <v>2</v>
      </c>
      <c r="J122" s="16">
        <v>0</v>
      </c>
      <c r="K122" s="16">
        <v>0</v>
      </c>
      <c r="L122" s="16">
        <v>0</v>
      </c>
      <c r="M122" s="53">
        <v>0</v>
      </c>
      <c r="N122" s="16">
        <v>0</v>
      </c>
      <c r="O122" s="16">
        <v>0</v>
      </c>
      <c r="P122" s="53">
        <v>0</v>
      </c>
      <c r="Q122" s="16">
        <v>4</v>
      </c>
      <c r="R122" s="16">
        <v>0</v>
      </c>
      <c r="S122" s="16">
        <v>8</v>
      </c>
      <c r="T122" s="16">
        <v>0</v>
      </c>
      <c r="U122" s="16">
        <v>1</v>
      </c>
      <c r="V122" s="53">
        <v>0</v>
      </c>
      <c r="W122" s="53">
        <v>0</v>
      </c>
      <c r="X122" s="53">
        <v>0</v>
      </c>
      <c r="Y122" s="16">
        <v>0</v>
      </c>
      <c r="Z122" s="16">
        <v>0</v>
      </c>
      <c r="AA122" s="53">
        <v>0</v>
      </c>
      <c r="AB122" s="53">
        <v>0</v>
      </c>
      <c r="AC122" s="16">
        <v>0</v>
      </c>
      <c r="AD122" s="53">
        <v>0</v>
      </c>
      <c r="AE122" s="16">
        <v>4</v>
      </c>
      <c r="AF122" s="16">
        <v>2</v>
      </c>
      <c r="AG122" s="53">
        <v>0</v>
      </c>
      <c r="AH122" s="53">
        <v>0</v>
      </c>
      <c r="AI122" s="16">
        <v>6</v>
      </c>
      <c r="AJ122" s="16">
        <v>3</v>
      </c>
    </row>
    <row r="123" spans="1:36" ht="15.75" customHeight="1">
      <c r="A123" s="84"/>
      <c r="B123" s="43" t="s">
        <v>53</v>
      </c>
      <c r="C123" s="53">
        <v>0</v>
      </c>
      <c r="D123" s="53">
        <v>0</v>
      </c>
      <c r="E123" s="16">
        <v>8</v>
      </c>
      <c r="F123" s="53">
        <v>0</v>
      </c>
      <c r="G123" s="16">
        <v>0</v>
      </c>
      <c r="H123" s="53">
        <v>0</v>
      </c>
      <c r="I123" s="16">
        <v>8</v>
      </c>
      <c r="J123" s="16">
        <v>0</v>
      </c>
      <c r="K123" s="16">
        <v>0</v>
      </c>
      <c r="L123" s="16">
        <v>0</v>
      </c>
      <c r="M123" s="53">
        <v>0</v>
      </c>
      <c r="N123" s="16">
        <v>1</v>
      </c>
      <c r="O123" s="16">
        <v>0</v>
      </c>
      <c r="P123" s="53">
        <v>0</v>
      </c>
      <c r="Q123" s="16">
        <v>3</v>
      </c>
      <c r="R123" s="16">
        <v>0</v>
      </c>
      <c r="S123" s="16">
        <v>0</v>
      </c>
      <c r="T123" s="16">
        <v>0</v>
      </c>
      <c r="U123" s="16">
        <v>0</v>
      </c>
      <c r="V123" s="53">
        <v>0</v>
      </c>
      <c r="W123" s="53">
        <v>0</v>
      </c>
      <c r="X123" s="53">
        <v>0</v>
      </c>
      <c r="Y123" s="16">
        <v>0</v>
      </c>
      <c r="Z123" s="16">
        <v>1</v>
      </c>
      <c r="AA123" s="53">
        <v>0</v>
      </c>
      <c r="AB123" s="53">
        <v>0</v>
      </c>
      <c r="AC123" s="16">
        <v>1</v>
      </c>
      <c r="AD123" s="53">
        <v>0</v>
      </c>
      <c r="AE123" s="16">
        <v>3</v>
      </c>
      <c r="AF123" s="16">
        <v>10</v>
      </c>
      <c r="AG123" s="53">
        <v>0</v>
      </c>
      <c r="AH123" s="53">
        <v>0</v>
      </c>
      <c r="AI123" s="16">
        <v>7</v>
      </c>
      <c r="AJ123" s="16">
        <v>4</v>
      </c>
    </row>
    <row r="124" spans="1:36" ht="15.75" customHeight="1">
      <c r="A124" s="84"/>
      <c r="B124" s="43" t="s">
        <v>54</v>
      </c>
      <c r="C124" s="53">
        <v>0</v>
      </c>
      <c r="D124" s="53">
        <v>0</v>
      </c>
      <c r="E124" s="16">
        <v>7</v>
      </c>
      <c r="F124" s="53">
        <v>0</v>
      </c>
      <c r="G124" s="16">
        <v>0</v>
      </c>
      <c r="H124" s="53">
        <v>0</v>
      </c>
      <c r="I124" s="16">
        <v>2</v>
      </c>
      <c r="J124" s="16">
        <v>0</v>
      </c>
      <c r="K124" s="16">
        <v>0</v>
      </c>
      <c r="L124" s="16">
        <v>0</v>
      </c>
      <c r="M124" s="53">
        <v>0</v>
      </c>
      <c r="N124" s="16">
        <v>0</v>
      </c>
      <c r="O124" s="16">
        <v>0</v>
      </c>
      <c r="P124" s="53">
        <v>0</v>
      </c>
      <c r="Q124" s="16">
        <v>13</v>
      </c>
      <c r="R124" s="16">
        <v>0</v>
      </c>
      <c r="S124" s="16">
        <v>4</v>
      </c>
      <c r="T124" s="16">
        <v>0</v>
      </c>
      <c r="U124" s="16">
        <v>0</v>
      </c>
      <c r="V124" s="53">
        <v>0</v>
      </c>
      <c r="W124" s="53">
        <v>0</v>
      </c>
      <c r="X124" s="53">
        <v>0</v>
      </c>
      <c r="Y124" s="16">
        <v>0</v>
      </c>
      <c r="Z124" s="16">
        <v>1</v>
      </c>
      <c r="AA124" s="53">
        <v>0</v>
      </c>
      <c r="AB124" s="53">
        <v>0</v>
      </c>
      <c r="AC124" s="16">
        <v>0</v>
      </c>
      <c r="AD124" s="53">
        <v>0</v>
      </c>
      <c r="AE124" s="16">
        <v>6</v>
      </c>
      <c r="AF124" s="16">
        <v>1</v>
      </c>
      <c r="AG124" s="53">
        <v>0</v>
      </c>
      <c r="AH124" s="53">
        <v>0</v>
      </c>
      <c r="AI124" s="16">
        <v>13</v>
      </c>
      <c r="AJ124" s="16">
        <v>6</v>
      </c>
    </row>
    <row r="125" spans="1:36" ht="15.75" customHeight="1">
      <c r="A125" s="84"/>
      <c r="B125" s="43" t="s">
        <v>55</v>
      </c>
      <c r="C125" s="53">
        <v>0</v>
      </c>
      <c r="D125" s="53">
        <v>0</v>
      </c>
      <c r="E125" s="16">
        <v>3</v>
      </c>
      <c r="F125" s="53">
        <v>0</v>
      </c>
      <c r="G125" s="16">
        <v>0</v>
      </c>
      <c r="H125" s="53">
        <v>0</v>
      </c>
      <c r="I125" s="16">
        <v>0</v>
      </c>
      <c r="J125" s="16">
        <v>0</v>
      </c>
      <c r="K125" s="16">
        <v>0</v>
      </c>
      <c r="L125" s="16">
        <v>0</v>
      </c>
      <c r="M125" s="53">
        <v>0</v>
      </c>
      <c r="N125" s="16">
        <v>0</v>
      </c>
      <c r="O125" s="16">
        <v>0</v>
      </c>
      <c r="P125" s="53">
        <v>0</v>
      </c>
      <c r="Q125" s="16">
        <v>1</v>
      </c>
      <c r="R125" s="16">
        <v>0</v>
      </c>
      <c r="S125" s="16">
        <v>0</v>
      </c>
      <c r="T125" s="16">
        <v>0</v>
      </c>
      <c r="U125" s="16">
        <v>0</v>
      </c>
      <c r="V125" s="53">
        <v>0</v>
      </c>
      <c r="W125" s="53">
        <v>0</v>
      </c>
      <c r="X125" s="53">
        <v>0</v>
      </c>
      <c r="Y125" s="16">
        <v>0</v>
      </c>
      <c r="Z125" s="16">
        <v>1</v>
      </c>
      <c r="AA125" s="53">
        <v>0</v>
      </c>
      <c r="AB125" s="53">
        <v>0</v>
      </c>
      <c r="AC125" s="16">
        <v>0</v>
      </c>
      <c r="AD125" s="53">
        <v>0</v>
      </c>
      <c r="AE125" s="16">
        <v>2</v>
      </c>
      <c r="AF125" s="16">
        <v>2</v>
      </c>
      <c r="AG125" s="53">
        <v>0</v>
      </c>
      <c r="AH125" s="53">
        <v>0</v>
      </c>
      <c r="AI125" s="16">
        <v>0</v>
      </c>
      <c r="AJ125" s="16">
        <v>0</v>
      </c>
    </row>
    <row r="126" spans="1:36" ht="15.75" customHeight="1">
      <c r="A126" s="84"/>
      <c r="B126" s="43" t="s">
        <v>56</v>
      </c>
      <c r="C126" s="53">
        <v>0</v>
      </c>
      <c r="D126" s="53">
        <v>0</v>
      </c>
      <c r="E126" s="16">
        <v>0</v>
      </c>
      <c r="F126" s="53">
        <v>0</v>
      </c>
      <c r="G126" s="16">
        <v>0</v>
      </c>
      <c r="H126" s="53">
        <v>0</v>
      </c>
      <c r="I126" s="16">
        <v>1</v>
      </c>
      <c r="J126" s="16">
        <v>0</v>
      </c>
      <c r="K126" s="16">
        <v>0</v>
      </c>
      <c r="L126" s="16">
        <v>0</v>
      </c>
      <c r="M126" s="53">
        <v>0</v>
      </c>
      <c r="N126" s="16">
        <v>5</v>
      </c>
      <c r="O126" s="16">
        <v>0</v>
      </c>
      <c r="P126" s="53">
        <v>0</v>
      </c>
      <c r="Q126" s="16">
        <v>5</v>
      </c>
      <c r="R126" s="16">
        <v>0</v>
      </c>
      <c r="S126" s="16">
        <v>2</v>
      </c>
      <c r="T126" s="16">
        <v>0</v>
      </c>
      <c r="U126" s="16">
        <v>0</v>
      </c>
      <c r="V126" s="53">
        <v>0</v>
      </c>
      <c r="W126" s="53">
        <v>0</v>
      </c>
      <c r="X126" s="53">
        <v>0</v>
      </c>
      <c r="Y126" s="16">
        <v>0</v>
      </c>
      <c r="Z126" s="16">
        <v>0</v>
      </c>
      <c r="AA126" s="53">
        <v>0</v>
      </c>
      <c r="AB126" s="53">
        <v>0</v>
      </c>
      <c r="AC126" s="16">
        <v>0</v>
      </c>
      <c r="AD126" s="53">
        <v>0</v>
      </c>
      <c r="AE126" s="16">
        <v>2</v>
      </c>
      <c r="AF126" s="16">
        <v>4</v>
      </c>
      <c r="AG126" s="53">
        <v>0</v>
      </c>
      <c r="AH126" s="53">
        <v>0</v>
      </c>
      <c r="AI126" s="16">
        <v>0</v>
      </c>
      <c r="AJ126" s="16">
        <v>0</v>
      </c>
    </row>
    <row r="127" spans="1:36" ht="15.75" customHeight="1">
      <c r="A127" s="85"/>
      <c r="B127" s="46" t="s">
        <v>57</v>
      </c>
      <c r="C127" s="46">
        <f t="shared" ref="C127:AJ127" si="18">SUM(C120:C126)</f>
        <v>0</v>
      </c>
      <c r="D127" s="46">
        <f t="shared" si="18"/>
        <v>0</v>
      </c>
      <c r="E127" s="46">
        <f t="shared" si="18"/>
        <v>36</v>
      </c>
      <c r="F127" s="46">
        <f t="shared" si="18"/>
        <v>0</v>
      </c>
      <c r="G127" s="46">
        <f t="shared" si="18"/>
        <v>3</v>
      </c>
      <c r="H127" s="46">
        <f t="shared" si="18"/>
        <v>0</v>
      </c>
      <c r="I127" s="46">
        <f t="shared" si="18"/>
        <v>25</v>
      </c>
      <c r="J127" s="46">
        <f t="shared" si="18"/>
        <v>1</v>
      </c>
      <c r="K127" s="46">
        <f t="shared" si="18"/>
        <v>5</v>
      </c>
      <c r="L127" s="46">
        <f t="shared" si="18"/>
        <v>0</v>
      </c>
      <c r="M127" s="46">
        <f t="shared" si="18"/>
        <v>0</v>
      </c>
      <c r="N127" s="46">
        <f t="shared" si="18"/>
        <v>9</v>
      </c>
      <c r="O127" s="46">
        <f t="shared" si="18"/>
        <v>0</v>
      </c>
      <c r="P127" s="46">
        <f t="shared" si="18"/>
        <v>0</v>
      </c>
      <c r="Q127" s="46">
        <f t="shared" si="18"/>
        <v>38</v>
      </c>
      <c r="R127" s="46">
        <f t="shared" si="18"/>
        <v>0</v>
      </c>
      <c r="S127" s="46">
        <f t="shared" si="18"/>
        <v>27</v>
      </c>
      <c r="T127" s="46">
        <f t="shared" si="18"/>
        <v>1</v>
      </c>
      <c r="U127" s="46">
        <f t="shared" si="18"/>
        <v>1</v>
      </c>
      <c r="V127" s="46">
        <f t="shared" si="18"/>
        <v>0</v>
      </c>
      <c r="W127" s="46">
        <f t="shared" si="18"/>
        <v>0</v>
      </c>
      <c r="X127" s="46">
        <f t="shared" si="18"/>
        <v>0</v>
      </c>
      <c r="Y127" s="46">
        <f t="shared" si="18"/>
        <v>0</v>
      </c>
      <c r="Z127" s="46">
        <f t="shared" si="18"/>
        <v>3</v>
      </c>
      <c r="AA127" s="46">
        <f t="shared" si="18"/>
        <v>0</v>
      </c>
      <c r="AB127" s="46">
        <f t="shared" si="18"/>
        <v>0</v>
      </c>
      <c r="AC127" s="46">
        <f t="shared" si="18"/>
        <v>4</v>
      </c>
      <c r="AD127" s="46">
        <f t="shared" si="18"/>
        <v>0</v>
      </c>
      <c r="AE127" s="46">
        <f t="shared" si="18"/>
        <v>26</v>
      </c>
      <c r="AF127" s="46">
        <f t="shared" si="18"/>
        <v>34</v>
      </c>
      <c r="AG127" s="46">
        <f t="shared" si="18"/>
        <v>0</v>
      </c>
      <c r="AH127" s="46">
        <f t="shared" si="18"/>
        <v>0</v>
      </c>
      <c r="AI127" s="46">
        <f t="shared" si="18"/>
        <v>36</v>
      </c>
      <c r="AJ127" s="46">
        <f t="shared" si="18"/>
        <v>28</v>
      </c>
    </row>
    <row r="128" spans="1:36" ht="15.75" customHeight="1">
      <c r="A128" s="100" t="s">
        <v>58</v>
      </c>
      <c r="B128" s="82"/>
      <c r="C128" s="48">
        <f t="shared" ref="C128:AJ128" si="19">SUM(C107+C113+C119+C127)</f>
        <v>0</v>
      </c>
      <c r="D128" s="48">
        <f t="shared" si="19"/>
        <v>0</v>
      </c>
      <c r="E128" s="48">
        <f t="shared" si="19"/>
        <v>131</v>
      </c>
      <c r="F128" s="48">
        <f t="shared" si="19"/>
        <v>0</v>
      </c>
      <c r="G128" s="48">
        <f t="shared" si="19"/>
        <v>19</v>
      </c>
      <c r="H128" s="48">
        <f t="shared" si="19"/>
        <v>0</v>
      </c>
      <c r="I128" s="48">
        <f t="shared" si="19"/>
        <v>91</v>
      </c>
      <c r="J128" s="48">
        <f t="shared" si="19"/>
        <v>8</v>
      </c>
      <c r="K128" s="48">
        <f t="shared" si="19"/>
        <v>19</v>
      </c>
      <c r="L128" s="48">
        <f t="shared" si="19"/>
        <v>0</v>
      </c>
      <c r="M128" s="48">
        <f t="shared" si="19"/>
        <v>0</v>
      </c>
      <c r="N128" s="48">
        <f t="shared" si="19"/>
        <v>84</v>
      </c>
      <c r="O128" s="48">
        <f t="shared" si="19"/>
        <v>8</v>
      </c>
      <c r="P128" s="48">
        <f t="shared" si="19"/>
        <v>0</v>
      </c>
      <c r="Q128" s="48">
        <f t="shared" si="19"/>
        <v>284</v>
      </c>
      <c r="R128" s="48">
        <f t="shared" si="19"/>
        <v>1</v>
      </c>
      <c r="S128" s="48">
        <f t="shared" si="19"/>
        <v>122</v>
      </c>
      <c r="T128" s="48">
        <f t="shared" si="19"/>
        <v>10</v>
      </c>
      <c r="U128" s="48">
        <f t="shared" si="19"/>
        <v>4</v>
      </c>
      <c r="V128" s="48">
        <f t="shared" si="19"/>
        <v>0</v>
      </c>
      <c r="W128" s="48">
        <f t="shared" si="19"/>
        <v>0</v>
      </c>
      <c r="X128" s="48">
        <f t="shared" si="19"/>
        <v>0</v>
      </c>
      <c r="Y128" s="48">
        <f t="shared" si="19"/>
        <v>4</v>
      </c>
      <c r="Z128" s="48">
        <f t="shared" si="19"/>
        <v>28</v>
      </c>
      <c r="AA128" s="48">
        <f t="shared" si="19"/>
        <v>0</v>
      </c>
      <c r="AB128" s="48">
        <f t="shared" si="19"/>
        <v>0</v>
      </c>
      <c r="AC128" s="48">
        <f t="shared" si="19"/>
        <v>6</v>
      </c>
      <c r="AD128" s="48">
        <f t="shared" si="19"/>
        <v>0</v>
      </c>
      <c r="AE128" s="48">
        <f t="shared" si="19"/>
        <v>197</v>
      </c>
      <c r="AF128" s="48">
        <f t="shared" si="19"/>
        <v>117</v>
      </c>
      <c r="AG128" s="48">
        <f t="shared" si="19"/>
        <v>0</v>
      </c>
      <c r="AH128" s="48">
        <f t="shared" si="19"/>
        <v>0</v>
      </c>
      <c r="AI128" s="48">
        <f t="shared" si="19"/>
        <v>158</v>
      </c>
      <c r="AJ128" s="48">
        <f t="shared" si="19"/>
        <v>138</v>
      </c>
    </row>
    <row r="129" spans="1:3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75" customHeight="1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75" customHeight="1" thickTop="1" thickBot="1">
      <c r="A131" s="79" t="s">
        <v>166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6"/>
      <c r="AF131" s="6"/>
      <c r="AG131" s="6"/>
      <c r="AH131" s="6"/>
      <c r="AI131" s="6"/>
      <c r="AJ131" s="6"/>
    </row>
    <row r="132" spans="1:36" ht="15.75" customHeight="1" thickTop="1">
      <c r="A132" s="104" t="s">
        <v>202</v>
      </c>
      <c r="B132" s="88"/>
      <c r="C132" s="90" t="s">
        <v>167</v>
      </c>
      <c r="D132" s="91"/>
      <c r="E132" s="91"/>
      <c r="F132" s="91"/>
      <c r="G132" s="91"/>
      <c r="H132" s="82"/>
      <c r="I132" s="90" t="s">
        <v>168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0" t="s">
        <v>169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82"/>
      <c r="AF132" s="6"/>
      <c r="AG132" s="6"/>
      <c r="AH132" s="6"/>
      <c r="AI132" s="6"/>
      <c r="AJ132" s="6"/>
    </row>
    <row r="133" spans="1:36" ht="142.5" customHeight="1">
      <c r="A133" s="24" t="s">
        <v>12</v>
      </c>
      <c r="B133" s="24" t="s">
        <v>13</v>
      </c>
      <c r="C133" s="41" t="s">
        <v>170</v>
      </c>
      <c r="D133" s="42" t="s">
        <v>171</v>
      </c>
      <c r="E133" s="42" t="s">
        <v>172</v>
      </c>
      <c r="F133" s="42" t="s">
        <v>173</v>
      </c>
      <c r="G133" s="42" t="s">
        <v>174</v>
      </c>
      <c r="H133" s="42" t="s">
        <v>175</v>
      </c>
      <c r="I133" s="42" t="s">
        <v>176</v>
      </c>
      <c r="J133" s="42" t="s">
        <v>177</v>
      </c>
      <c r="K133" s="42" t="s">
        <v>178</v>
      </c>
      <c r="L133" s="42" t="s">
        <v>179</v>
      </c>
      <c r="M133" s="42" t="s">
        <v>180</v>
      </c>
      <c r="N133" s="42" t="s">
        <v>181</v>
      </c>
      <c r="O133" s="42" t="s">
        <v>182</v>
      </c>
      <c r="P133" s="42" t="s">
        <v>183</v>
      </c>
      <c r="Q133" s="42" t="s">
        <v>184</v>
      </c>
      <c r="R133" s="42" t="s">
        <v>185</v>
      </c>
      <c r="S133" s="42" t="s">
        <v>186</v>
      </c>
      <c r="T133" s="42" t="s">
        <v>187</v>
      </c>
      <c r="U133" s="42" t="s">
        <v>188</v>
      </c>
      <c r="V133" s="42" t="s">
        <v>189</v>
      </c>
      <c r="W133" s="42" t="s">
        <v>190</v>
      </c>
      <c r="X133" s="42" t="s">
        <v>191</v>
      </c>
      <c r="Y133" s="42" t="s">
        <v>192</v>
      </c>
      <c r="Z133" s="42" t="s">
        <v>193</v>
      </c>
      <c r="AA133" s="42" t="s">
        <v>194</v>
      </c>
      <c r="AB133" s="42" t="s">
        <v>195</v>
      </c>
      <c r="AC133" s="42" t="s">
        <v>196</v>
      </c>
      <c r="AD133" s="42" t="s">
        <v>197</v>
      </c>
      <c r="AE133" s="42" t="s">
        <v>198</v>
      </c>
      <c r="AF133" s="6"/>
      <c r="AG133" s="6"/>
      <c r="AH133" s="6"/>
      <c r="AI133" s="6"/>
      <c r="AJ133" s="6"/>
    </row>
    <row r="134" spans="1:36" ht="15.75" customHeight="1">
      <c r="A134" s="98" t="s">
        <v>26</v>
      </c>
      <c r="B134" s="43" t="s">
        <v>28</v>
      </c>
      <c r="C134" s="58">
        <v>0</v>
      </c>
      <c r="D134" s="58">
        <v>0</v>
      </c>
      <c r="E134" s="58">
        <v>0</v>
      </c>
      <c r="F134" s="58">
        <v>1</v>
      </c>
      <c r="G134" s="58">
        <v>2</v>
      </c>
      <c r="H134" s="58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16">
        <v>0</v>
      </c>
      <c r="R134" s="16">
        <v>0</v>
      </c>
      <c r="S134" s="16">
        <v>3</v>
      </c>
      <c r="T134" s="16">
        <v>1</v>
      </c>
      <c r="U134" s="16">
        <v>0</v>
      </c>
      <c r="V134" s="53">
        <v>0</v>
      </c>
      <c r="W134" s="53">
        <v>0</v>
      </c>
      <c r="X134" s="16">
        <v>1</v>
      </c>
      <c r="Y134" s="53">
        <v>0</v>
      </c>
      <c r="Z134" s="16">
        <v>0</v>
      </c>
      <c r="AA134" s="16">
        <v>0</v>
      </c>
      <c r="AB134" s="16">
        <v>0</v>
      </c>
      <c r="AC134" s="53">
        <v>0</v>
      </c>
      <c r="AD134" s="53">
        <v>0</v>
      </c>
      <c r="AE134" s="53">
        <v>0</v>
      </c>
      <c r="AF134" s="6"/>
      <c r="AG134" s="6"/>
      <c r="AH134" s="6"/>
      <c r="AI134" s="6"/>
      <c r="AJ134" s="6"/>
    </row>
    <row r="135" spans="1:36" ht="15.75" customHeight="1">
      <c r="A135" s="84"/>
      <c r="B135" s="43" t="s">
        <v>29</v>
      </c>
      <c r="C135" s="58">
        <v>0</v>
      </c>
      <c r="D135" s="58">
        <v>0</v>
      </c>
      <c r="E135" s="58">
        <v>0</v>
      </c>
      <c r="F135" s="58">
        <v>2</v>
      </c>
      <c r="G135" s="58">
        <v>3</v>
      </c>
      <c r="H135" s="58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16">
        <v>0</v>
      </c>
      <c r="R135" s="16">
        <v>0</v>
      </c>
      <c r="S135" s="16">
        <v>6</v>
      </c>
      <c r="T135" s="16">
        <v>5</v>
      </c>
      <c r="U135" s="16">
        <v>0</v>
      </c>
      <c r="V135" s="53">
        <v>0</v>
      </c>
      <c r="W135" s="53">
        <v>0</v>
      </c>
      <c r="X135" s="16">
        <v>0</v>
      </c>
      <c r="Y135" s="53">
        <v>0</v>
      </c>
      <c r="Z135" s="16">
        <v>0</v>
      </c>
      <c r="AA135" s="16">
        <v>0</v>
      </c>
      <c r="AB135" s="16">
        <v>0</v>
      </c>
      <c r="AC135" s="53">
        <v>0</v>
      </c>
      <c r="AD135" s="53">
        <v>0</v>
      </c>
      <c r="AE135" s="53">
        <v>0</v>
      </c>
      <c r="AF135" s="6"/>
      <c r="AG135" s="6"/>
      <c r="AH135" s="6"/>
      <c r="AI135" s="6"/>
      <c r="AJ135" s="6"/>
    </row>
    <row r="136" spans="1:36" ht="15.75" customHeight="1">
      <c r="A136" s="84"/>
      <c r="B136" s="43" t="s">
        <v>30</v>
      </c>
      <c r="C136" s="58">
        <v>0</v>
      </c>
      <c r="D136" s="58">
        <v>0</v>
      </c>
      <c r="E136" s="58">
        <v>0</v>
      </c>
      <c r="F136" s="58">
        <v>2</v>
      </c>
      <c r="G136" s="58">
        <v>4</v>
      </c>
      <c r="H136" s="58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16">
        <v>1</v>
      </c>
      <c r="R136" s="16">
        <v>0</v>
      </c>
      <c r="S136" s="16">
        <v>5</v>
      </c>
      <c r="T136" s="16">
        <v>3</v>
      </c>
      <c r="U136" s="16">
        <v>0</v>
      </c>
      <c r="V136" s="53">
        <v>0</v>
      </c>
      <c r="W136" s="53">
        <v>0</v>
      </c>
      <c r="X136" s="16">
        <v>0</v>
      </c>
      <c r="Y136" s="53">
        <v>0</v>
      </c>
      <c r="Z136" s="16">
        <v>2</v>
      </c>
      <c r="AA136" s="16">
        <v>0</v>
      </c>
      <c r="AB136" s="16">
        <v>0</v>
      </c>
      <c r="AC136" s="53">
        <v>0</v>
      </c>
      <c r="AD136" s="53">
        <v>0</v>
      </c>
      <c r="AE136" s="53">
        <v>0</v>
      </c>
      <c r="AF136" s="6"/>
      <c r="AG136" s="6"/>
      <c r="AH136" s="6"/>
      <c r="AI136" s="6"/>
      <c r="AJ136" s="6"/>
    </row>
    <row r="137" spans="1:36" ht="15.75" customHeight="1">
      <c r="A137" s="84"/>
      <c r="B137" s="43" t="s">
        <v>31</v>
      </c>
      <c r="C137" s="58">
        <v>0</v>
      </c>
      <c r="D137" s="58">
        <v>0</v>
      </c>
      <c r="E137" s="58">
        <v>0</v>
      </c>
      <c r="F137" s="58">
        <v>1</v>
      </c>
      <c r="G137" s="58">
        <v>1</v>
      </c>
      <c r="H137" s="58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16">
        <v>0</v>
      </c>
      <c r="R137" s="16">
        <v>0</v>
      </c>
      <c r="S137" s="16">
        <v>3</v>
      </c>
      <c r="T137" s="16">
        <v>8</v>
      </c>
      <c r="U137" s="16">
        <v>0</v>
      </c>
      <c r="V137" s="53">
        <v>0</v>
      </c>
      <c r="W137" s="53">
        <v>0</v>
      </c>
      <c r="X137" s="16">
        <v>0</v>
      </c>
      <c r="Y137" s="53">
        <v>0</v>
      </c>
      <c r="Z137" s="16">
        <v>0</v>
      </c>
      <c r="AA137" s="16">
        <v>0</v>
      </c>
      <c r="AB137" s="16">
        <v>0</v>
      </c>
      <c r="AC137" s="53">
        <v>0</v>
      </c>
      <c r="AD137" s="53">
        <v>0</v>
      </c>
      <c r="AE137" s="53">
        <v>0</v>
      </c>
      <c r="AF137" s="6"/>
      <c r="AG137" s="6"/>
      <c r="AH137" s="6"/>
      <c r="AI137" s="6"/>
      <c r="AJ137" s="6"/>
    </row>
    <row r="138" spans="1:36" ht="15.75" customHeight="1">
      <c r="A138" s="84"/>
      <c r="B138" s="43" t="s">
        <v>32</v>
      </c>
      <c r="C138" s="58">
        <v>0</v>
      </c>
      <c r="D138" s="58">
        <v>0</v>
      </c>
      <c r="E138" s="58">
        <v>0</v>
      </c>
      <c r="F138" s="58">
        <v>4</v>
      </c>
      <c r="G138" s="58">
        <v>14</v>
      </c>
      <c r="H138" s="58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16">
        <v>0</v>
      </c>
      <c r="R138" s="16">
        <v>0</v>
      </c>
      <c r="S138" s="16">
        <v>10</v>
      </c>
      <c r="T138" s="16">
        <v>13</v>
      </c>
      <c r="U138" s="16">
        <v>0</v>
      </c>
      <c r="V138" s="53">
        <v>0</v>
      </c>
      <c r="W138" s="53">
        <v>0</v>
      </c>
      <c r="X138" s="16">
        <v>1</v>
      </c>
      <c r="Y138" s="53">
        <v>0</v>
      </c>
      <c r="Z138" s="16">
        <v>0</v>
      </c>
      <c r="AA138" s="16">
        <v>0</v>
      </c>
      <c r="AB138" s="16">
        <v>0</v>
      </c>
      <c r="AC138" s="53">
        <v>0</v>
      </c>
      <c r="AD138" s="53">
        <v>0</v>
      </c>
      <c r="AE138" s="53">
        <v>0</v>
      </c>
      <c r="AF138" s="6"/>
      <c r="AG138" s="6"/>
      <c r="AH138" s="6"/>
      <c r="AI138" s="6"/>
      <c r="AJ138" s="6"/>
    </row>
    <row r="139" spans="1:36" ht="15.75" customHeight="1">
      <c r="A139" s="85"/>
      <c r="B139" s="46" t="s">
        <v>33</v>
      </c>
      <c r="C139" s="57">
        <f t="shared" ref="C139:AE139" si="20">SUM(C134:C138)</f>
        <v>0</v>
      </c>
      <c r="D139" s="57">
        <f t="shared" si="20"/>
        <v>0</v>
      </c>
      <c r="E139" s="57">
        <f t="shared" si="20"/>
        <v>0</v>
      </c>
      <c r="F139" s="57">
        <f t="shared" si="20"/>
        <v>10</v>
      </c>
      <c r="G139" s="57">
        <f t="shared" si="20"/>
        <v>24</v>
      </c>
      <c r="H139" s="57">
        <f t="shared" si="20"/>
        <v>0</v>
      </c>
      <c r="I139" s="57">
        <f t="shared" si="20"/>
        <v>0</v>
      </c>
      <c r="J139" s="57">
        <f t="shared" si="20"/>
        <v>0</v>
      </c>
      <c r="K139" s="57">
        <f t="shared" si="20"/>
        <v>0</v>
      </c>
      <c r="L139" s="57">
        <f t="shared" si="20"/>
        <v>0</v>
      </c>
      <c r="M139" s="57">
        <f t="shared" si="20"/>
        <v>0</v>
      </c>
      <c r="N139" s="57">
        <f t="shared" si="20"/>
        <v>0</v>
      </c>
      <c r="O139" s="57">
        <f t="shared" si="20"/>
        <v>0</v>
      </c>
      <c r="P139" s="57">
        <f t="shared" si="20"/>
        <v>0</v>
      </c>
      <c r="Q139" s="57">
        <f t="shared" si="20"/>
        <v>1</v>
      </c>
      <c r="R139" s="57">
        <f t="shared" si="20"/>
        <v>0</v>
      </c>
      <c r="S139" s="57">
        <f t="shared" si="20"/>
        <v>27</v>
      </c>
      <c r="T139" s="57">
        <f t="shared" si="20"/>
        <v>30</v>
      </c>
      <c r="U139" s="57">
        <f t="shared" si="20"/>
        <v>0</v>
      </c>
      <c r="V139" s="57">
        <f t="shared" si="20"/>
        <v>0</v>
      </c>
      <c r="W139" s="57">
        <f t="shared" si="20"/>
        <v>0</v>
      </c>
      <c r="X139" s="57">
        <f t="shared" si="20"/>
        <v>2</v>
      </c>
      <c r="Y139" s="57">
        <f t="shared" si="20"/>
        <v>0</v>
      </c>
      <c r="Z139" s="57">
        <f t="shared" si="20"/>
        <v>2</v>
      </c>
      <c r="AA139" s="57">
        <f t="shared" si="20"/>
        <v>0</v>
      </c>
      <c r="AB139" s="57">
        <f t="shared" si="20"/>
        <v>0</v>
      </c>
      <c r="AC139" s="57">
        <f t="shared" si="20"/>
        <v>0</v>
      </c>
      <c r="AD139" s="57">
        <f t="shared" si="20"/>
        <v>0</v>
      </c>
      <c r="AE139" s="57">
        <f t="shared" si="20"/>
        <v>0</v>
      </c>
      <c r="AF139" s="6"/>
      <c r="AG139" s="6"/>
      <c r="AH139" s="6"/>
      <c r="AI139" s="6"/>
      <c r="AJ139" s="6"/>
    </row>
    <row r="140" spans="1:36" ht="15.75" customHeight="1">
      <c r="A140" s="98" t="s">
        <v>34</v>
      </c>
      <c r="B140" s="43" t="s">
        <v>35</v>
      </c>
      <c r="C140" s="58">
        <v>146</v>
      </c>
      <c r="D140" s="58">
        <v>26</v>
      </c>
      <c r="E140" s="58">
        <v>0</v>
      </c>
      <c r="F140" s="58">
        <v>2</v>
      </c>
      <c r="G140" s="58">
        <v>36</v>
      </c>
      <c r="H140" s="58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16">
        <v>23</v>
      </c>
      <c r="R140" s="16">
        <v>4</v>
      </c>
      <c r="S140" s="16">
        <v>200</v>
      </c>
      <c r="T140" s="16">
        <v>41</v>
      </c>
      <c r="U140" s="16">
        <v>1</v>
      </c>
      <c r="V140" s="53">
        <v>0</v>
      </c>
      <c r="W140" s="53">
        <v>0</v>
      </c>
      <c r="X140" s="16">
        <v>862</v>
      </c>
      <c r="Y140" s="53">
        <v>0</v>
      </c>
      <c r="Z140" s="16">
        <v>0</v>
      </c>
      <c r="AA140" s="16">
        <v>1</v>
      </c>
      <c r="AB140" s="16">
        <v>17</v>
      </c>
      <c r="AC140" s="53">
        <v>0</v>
      </c>
      <c r="AD140" s="53">
        <v>0</v>
      </c>
      <c r="AE140" s="53">
        <v>0</v>
      </c>
      <c r="AF140" s="6"/>
      <c r="AG140" s="6"/>
      <c r="AH140" s="6"/>
      <c r="AI140" s="6"/>
      <c r="AJ140" s="6"/>
    </row>
    <row r="141" spans="1:36" ht="15.75" customHeight="1">
      <c r="A141" s="84"/>
      <c r="B141" s="43" t="s">
        <v>36</v>
      </c>
      <c r="C141" s="58">
        <v>0</v>
      </c>
      <c r="D141" s="58">
        <v>0</v>
      </c>
      <c r="E141" s="58">
        <v>0</v>
      </c>
      <c r="F141" s="58">
        <v>0</v>
      </c>
      <c r="G141" s="58">
        <v>7</v>
      </c>
      <c r="H141" s="58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16">
        <v>2</v>
      </c>
      <c r="R141" s="16">
        <v>0</v>
      </c>
      <c r="S141" s="16">
        <v>5</v>
      </c>
      <c r="T141" s="16">
        <v>7</v>
      </c>
      <c r="U141" s="16">
        <v>0</v>
      </c>
      <c r="V141" s="53">
        <v>0</v>
      </c>
      <c r="W141" s="53">
        <v>0</v>
      </c>
      <c r="X141" s="16">
        <v>0</v>
      </c>
      <c r="Y141" s="53">
        <v>0</v>
      </c>
      <c r="Z141" s="16">
        <v>0</v>
      </c>
      <c r="AA141" s="16">
        <v>0</v>
      </c>
      <c r="AB141" s="16">
        <v>1</v>
      </c>
      <c r="AC141" s="53">
        <v>0</v>
      </c>
      <c r="AD141" s="53">
        <v>0</v>
      </c>
      <c r="AE141" s="53">
        <v>0</v>
      </c>
      <c r="AF141" s="6"/>
      <c r="AG141" s="6"/>
      <c r="AH141" s="6"/>
      <c r="AI141" s="6"/>
      <c r="AJ141" s="6"/>
    </row>
    <row r="142" spans="1:36" ht="15.75" customHeight="1">
      <c r="A142" s="84"/>
      <c r="B142" s="43" t="s">
        <v>38</v>
      </c>
      <c r="C142" s="58">
        <v>0</v>
      </c>
      <c r="D142" s="58">
        <v>0</v>
      </c>
      <c r="E142" s="58">
        <v>0</v>
      </c>
      <c r="F142" s="58">
        <v>0</v>
      </c>
      <c r="G142" s="58">
        <v>1</v>
      </c>
      <c r="H142" s="58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16">
        <v>0</v>
      </c>
      <c r="R142" s="16">
        <v>0</v>
      </c>
      <c r="S142" s="16">
        <v>6</v>
      </c>
      <c r="T142" s="16">
        <v>3</v>
      </c>
      <c r="U142" s="16">
        <v>0</v>
      </c>
      <c r="V142" s="53">
        <v>0</v>
      </c>
      <c r="W142" s="53">
        <v>0</v>
      </c>
      <c r="X142" s="16">
        <v>0</v>
      </c>
      <c r="Y142" s="53">
        <v>0</v>
      </c>
      <c r="Z142" s="16">
        <v>0</v>
      </c>
      <c r="AA142" s="16">
        <v>0</v>
      </c>
      <c r="AB142" s="16">
        <v>0</v>
      </c>
      <c r="AC142" s="53">
        <v>0</v>
      </c>
      <c r="AD142" s="53">
        <v>0</v>
      </c>
      <c r="AE142" s="53">
        <v>0</v>
      </c>
      <c r="AF142" s="6"/>
      <c r="AG142" s="6"/>
      <c r="AH142" s="6"/>
      <c r="AI142" s="6"/>
      <c r="AJ142" s="6"/>
    </row>
    <row r="143" spans="1:36" ht="15.75" customHeight="1">
      <c r="A143" s="84"/>
      <c r="B143" s="43" t="s">
        <v>39</v>
      </c>
      <c r="C143" s="58">
        <v>0</v>
      </c>
      <c r="D143" s="58">
        <v>0</v>
      </c>
      <c r="E143" s="58">
        <v>0</v>
      </c>
      <c r="F143" s="58">
        <v>2</v>
      </c>
      <c r="G143" s="58">
        <v>8</v>
      </c>
      <c r="H143" s="58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16">
        <v>1</v>
      </c>
      <c r="R143" s="16">
        <v>0</v>
      </c>
      <c r="S143" s="16">
        <v>10</v>
      </c>
      <c r="T143" s="16">
        <v>13</v>
      </c>
      <c r="U143" s="16">
        <v>0</v>
      </c>
      <c r="V143" s="53">
        <v>0</v>
      </c>
      <c r="W143" s="53">
        <v>0</v>
      </c>
      <c r="X143" s="16">
        <v>2</v>
      </c>
      <c r="Y143" s="53">
        <v>0</v>
      </c>
      <c r="Z143" s="16">
        <v>0</v>
      </c>
      <c r="AA143" s="16">
        <v>0</v>
      </c>
      <c r="AB143" s="16">
        <v>0</v>
      </c>
      <c r="AC143" s="53">
        <v>0</v>
      </c>
      <c r="AD143" s="53">
        <v>0</v>
      </c>
      <c r="AE143" s="53">
        <v>0</v>
      </c>
      <c r="AF143" s="6"/>
      <c r="AG143" s="6"/>
      <c r="AH143" s="6"/>
      <c r="AI143" s="6"/>
      <c r="AJ143" s="6"/>
    </row>
    <row r="144" spans="1:36" ht="15.75" customHeight="1">
      <c r="A144" s="84"/>
      <c r="B144" s="43" t="s">
        <v>40</v>
      </c>
      <c r="C144" s="58">
        <v>0</v>
      </c>
      <c r="D144" s="58">
        <v>0</v>
      </c>
      <c r="E144" s="58">
        <v>0</v>
      </c>
      <c r="F144" s="58">
        <v>0</v>
      </c>
      <c r="G144" s="58">
        <v>4</v>
      </c>
      <c r="H144" s="58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16">
        <v>0</v>
      </c>
      <c r="R144" s="16">
        <v>0</v>
      </c>
      <c r="S144" s="16">
        <v>2</v>
      </c>
      <c r="T144" s="16">
        <v>5</v>
      </c>
      <c r="U144" s="16">
        <v>0</v>
      </c>
      <c r="V144" s="53">
        <v>0</v>
      </c>
      <c r="W144" s="53">
        <v>0</v>
      </c>
      <c r="X144" s="16">
        <v>0</v>
      </c>
      <c r="Y144" s="53">
        <v>0</v>
      </c>
      <c r="Z144" s="16">
        <v>0</v>
      </c>
      <c r="AA144" s="16">
        <v>0</v>
      </c>
      <c r="AB144" s="16">
        <v>0</v>
      </c>
      <c r="AC144" s="53">
        <v>0</v>
      </c>
      <c r="AD144" s="53">
        <v>0</v>
      </c>
      <c r="AE144" s="53">
        <v>0</v>
      </c>
      <c r="AF144" s="6"/>
      <c r="AG144" s="6"/>
      <c r="AH144" s="6"/>
      <c r="AI144" s="6"/>
      <c r="AJ144" s="6"/>
    </row>
    <row r="145" spans="1:36" ht="15.75" customHeight="1">
      <c r="A145" s="85"/>
      <c r="B145" s="46" t="s">
        <v>41</v>
      </c>
      <c r="C145" s="57">
        <f t="shared" ref="C145:AE145" si="21">SUM(C140:C144)</f>
        <v>146</v>
      </c>
      <c r="D145" s="57">
        <f t="shared" si="21"/>
        <v>26</v>
      </c>
      <c r="E145" s="57">
        <f t="shared" si="21"/>
        <v>0</v>
      </c>
      <c r="F145" s="57">
        <f t="shared" si="21"/>
        <v>4</v>
      </c>
      <c r="G145" s="57">
        <f t="shared" si="21"/>
        <v>56</v>
      </c>
      <c r="H145" s="57">
        <f t="shared" si="21"/>
        <v>0</v>
      </c>
      <c r="I145" s="57">
        <f t="shared" si="21"/>
        <v>0</v>
      </c>
      <c r="J145" s="57">
        <f t="shared" si="21"/>
        <v>0</v>
      </c>
      <c r="K145" s="57">
        <f t="shared" si="21"/>
        <v>0</v>
      </c>
      <c r="L145" s="57">
        <f t="shared" si="21"/>
        <v>0</v>
      </c>
      <c r="M145" s="57">
        <f t="shared" si="21"/>
        <v>0</v>
      </c>
      <c r="N145" s="57">
        <f t="shared" si="21"/>
        <v>0</v>
      </c>
      <c r="O145" s="57">
        <f t="shared" si="21"/>
        <v>0</v>
      </c>
      <c r="P145" s="57">
        <f t="shared" si="21"/>
        <v>0</v>
      </c>
      <c r="Q145" s="57">
        <f t="shared" si="21"/>
        <v>26</v>
      </c>
      <c r="R145" s="57">
        <f t="shared" si="21"/>
        <v>4</v>
      </c>
      <c r="S145" s="57">
        <f t="shared" si="21"/>
        <v>223</v>
      </c>
      <c r="T145" s="57">
        <f t="shared" si="21"/>
        <v>69</v>
      </c>
      <c r="U145" s="57">
        <f t="shared" si="21"/>
        <v>1</v>
      </c>
      <c r="V145" s="57">
        <f t="shared" si="21"/>
        <v>0</v>
      </c>
      <c r="W145" s="57">
        <f t="shared" si="21"/>
        <v>0</v>
      </c>
      <c r="X145" s="57">
        <f t="shared" si="21"/>
        <v>864</v>
      </c>
      <c r="Y145" s="57">
        <f t="shared" si="21"/>
        <v>0</v>
      </c>
      <c r="Z145" s="57">
        <f t="shared" si="21"/>
        <v>0</v>
      </c>
      <c r="AA145" s="57">
        <f t="shared" si="21"/>
        <v>1</v>
      </c>
      <c r="AB145" s="57">
        <f t="shared" si="21"/>
        <v>18</v>
      </c>
      <c r="AC145" s="57">
        <f t="shared" si="21"/>
        <v>0</v>
      </c>
      <c r="AD145" s="57">
        <f t="shared" si="21"/>
        <v>0</v>
      </c>
      <c r="AE145" s="57">
        <f t="shared" si="21"/>
        <v>0</v>
      </c>
      <c r="AF145" s="6"/>
      <c r="AG145" s="6"/>
      <c r="AH145" s="6"/>
      <c r="AI145" s="6"/>
      <c r="AJ145" s="6"/>
    </row>
    <row r="146" spans="1:36" ht="15.75" customHeight="1">
      <c r="A146" s="98" t="s">
        <v>42</v>
      </c>
      <c r="B146" s="43" t="s">
        <v>43</v>
      </c>
      <c r="C146" s="58">
        <v>0</v>
      </c>
      <c r="D146" s="58">
        <v>0</v>
      </c>
      <c r="E146" s="58">
        <v>0</v>
      </c>
      <c r="F146" s="58">
        <v>2</v>
      </c>
      <c r="G146" s="58">
        <v>19</v>
      </c>
      <c r="H146" s="58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16">
        <v>1</v>
      </c>
      <c r="R146" s="16">
        <v>0</v>
      </c>
      <c r="S146" s="16">
        <v>11</v>
      </c>
      <c r="T146" s="16">
        <v>13</v>
      </c>
      <c r="U146" s="16">
        <v>0</v>
      </c>
      <c r="V146" s="53">
        <v>0</v>
      </c>
      <c r="W146" s="53">
        <v>0</v>
      </c>
      <c r="X146" s="16">
        <v>1</v>
      </c>
      <c r="Y146" s="53">
        <v>0</v>
      </c>
      <c r="Z146" s="16">
        <v>0</v>
      </c>
      <c r="AA146" s="16">
        <v>0</v>
      </c>
      <c r="AB146" s="16">
        <v>0</v>
      </c>
      <c r="AC146" s="53">
        <v>0</v>
      </c>
      <c r="AD146" s="53">
        <v>0</v>
      </c>
      <c r="AE146" s="53">
        <v>0</v>
      </c>
      <c r="AF146" s="6"/>
      <c r="AG146" s="6"/>
      <c r="AH146" s="6"/>
      <c r="AI146" s="6"/>
      <c r="AJ146" s="6"/>
    </row>
    <row r="147" spans="1:36" ht="15.75" customHeight="1">
      <c r="A147" s="84"/>
      <c r="B147" s="43" t="s">
        <v>44</v>
      </c>
      <c r="C147" s="58">
        <v>0</v>
      </c>
      <c r="D147" s="58">
        <v>0</v>
      </c>
      <c r="E147" s="58">
        <v>0</v>
      </c>
      <c r="F147" s="58">
        <v>1</v>
      </c>
      <c r="G147" s="58">
        <v>5</v>
      </c>
      <c r="H147" s="58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16">
        <v>0</v>
      </c>
      <c r="R147" s="16">
        <v>0</v>
      </c>
      <c r="S147" s="16">
        <v>25</v>
      </c>
      <c r="T147" s="16">
        <v>4</v>
      </c>
      <c r="U147" s="16">
        <v>0</v>
      </c>
      <c r="V147" s="53">
        <v>0</v>
      </c>
      <c r="W147" s="53">
        <v>0</v>
      </c>
      <c r="X147" s="16">
        <v>0</v>
      </c>
      <c r="Y147" s="53">
        <v>0</v>
      </c>
      <c r="Z147" s="16">
        <v>0</v>
      </c>
      <c r="AA147" s="16">
        <v>0</v>
      </c>
      <c r="AB147" s="16">
        <v>2</v>
      </c>
      <c r="AC147" s="53">
        <v>0</v>
      </c>
      <c r="AD147" s="53">
        <v>0</v>
      </c>
      <c r="AE147" s="53">
        <v>0</v>
      </c>
      <c r="AF147" s="6"/>
      <c r="AG147" s="6"/>
      <c r="AH147" s="6"/>
      <c r="AI147" s="6"/>
      <c r="AJ147" s="6"/>
    </row>
    <row r="148" spans="1:36" ht="15.75" customHeight="1">
      <c r="A148" s="84"/>
      <c r="B148" s="43" t="s">
        <v>45</v>
      </c>
      <c r="C148" s="58">
        <v>0</v>
      </c>
      <c r="D148" s="58">
        <v>0</v>
      </c>
      <c r="E148" s="58">
        <v>0</v>
      </c>
      <c r="F148" s="58">
        <v>3</v>
      </c>
      <c r="G148" s="58">
        <v>15</v>
      </c>
      <c r="H148" s="58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16">
        <v>0</v>
      </c>
      <c r="R148" s="16">
        <v>0</v>
      </c>
      <c r="S148" s="16">
        <v>18</v>
      </c>
      <c r="T148" s="16">
        <v>19</v>
      </c>
      <c r="U148" s="16">
        <v>0</v>
      </c>
      <c r="V148" s="53">
        <v>0</v>
      </c>
      <c r="W148" s="53">
        <v>0</v>
      </c>
      <c r="X148" s="16">
        <v>0</v>
      </c>
      <c r="Y148" s="53">
        <v>0</v>
      </c>
      <c r="Z148" s="16">
        <v>0</v>
      </c>
      <c r="AA148" s="16">
        <v>0</v>
      </c>
      <c r="AB148" s="16">
        <v>0</v>
      </c>
      <c r="AC148" s="53">
        <v>0</v>
      </c>
      <c r="AD148" s="53">
        <v>0</v>
      </c>
      <c r="AE148" s="53">
        <v>0</v>
      </c>
      <c r="AF148" s="6"/>
      <c r="AG148" s="6"/>
      <c r="AH148" s="6"/>
      <c r="AI148" s="6"/>
      <c r="AJ148" s="6"/>
    </row>
    <row r="149" spans="1:36" ht="15.75" customHeight="1">
      <c r="A149" s="84"/>
      <c r="B149" s="43" t="s">
        <v>46</v>
      </c>
      <c r="C149" s="58">
        <v>0</v>
      </c>
      <c r="D149" s="58">
        <v>0</v>
      </c>
      <c r="E149" s="58">
        <v>0</v>
      </c>
      <c r="F149" s="58">
        <v>5</v>
      </c>
      <c r="G149" s="58">
        <v>11</v>
      </c>
      <c r="H149" s="58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16">
        <v>0</v>
      </c>
      <c r="R149" s="16">
        <v>0</v>
      </c>
      <c r="S149" s="16">
        <v>4</v>
      </c>
      <c r="T149" s="16">
        <v>6</v>
      </c>
      <c r="U149" s="16">
        <v>0</v>
      </c>
      <c r="V149" s="53">
        <v>0</v>
      </c>
      <c r="W149" s="53">
        <v>0</v>
      </c>
      <c r="X149" s="16">
        <v>4</v>
      </c>
      <c r="Y149" s="53">
        <v>0</v>
      </c>
      <c r="Z149" s="16">
        <v>0</v>
      </c>
      <c r="AA149" s="16">
        <v>0</v>
      </c>
      <c r="AB149" s="16">
        <v>0</v>
      </c>
      <c r="AC149" s="53">
        <v>0</v>
      </c>
      <c r="AD149" s="53">
        <v>0</v>
      </c>
      <c r="AE149" s="53">
        <v>0</v>
      </c>
      <c r="AF149" s="6"/>
      <c r="AG149" s="6"/>
      <c r="AH149" s="6"/>
      <c r="AI149" s="6"/>
      <c r="AJ149" s="6"/>
    </row>
    <row r="150" spans="1:36" ht="15.75" customHeight="1">
      <c r="A150" s="84"/>
      <c r="B150" s="43" t="s">
        <v>47</v>
      </c>
      <c r="C150" s="58">
        <v>0</v>
      </c>
      <c r="D150" s="58">
        <v>0</v>
      </c>
      <c r="E150" s="58">
        <v>0</v>
      </c>
      <c r="F150" s="58">
        <v>2</v>
      </c>
      <c r="G150" s="58">
        <v>19</v>
      </c>
      <c r="H150" s="58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16">
        <v>0</v>
      </c>
      <c r="R150" s="16">
        <v>0</v>
      </c>
      <c r="S150" s="16">
        <v>6</v>
      </c>
      <c r="T150" s="16">
        <v>8</v>
      </c>
      <c r="U150" s="16">
        <v>0</v>
      </c>
      <c r="V150" s="53">
        <v>0</v>
      </c>
      <c r="W150" s="53">
        <v>0</v>
      </c>
      <c r="X150" s="16">
        <v>0</v>
      </c>
      <c r="Y150" s="53">
        <v>0</v>
      </c>
      <c r="Z150" s="16">
        <v>0</v>
      </c>
      <c r="AA150" s="16">
        <v>2</v>
      </c>
      <c r="AB150" s="16">
        <v>1</v>
      </c>
      <c r="AC150" s="53">
        <v>0</v>
      </c>
      <c r="AD150" s="53">
        <v>0</v>
      </c>
      <c r="AE150" s="53">
        <v>0</v>
      </c>
      <c r="AF150" s="6"/>
      <c r="AG150" s="6"/>
      <c r="AH150" s="6"/>
      <c r="AI150" s="6"/>
      <c r="AJ150" s="6"/>
    </row>
    <row r="151" spans="1:36" ht="15.75" customHeight="1">
      <c r="A151" s="85"/>
      <c r="B151" s="46" t="s">
        <v>48</v>
      </c>
      <c r="C151" s="57">
        <f t="shared" ref="C151:AE151" si="22">SUM(C146:C150)</f>
        <v>0</v>
      </c>
      <c r="D151" s="57">
        <f t="shared" si="22"/>
        <v>0</v>
      </c>
      <c r="E151" s="57">
        <f t="shared" si="22"/>
        <v>0</v>
      </c>
      <c r="F151" s="57">
        <f t="shared" si="22"/>
        <v>13</v>
      </c>
      <c r="G151" s="57">
        <f t="shared" si="22"/>
        <v>69</v>
      </c>
      <c r="H151" s="57">
        <f t="shared" si="22"/>
        <v>0</v>
      </c>
      <c r="I151" s="57">
        <f t="shared" si="22"/>
        <v>0</v>
      </c>
      <c r="J151" s="57">
        <f t="shared" si="22"/>
        <v>0</v>
      </c>
      <c r="K151" s="57">
        <f t="shared" si="22"/>
        <v>0</v>
      </c>
      <c r="L151" s="57">
        <f t="shared" si="22"/>
        <v>0</v>
      </c>
      <c r="M151" s="57">
        <f t="shared" si="22"/>
        <v>0</v>
      </c>
      <c r="N151" s="57">
        <f t="shared" si="22"/>
        <v>0</v>
      </c>
      <c r="O151" s="57">
        <f t="shared" si="22"/>
        <v>0</v>
      </c>
      <c r="P151" s="57">
        <f t="shared" si="22"/>
        <v>0</v>
      </c>
      <c r="Q151" s="57">
        <f t="shared" si="22"/>
        <v>1</v>
      </c>
      <c r="R151" s="57">
        <f t="shared" si="22"/>
        <v>0</v>
      </c>
      <c r="S151" s="57">
        <f t="shared" si="22"/>
        <v>64</v>
      </c>
      <c r="T151" s="57">
        <f t="shared" si="22"/>
        <v>50</v>
      </c>
      <c r="U151" s="57">
        <f t="shared" si="22"/>
        <v>0</v>
      </c>
      <c r="V151" s="57">
        <f t="shared" si="22"/>
        <v>0</v>
      </c>
      <c r="W151" s="57">
        <f t="shared" si="22"/>
        <v>0</v>
      </c>
      <c r="X151" s="57">
        <f t="shared" si="22"/>
        <v>5</v>
      </c>
      <c r="Y151" s="57">
        <f t="shared" si="22"/>
        <v>0</v>
      </c>
      <c r="Z151" s="57">
        <f t="shared" si="22"/>
        <v>0</v>
      </c>
      <c r="AA151" s="57">
        <f t="shared" si="22"/>
        <v>2</v>
      </c>
      <c r="AB151" s="57">
        <f t="shared" si="22"/>
        <v>3</v>
      </c>
      <c r="AC151" s="57">
        <f t="shared" si="22"/>
        <v>0</v>
      </c>
      <c r="AD151" s="57">
        <f t="shared" si="22"/>
        <v>0</v>
      </c>
      <c r="AE151" s="57">
        <f t="shared" si="22"/>
        <v>0</v>
      </c>
      <c r="AF151" s="6"/>
      <c r="AG151" s="6"/>
      <c r="AH151" s="6"/>
      <c r="AI151" s="6"/>
      <c r="AJ151" s="6"/>
    </row>
    <row r="152" spans="1:36" ht="15.75" customHeight="1">
      <c r="A152" s="98" t="s">
        <v>49</v>
      </c>
      <c r="B152" s="43" t="s">
        <v>50</v>
      </c>
      <c r="C152" s="58">
        <v>0</v>
      </c>
      <c r="D152" s="58">
        <v>0</v>
      </c>
      <c r="E152" s="58">
        <v>0</v>
      </c>
      <c r="F152" s="58">
        <v>5</v>
      </c>
      <c r="G152" s="58">
        <v>15</v>
      </c>
      <c r="H152" s="58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16">
        <v>0</v>
      </c>
      <c r="R152" s="16">
        <v>0</v>
      </c>
      <c r="S152" s="16">
        <v>4</v>
      </c>
      <c r="T152" s="16">
        <v>7</v>
      </c>
      <c r="U152" s="16">
        <v>0</v>
      </c>
      <c r="V152" s="53">
        <v>0</v>
      </c>
      <c r="W152" s="53">
        <v>0</v>
      </c>
      <c r="X152" s="16">
        <v>0</v>
      </c>
      <c r="Y152" s="53">
        <v>0</v>
      </c>
      <c r="Z152" s="16">
        <v>0</v>
      </c>
      <c r="AA152" s="16">
        <v>2</v>
      </c>
      <c r="AB152" s="16">
        <v>0</v>
      </c>
      <c r="AC152" s="53">
        <v>0</v>
      </c>
      <c r="AD152" s="53">
        <v>0</v>
      </c>
      <c r="AE152" s="53">
        <v>0</v>
      </c>
      <c r="AF152" s="6"/>
      <c r="AG152" s="6"/>
      <c r="AH152" s="6"/>
      <c r="AI152" s="6"/>
      <c r="AJ152" s="6"/>
    </row>
    <row r="153" spans="1:36" ht="15.75" customHeight="1">
      <c r="A153" s="84"/>
      <c r="B153" s="43" t="s">
        <v>51</v>
      </c>
      <c r="C153" s="58">
        <v>0</v>
      </c>
      <c r="D153" s="58">
        <v>0</v>
      </c>
      <c r="E153" s="58">
        <v>0</v>
      </c>
      <c r="F153" s="58">
        <v>0</v>
      </c>
      <c r="G153" s="58">
        <v>4</v>
      </c>
      <c r="H153" s="58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16">
        <v>0</v>
      </c>
      <c r="R153" s="16">
        <v>0</v>
      </c>
      <c r="S153" s="16">
        <v>1</v>
      </c>
      <c r="T153" s="16">
        <v>7</v>
      </c>
      <c r="U153" s="16">
        <v>0</v>
      </c>
      <c r="V153" s="53">
        <v>0</v>
      </c>
      <c r="W153" s="53">
        <v>0</v>
      </c>
      <c r="X153" s="16">
        <v>1</v>
      </c>
      <c r="Y153" s="53">
        <v>0</v>
      </c>
      <c r="Z153" s="16">
        <v>0</v>
      </c>
      <c r="AA153" s="16">
        <v>0</v>
      </c>
      <c r="AB153" s="16">
        <v>0</v>
      </c>
      <c r="AC153" s="53">
        <v>0</v>
      </c>
      <c r="AD153" s="53">
        <v>0</v>
      </c>
      <c r="AE153" s="53">
        <v>0</v>
      </c>
      <c r="AF153" s="6"/>
      <c r="AG153" s="6"/>
      <c r="AH153" s="6"/>
      <c r="AI153" s="6"/>
      <c r="AJ153" s="6"/>
    </row>
    <row r="154" spans="1:36" ht="15.75" customHeight="1">
      <c r="A154" s="84"/>
      <c r="B154" s="43" t="s">
        <v>52</v>
      </c>
      <c r="C154" s="58">
        <v>0</v>
      </c>
      <c r="D154" s="58">
        <v>0</v>
      </c>
      <c r="E154" s="58">
        <v>0</v>
      </c>
      <c r="F154" s="58">
        <v>2</v>
      </c>
      <c r="G154" s="58">
        <v>3</v>
      </c>
      <c r="H154" s="58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16">
        <v>2</v>
      </c>
      <c r="R154" s="16">
        <v>0</v>
      </c>
      <c r="S154" s="16">
        <v>5</v>
      </c>
      <c r="T154" s="16">
        <v>9</v>
      </c>
      <c r="U154" s="16">
        <v>1</v>
      </c>
      <c r="V154" s="53">
        <v>0</v>
      </c>
      <c r="W154" s="53">
        <v>0</v>
      </c>
      <c r="X154" s="16">
        <v>0</v>
      </c>
      <c r="Y154" s="53">
        <v>0</v>
      </c>
      <c r="Z154" s="16">
        <v>0</v>
      </c>
      <c r="AA154" s="16">
        <v>2</v>
      </c>
      <c r="AB154" s="16">
        <v>0</v>
      </c>
      <c r="AC154" s="53">
        <v>0</v>
      </c>
      <c r="AD154" s="53">
        <v>0</v>
      </c>
      <c r="AE154" s="53">
        <v>0</v>
      </c>
      <c r="AF154" s="6"/>
      <c r="AG154" s="6"/>
      <c r="AH154" s="6"/>
      <c r="AI154" s="6"/>
      <c r="AJ154" s="6"/>
    </row>
    <row r="155" spans="1:36" ht="15.75" customHeight="1">
      <c r="A155" s="84"/>
      <c r="B155" s="43" t="s">
        <v>53</v>
      </c>
      <c r="C155" s="58">
        <v>0</v>
      </c>
      <c r="D155" s="58">
        <v>0</v>
      </c>
      <c r="E155" s="58">
        <v>0</v>
      </c>
      <c r="F155" s="58">
        <v>1</v>
      </c>
      <c r="G155" s="58">
        <v>4</v>
      </c>
      <c r="H155" s="58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16">
        <v>0</v>
      </c>
      <c r="R155" s="16">
        <v>0</v>
      </c>
      <c r="S155" s="16">
        <v>2</v>
      </c>
      <c r="T155" s="16">
        <v>6</v>
      </c>
      <c r="U155" s="16">
        <v>0</v>
      </c>
      <c r="V155" s="53">
        <v>0</v>
      </c>
      <c r="W155" s="53">
        <v>0</v>
      </c>
      <c r="X155" s="16">
        <v>0</v>
      </c>
      <c r="Y155" s="53">
        <v>0</v>
      </c>
      <c r="Z155" s="16">
        <v>0</v>
      </c>
      <c r="AA155" s="16">
        <v>0</v>
      </c>
      <c r="AB155" s="16">
        <v>0</v>
      </c>
      <c r="AC155" s="53">
        <v>0</v>
      </c>
      <c r="AD155" s="53">
        <v>0</v>
      </c>
      <c r="AE155" s="53">
        <v>0</v>
      </c>
      <c r="AF155" s="6"/>
      <c r="AG155" s="6"/>
      <c r="AH155" s="6"/>
      <c r="AI155" s="6"/>
      <c r="AJ155" s="6"/>
    </row>
    <row r="156" spans="1:36" ht="15.75" customHeight="1">
      <c r="A156" s="84"/>
      <c r="B156" s="43" t="s">
        <v>54</v>
      </c>
      <c r="C156" s="58">
        <v>0</v>
      </c>
      <c r="D156" s="58">
        <v>0</v>
      </c>
      <c r="E156" s="58">
        <v>0</v>
      </c>
      <c r="F156" s="58">
        <v>2</v>
      </c>
      <c r="G156" s="58">
        <v>5</v>
      </c>
      <c r="H156" s="58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16">
        <v>0</v>
      </c>
      <c r="R156" s="16">
        <v>0</v>
      </c>
      <c r="S156" s="16">
        <v>0</v>
      </c>
      <c r="T156" s="16">
        <v>3</v>
      </c>
      <c r="U156" s="16">
        <v>0</v>
      </c>
      <c r="V156" s="53">
        <v>0</v>
      </c>
      <c r="W156" s="53">
        <v>0</v>
      </c>
      <c r="X156" s="16">
        <v>0</v>
      </c>
      <c r="Y156" s="53">
        <v>0</v>
      </c>
      <c r="Z156" s="16">
        <v>0</v>
      </c>
      <c r="AA156" s="16">
        <v>0</v>
      </c>
      <c r="AB156" s="16">
        <v>0</v>
      </c>
      <c r="AC156" s="53">
        <v>0</v>
      </c>
      <c r="AD156" s="53">
        <v>0</v>
      </c>
      <c r="AE156" s="53">
        <v>0</v>
      </c>
      <c r="AF156" s="6"/>
      <c r="AG156" s="6"/>
      <c r="AH156" s="6"/>
      <c r="AI156" s="6"/>
      <c r="AJ156" s="6"/>
    </row>
    <row r="157" spans="1:36" ht="15.75" customHeight="1">
      <c r="A157" s="84"/>
      <c r="B157" s="43" t="s">
        <v>55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16">
        <v>0</v>
      </c>
      <c r="R157" s="16">
        <v>0</v>
      </c>
      <c r="S157" s="16">
        <v>1</v>
      </c>
      <c r="T157" s="16">
        <v>0</v>
      </c>
      <c r="U157" s="16">
        <v>0</v>
      </c>
      <c r="V157" s="53">
        <v>0</v>
      </c>
      <c r="W157" s="53">
        <v>0</v>
      </c>
      <c r="X157" s="16">
        <v>0</v>
      </c>
      <c r="Y157" s="53">
        <v>0</v>
      </c>
      <c r="Z157" s="16">
        <v>0</v>
      </c>
      <c r="AA157" s="16">
        <v>0</v>
      </c>
      <c r="AB157" s="16">
        <v>0</v>
      </c>
      <c r="AC157" s="53">
        <v>0</v>
      </c>
      <c r="AD157" s="53">
        <v>0</v>
      </c>
      <c r="AE157" s="53">
        <v>0</v>
      </c>
      <c r="AF157" s="6"/>
      <c r="AG157" s="6"/>
      <c r="AH157" s="6"/>
      <c r="AI157" s="6"/>
      <c r="AJ157" s="6"/>
    </row>
    <row r="158" spans="1:36" ht="15.75" customHeight="1">
      <c r="A158" s="84"/>
      <c r="B158" s="43" t="s">
        <v>56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16">
        <v>0</v>
      </c>
      <c r="R158" s="16">
        <v>0</v>
      </c>
      <c r="S158" s="16">
        <v>0</v>
      </c>
      <c r="T158" s="16">
        <v>1</v>
      </c>
      <c r="U158" s="16">
        <v>0</v>
      </c>
      <c r="V158" s="53">
        <v>0</v>
      </c>
      <c r="W158" s="53">
        <v>0</v>
      </c>
      <c r="X158" s="16">
        <v>0</v>
      </c>
      <c r="Y158" s="53">
        <v>0</v>
      </c>
      <c r="Z158" s="16">
        <v>0</v>
      </c>
      <c r="AA158" s="16">
        <v>0</v>
      </c>
      <c r="AB158" s="16">
        <v>0</v>
      </c>
      <c r="AC158" s="53">
        <v>0</v>
      </c>
      <c r="AD158" s="53">
        <v>0</v>
      </c>
      <c r="AE158" s="53">
        <v>0</v>
      </c>
      <c r="AF158" s="6"/>
      <c r="AG158" s="6"/>
      <c r="AH158" s="6"/>
      <c r="AI158" s="6"/>
      <c r="AJ158" s="6"/>
    </row>
    <row r="159" spans="1:36" ht="15.75" customHeight="1">
      <c r="A159" s="85"/>
      <c r="B159" s="46" t="s">
        <v>57</v>
      </c>
      <c r="C159" s="57">
        <f t="shared" ref="C159:AE159" si="23">SUM(C152:C158)</f>
        <v>0</v>
      </c>
      <c r="D159" s="57">
        <f t="shared" si="23"/>
        <v>0</v>
      </c>
      <c r="E159" s="57">
        <f t="shared" si="23"/>
        <v>0</v>
      </c>
      <c r="F159" s="57">
        <f t="shared" si="23"/>
        <v>10</v>
      </c>
      <c r="G159" s="57">
        <f t="shared" si="23"/>
        <v>31</v>
      </c>
      <c r="H159" s="57">
        <f t="shared" si="23"/>
        <v>0</v>
      </c>
      <c r="I159" s="57">
        <f t="shared" si="23"/>
        <v>0</v>
      </c>
      <c r="J159" s="57">
        <f t="shared" si="23"/>
        <v>0</v>
      </c>
      <c r="K159" s="57">
        <f t="shared" si="23"/>
        <v>0</v>
      </c>
      <c r="L159" s="57">
        <f t="shared" si="23"/>
        <v>0</v>
      </c>
      <c r="M159" s="57">
        <f t="shared" si="23"/>
        <v>0</v>
      </c>
      <c r="N159" s="57">
        <f t="shared" si="23"/>
        <v>0</v>
      </c>
      <c r="O159" s="57">
        <f t="shared" si="23"/>
        <v>0</v>
      </c>
      <c r="P159" s="57">
        <f t="shared" si="23"/>
        <v>0</v>
      </c>
      <c r="Q159" s="57">
        <f t="shared" si="23"/>
        <v>2</v>
      </c>
      <c r="R159" s="57">
        <f t="shared" si="23"/>
        <v>0</v>
      </c>
      <c r="S159" s="57">
        <f t="shared" si="23"/>
        <v>13</v>
      </c>
      <c r="T159" s="57">
        <f t="shared" si="23"/>
        <v>33</v>
      </c>
      <c r="U159" s="57">
        <f t="shared" si="23"/>
        <v>1</v>
      </c>
      <c r="V159" s="57">
        <f t="shared" si="23"/>
        <v>0</v>
      </c>
      <c r="W159" s="57">
        <f t="shared" si="23"/>
        <v>0</v>
      </c>
      <c r="X159" s="57">
        <f t="shared" si="23"/>
        <v>1</v>
      </c>
      <c r="Y159" s="57">
        <f t="shared" si="23"/>
        <v>0</v>
      </c>
      <c r="Z159" s="57">
        <f t="shared" si="23"/>
        <v>0</v>
      </c>
      <c r="AA159" s="57">
        <f t="shared" si="23"/>
        <v>4</v>
      </c>
      <c r="AB159" s="57">
        <f t="shared" si="23"/>
        <v>0</v>
      </c>
      <c r="AC159" s="57">
        <f t="shared" si="23"/>
        <v>0</v>
      </c>
      <c r="AD159" s="57">
        <f t="shared" si="23"/>
        <v>0</v>
      </c>
      <c r="AE159" s="57">
        <f t="shared" si="23"/>
        <v>0</v>
      </c>
      <c r="AF159" s="6"/>
      <c r="AG159" s="6"/>
      <c r="AH159" s="6"/>
      <c r="AI159" s="6"/>
      <c r="AJ159" s="6"/>
    </row>
    <row r="160" spans="1:36" ht="15.75" customHeight="1">
      <c r="A160" s="100" t="s">
        <v>58</v>
      </c>
      <c r="B160" s="82"/>
      <c r="C160" s="59">
        <f t="shared" ref="C160:AE160" si="24">SUM(C139+C145+C151+C159)</f>
        <v>146</v>
      </c>
      <c r="D160" s="59">
        <f t="shared" si="24"/>
        <v>26</v>
      </c>
      <c r="E160" s="59">
        <f t="shared" si="24"/>
        <v>0</v>
      </c>
      <c r="F160" s="59">
        <f t="shared" si="24"/>
        <v>37</v>
      </c>
      <c r="G160" s="59">
        <f t="shared" si="24"/>
        <v>180</v>
      </c>
      <c r="H160" s="59">
        <f t="shared" si="24"/>
        <v>0</v>
      </c>
      <c r="I160" s="59">
        <f t="shared" si="24"/>
        <v>0</v>
      </c>
      <c r="J160" s="59">
        <f t="shared" si="24"/>
        <v>0</v>
      </c>
      <c r="K160" s="59">
        <f t="shared" si="24"/>
        <v>0</v>
      </c>
      <c r="L160" s="59">
        <f t="shared" si="24"/>
        <v>0</v>
      </c>
      <c r="M160" s="59">
        <f t="shared" si="24"/>
        <v>0</v>
      </c>
      <c r="N160" s="59">
        <f t="shared" si="24"/>
        <v>0</v>
      </c>
      <c r="O160" s="59">
        <f t="shared" si="24"/>
        <v>0</v>
      </c>
      <c r="P160" s="59">
        <f t="shared" si="24"/>
        <v>0</v>
      </c>
      <c r="Q160" s="59">
        <f t="shared" si="24"/>
        <v>30</v>
      </c>
      <c r="R160" s="59">
        <f t="shared" si="24"/>
        <v>4</v>
      </c>
      <c r="S160" s="59">
        <f t="shared" si="24"/>
        <v>327</v>
      </c>
      <c r="T160" s="59">
        <f t="shared" si="24"/>
        <v>182</v>
      </c>
      <c r="U160" s="59">
        <f t="shared" si="24"/>
        <v>2</v>
      </c>
      <c r="V160" s="59">
        <f t="shared" si="24"/>
        <v>0</v>
      </c>
      <c r="W160" s="59">
        <f t="shared" si="24"/>
        <v>0</v>
      </c>
      <c r="X160" s="59">
        <f t="shared" si="24"/>
        <v>872</v>
      </c>
      <c r="Y160" s="59">
        <f t="shared" si="24"/>
        <v>0</v>
      </c>
      <c r="Z160" s="59">
        <f t="shared" si="24"/>
        <v>2</v>
      </c>
      <c r="AA160" s="59">
        <f t="shared" si="24"/>
        <v>7</v>
      </c>
      <c r="AB160" s="59">
        <f t="shared" si="24"/>
        <v>21</v>
      </c>
      <c r="AC160" s="59">
        <f t="shared" si="24"/>
        <v>0</v>
      </c>
      <c r="AD160" s="59">
        <f t="shared" si="24"/>
        <v>0</v>
      </c>
      <c r="AE160" s="59">
        <f t="shared" si="24"/>
        <v>0</v>
      </c>
      <c r="AF160" s="6"/>
      <c r="AG160" s="6"/>
      <c r="AH160" s="6"/>
      <c r="AI160" s="6"/>
      <c r="AJ160" s="6"/>
    </row>
    <row r="161" spans="1:3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75" customHeight="1"/>
    <row r="362" spans="1:36" ht="15.75" customHeight="1"/>
    <row r="363" spans="1:36" ht="15.75" customHeight="1"/>
    <row r="364" spans="1:36" ht="15.75" customHeight="1"/>
    <row r="365" spans="1:36" ht="15.75" customHeight="1"/>
    <row r="366" spans="1:36" ht="15.75" customHeight="1"/>
    <row r="367" spans="1:36" ht="15.75" customHeight="1"/>
    <row r="368" spans="1:3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5">
    <mergeCell ref="A102:A107"/>
    <mergeCell ref="A99:AJ99"/>
    <mergeCell ref="K100:AJ100"/>
    <mergeCell ref="A134:A139"/>
    <mergeCell ref="A132:B132"/>
    <mergeCell ref="A140:A145"/>
    <mergeCell ref="A152:A159"/>
    <mergeCell ref="A160:B160"/>
    <mergeCell ref="A146:A151"/>
    <mergeCell ref="T132:AE132"/>
    <mergeCell ref="A131:AE131"/>
    <mergeCell ref="A77:A82"/>
    <mergeCell ref="A83:A88"/>
    <mergeCell ref="C69:S69"/>
    <mergeCell ref="T69:AG69"/>
    <mergeCell ref="A100:B100"/>
    <mergeCell ref="A97:B97"/>
    <mergeCell ref="I132:S132"/>
    <mergeCell ref="C132:H132"/>
    <mergeCell ref="A108:A113"/>
    <mergeCell ref="A114:A119"/>
    <mergeCell ref="A120:A127"/>
    <mergeCell ref="A128:B128"/>
    <mergeCell ref="A36:F36"/>
    <mergeCell ref="C37:F37"/>
    <mergeCell ref="A37:B37"/>
    <mergeCell ref="C100:J100"/>
    <mergeCell ref="A71:A76"/>
    <mergeCell ref="A51:A56"/>
    <mergeCell ref="A57:A64"/>
    <mergeCell ref="A89:A96"/>
    <mergeCell ref="A69:B69"/>
    <mergeCell ref="A65:B65"/>
    <mergeCell ref="A45:A50"/>
    <mergeCell ref="A39:A44"/>
    <mergeCell ref="A68:AG68"/>
    <mergeCell ref="A7:A12"/>
    <mergeCell ref="A13:A18"/>
    <mergeCell ref="A33:B33"/>
    <mergeCell ref="A4:N4"/>
    <mergeCell ref="A2:N2"/>
    <mergeCell ref="A5:B5"/>
    <mergeCell ref="C5:N5"/>
    <mergeCell ref="A25:A32"/>
    <mergeCell ref="A19:A24"/>
  </mergeCells>
  <pageMargins left="0.511811024" right="0.511811024" top="0.78740157499999996" bottom="0.78740157499999996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</sheetPr>
  <dimension ref="A1:AJ995"/>
  <sheetViews>
    <sheetView showGridLines="0" topLeftCell="A90" zoomScale="60" zoomScaleNormal="60" workbookViewId="0">
      <selection activeCell="AK98" sqref="AK98:AL101"/>
    </sheetView>
  </sheetViews>
  <sheetFormatPr defaultColWidth="14.44140625" defaultRowHeight="15" customHeight="1"/>
  <cols>
    <col min="1" max="1" width="14.6640625" customWidth="1"/>
    <col min="2" max="2" width="34.109375" customWidth="1"/>
    <col min="3" max="36" width="5" customWidth="1"/>
  </cols>
  <sheetData>
    <row r="1" spans="1:34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9.2" thickTop="1" thickBot="1">
      <c r="A2" s="79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6" thickTop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2" thickTop="1" thickBot="1">
      <c r="A4" s="79" t="s">
        <v>75</v>
      </c>
      <c r="B4" s="75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thickTop="1">
      <c r="A5" s="99">
        <v>42795</v>
      </c>
      <c r="B5" s="88"/>
      <c r="C5" s="90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8.25" customHeight="1">
      <c r="A6" s="24" t="s">
        <v>12</v>
      </c>
      <c r="B6" s="24" t="s">
        <v>13</v>
      </c>
      <c r="C6" s="41" t="s">
        <v>77</v>
      </c>
      <c r="D6" s="42" t="s">
        <v>78</v>
      </c>
      <c r="E6" s="42" t="s">
        <v>79</v>
      </c>
      <c r="F6" s="42" t="s">
        <v>80</v>
      </c>
      <c r="G6" s="42" t="s">
        <v>81</v>
      </c>
      <c r="H6" s="42" t="s">
        <v>82</v>
      </c>
      <c r="I6" s="42" t="s">
        <v>83</v>
      </c>
      <c r="J6" s="42" t="s">
        <v>84</v>
      </c>
      <c r="K6" s="42" t="s">
        <v>85</v>
      </c>
      <c r="L6" s="42" t="s">
        <v>86</v>
      </c>
      <c r="M6" s="42" t="s">
        <v>87</v>
      </c>
      <c r="N6" s="42" t="s">
        <v>88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98" t="s">
        <v>26</v>
      </c>
      <c r="B7" s="43" t="s">
        <v>28</v>
      </c>
      <c r="C7" s="53">
        <v>0</v>
      </c>
      <c r="D7" s="16">
        <v>8</v>
      </c>
      <c r="E7" s="16">
        <v>8</v>
      </c>
      <c r="F7" s="16">
        <v>0</v>
      </c>
      <c r="G7" s="16">
        <v>5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16">
        <v>10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29</v>
      </c>
      <c r="C8" s="53">
        <v>0</v>
      </c>
      <c r="D8" s="16">
        <v>23</v>
      </c>
      <c r="E8" s="16">
        <v>13</v>
      </c>
      <c r="F8" s="16">
        <v>0</v>
      </c>
      <c r="G8" s="16">
        <v>6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16">
        <v>38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30</v>
      </c>
      <c r="C9" s="53">
        <v>0</v>
      </c>
      <c r="D9" s="16">
        <v>18</v>
      </c>
      <c r="E9" s="16">
        <v>48</v>
      </c>
      <c r="F9" s="16">
        <v>0</v>
      </c>
      <c r="G9" s="16">
        <v>37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6">
        <v>102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31</v>
      </c>
      <c r="C10" s="53">
        <v>0</v>
      </c>
      <c r="D10" s="16">
        <v>17</v>
      </c>
      <c r="E10" s="16">
        <v>48</v>
      </c>
      <c r="F10" s="16">
        <v>0</v>
      </c>
      <c r="G10" s="16">
        <v>23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6">
        <v>49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4"/>
      <c r="B11" s="43" t="s">
        <v>32</v>
      </c>
      <c r="C11" s="53">
        <v>0</v>
      </c>
      <c r="D11" s="16">
        <v>7</v>
      </c>
      <c r="E11" s="16">
        <v>41</v>
      </c>
      <c r="F11" s="16">
        <v>0</v>
      </c>
      <c r="G11" s="16">
        <v>38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16">
        <v>68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85"/>
      <c r="B12" s="46" t="s">
        <v>33</v>
      </c>
      <c r="C12" s="57">
        <f t="shared" ref="C12:N12" si="0">SUM(C7:C11)</f>
        <v>0</v>
      </c>
      <c r="D12" s="57">
        <f t="shared" si="0"/>
        <v>73</v>
      </c>
      <c r="E12" s="57">
        <f t="shared" si="0"/>
        <v>158</v>
      </c>
      <c r="F12" s="57">
        <f t="shared" si="0"/>
        <v>0</v>
      </c>
      <c r="G12" s="57">
        <f t="shared" si="0"/>
        <v>109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267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98" t="s">
        <v>34</v>
      </c>
      <c r="B13" s="43" t="s">
        <v>35</v>
      </c>
      <c r="C13" s="53">
        <v>0</v>
      </c>
      <c r="D13" s="16">
        <v>70</v>
      </c>
      <c r="E13" s="16">
        <v>88</v>
      </c>
      <c r="F13" s="16">
        <v>0</v>
      </c>
      <c r="G13" s="16">
        <v>68</v>
      </c>
      <c r="H13" s="53">
        <v>0</v>
      </c>
      <c r="I13" s="53">
        <v>10</v>
      </c>
      <c r="J13" s="16">
        <v>0</v>
      </c>
      <c r="K13" s="16">
        <v>0</v>
      </c>
      <c r="L13" s="16">
        <v>2</v>
      </c>
      <c r="M13" s="16">
        <v>0</v>
      </c>
      <c r="N13" s="16">
        <v>279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36</v>
      </c>
      <c r="C14" s="53">
        <v>0</v>
      </c>
      <c r="D14" s="16">
        <v>3</v>
      </c>
      <c r="E14" s="16">
        <v>12</v>
      </c>
      <c r="F14" s="16">
        <v>0</v>
      </c>
      <c r="G14" s="16">
        <v>7</v>
      </c>
      <c r="H14" s="53">
        <v>0</v>
      </c>
      <c r="I14" s="53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38</v>
      </c>
      <c r="C15" s="53">
        <v>0</v>
      </c>
      <c r="D15" s="16">
        <v>8</v>
      </c>
      <c r="E15" s="16">
        <v>17</v>
      </c>
      <c r="F15" s="16">
        <v>0</v>
      </c>
      <c r="G15" s="16">
        <v>5</v>
      </c>
      <c r="H15" s="53">
        <v>0</v>
      </c>
      <c r="I15" s="53">
        <v>0</v>
      </c>
      <c r="J15" s="16">
        <v>0</v>
      </c>
      <c r="K15" s="16">
        <v>0</v>
      </c>
      <c r="L15" s="16">
        <v>0</v>
      </c>
      <c r="M15" s="16">
        <v>0</v>
      </c>
      <c r="N15" s="16">
        <v>35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39</v>
      </c>
      <c r="C16" s="53">
        <v>0</v>
      </c>
      <c r="D16" s="16">
        <v>13</v>
      </c>
      <c r="E16" s="16">
        <v>31</v>
      </c>
      <c r="F16" s="16">
        <v>0</v>
      </c>
      <c r="G16" s="16">
        <v>17</v>
      </c>
      <c r="H16" s="53">
        <v>0</v>
      </c>
      <c r="I16" s="53">
        <v>0</v>
      </c>
      <c r="J16" s="16">
        <v>0</v>
      </c>
      <c r="K16" s="16">
        <v>0</v>
      </c>
      <c r="L16" s="16">
        <v>1</v>
      </c>
      <c r="M16" s="16">
        <v>0</v>
      </c>
      <c r="N16" s="16">
        <v>59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4"/>
      <c r="B17" s="43" t="s">
        <v>40</v>
      </c>
      <c r="C17" s="53">
        <v>0</v>
      </c>
      <c r="D17" s="16">
        <v>3</v>
      </c>
      <c r="E17" s="16">
        <v>12</v>
      </c>
      <c r="F17" s="16">
        <v>0</v>
      </c>
      <c r="G17" s="16">
        <v>5</v>
      </c>
      <c r="H17" s="53">
        <v>0</v>
      </c>
      <c r="I17" s="53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85"/>
      <c r="B18" s="46" t="s">
        <v>41</v>
      </c>
      <c r="C18" s="57">
        <f t="shared" ref="C18:N18" si="1">SUM(C13:C17)</f>
        <v>0</v>
      </c>
      <c r="D18" s="57">
        <f t="shared" si="1"/>
        <v>97</v>
      </c>
      <c r="E18" s="57">
        <f t="shared" si="1"/>
        <v>160</v>
      </c>
      <c r="F18" s="57">
        <f t="shared" si="1"/>
        <v>0</v>
      </c>
      <c r="G18" s="57">
        <f t="shared" si="1"/>
        <v>102</v>
      </c>
      <c r="H18" s="57">
        <f t="shared" si="1"/>
        <v>0</v>
      </c>
      <c r="I18" s="57">
        <f t="shared" si="1"/>
        <v>10</v>
      </c>
      <c r="J18" s="57">
        <f t="shared" si="1"/>
        <v>0</v>
      </c>
      <c r="K18" s="57">
        <f t="shared" si="1"/>
        <v>0</v>
      </c>
      <c r="L18" s="57">
        <f t="shared" si="1"/>
        <v>3</v>
      </c>
      <c r="M18" s="57">
        <f t="shared" si="1"/>
        <v>0</v>
      </c>
      <c r="N18" s="57">
        <f t="shared" si="1"/>
        <v>402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98" t="s">
        <v>42</v>
      </c>
      <c r="B19" s="43" t="s">
        <v>43</v>
      </c>
      <c r="C19" s="53">
        <v>0</v>
      </c>
      <c r="D19" s="16">
        <v>19</v>
      </c>
      <c r="E19" s="16">
        <v>19</v>
      </c>
      <c r="F19" s="16">
        <v>0</v>
      </c>
      <c r="G19" s="16">
        <v>14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16">
        <v>49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44</v>
      </c>
      <c r="C20" s="53">
        <v>0</v>
      </c>
      <c r="D20" s="16">
        <v>1</v>
      </c>
      <c r="E20" s="16">
        <v>17</v>
      </c>
      <c r="F20" s="16">
        <v>0</v>
      </c>
      <c r="G20" s="16">
        <v>10</v>
      </c>
      <c r="H20" s="53">
        <v>0</v>
      </c>
      <c r="I20" s="53">
        <v>0</v>
      </c>
      <c r="J20" s="16">
        <v>1</v>
      </c>
      <c r="K20" s="53">
        <v>0</v>
      </c>
      <c r="L20" s="53">
        <v>0</v>
      </c>
      <c r="M20" s="53">
        <v>0</v>
      </c>
      <c r="N20" s="16">
        <v>46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45</v>
      </c>
      <c r="C21" s="53">
        <v>0</v>
      </c>
      <c r="D21" s="16">
        <v>53</v>
      </c>
      <c r="E21" s="16">
        <v>66</v>
      </c>
      <c r="F21" s="16">
        <v>0</v>
      </c>
      <c r="G21" s="16">
        <v>47</v>
      </c>
      <c r="H21" s="53">
        <v>0</v>
      </c>
      <c r="I21" s="53">
        <v>0</v>
      </c>
      <c r="J21" s="53">
        <v>0</v>
      </c>
      <c r="K21" s="53">
        <v>0</v>
      </c>
      <c r="L21" s="16">
        <v>1</v>
      </c>
      <c r="M21" s="16">
        <v>0</v>
      </c>
      <c r="N21" s="16">
        <v>99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46</v>
      </c>
      <c r="C22" s="53">
        <v>0</v>
      </c>
      <c r="D22" s="16">
        <v>33</v>
      </c>
      <c r="E22" s="16">
        <v>55</v>
      </c>
      <c r="F22" s="16">
        <v>0</v>
      </c>
      <c r="G22" s="16">
        <v>20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16">
        <v>109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4"/>
      <c r="B23" s="43" t="s">
        <v>47</v>
      </c>
      <c r="C23" s="53">
        <v>0</v>
      </c>
      <c r="D23" s="16">
        <v>50</v>
      </c>
      <c r="E23" s="16">
        <v>57</v>
      </c>
      <c r="F23" s="16">
        <v>0</v>
      </c>
      <c r="G23" s="16">
        <v>66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16">
        <v>182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85"/>
      <c r="B24" s="46" t="s">
        <v>48</v>
      </c>
      <c r="C24" s="57">
        <f t="shared" ref="C24:N24" si="2">SUM(C19:C23)</f>
        <v>0</v>
      </c>
      <c r="D24" s="57">
        <f t="shared" si="2"/>
        <v>156</v>
      </c>
      <c r="E24" s="57">
        <f t="shared" si="2"/>
        <v>214</v>
      </c>
      <c r="F24" s="57">
        <f t="shared" si="2"/>
        <v>0</v>
      </c>
      <c r="G24" s="57">
        <f t="shared" si="2"/>
        <v>157</v>
      </c>
      <c r="H24" s="57">
        <f t="shared" si="2"/>
        <v>0</v>
      </c>
      <c r="I24" s="57">
        <f t="shared" si="2"/>
        <v>0</v>
      </c>
      <c r="J24" s="57">
        <f t="shared" si="2"/>
        <v>1</v>
      </c>
      <c r="K24" s="57">
        <f t="shared" si="2"/>
        <v>0</v>
      </c>
      <c r="L24" s="57">
        <f t="shared" si="2"/>
        <v>1</v>
      </c>
      <c r="M24" s="57">
        <f t="shared" si="2"/>
        <v>0</v>
      </c>
      <c r="N24" s="57">
        <f t="shared" si="2"/>
        <v>485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98" t="s">
        <v>49</v>
      </c>
      <c r="B25" s="43" t="s">
        <v>50</v>
      </c>
      <c r="C25" s="53">
        <v>0</v>
      </c>
      <c r="D25" s="16">
        <v>22</v>
      </c>
      <c r="E25" s="16">
        <v>34</v>
      </c>
      <c r="F25" s="16">
        <v>0</v>
      </c>
      <c r="G25" s="16">
        <v>31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16">
        <v>1</v>
      </c>
      <c r="N25" s="16">
        <v>89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51</v>
      </c>
      <c r="C26" s="53">
        <v>0</v>
      </c>
      <c r="D26" s="16">
        <v>4</v>
      </c>
      <c r="E26" s="16">
        <v>19</v>
      </c>
      <c r="F26" s="16">
        <v>2</v>
      </c>
      <c r="G26" s="16">
        <v>5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16">
        <v>43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52</v>
      </c>
      <c r="C27" s="53">
        <v>0</v>
      </c>
      <c r="D27" s="16">
        <v>21</v>
      </c>
      <c r="E27" s="16">
        <v>24</v>
      </c>
      <c r="F27" s="16">
        <v>0</v>
      </c>
      <c r="G27" s="16">
        <v>19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16">
        <v>50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53</v>
      </c>
      <c r="C28" s="53">
        <v>0</v>
      </c>
      <c r="D28" s="16">
        <v>6</v>
      </c>
      <c r="E28" s="16">
        <v>14</v>
      </c>
      <c r="F28" s="16">
        <v>0</v>
      </c>
      <c r="G28" s="16">
        <v>7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16">
        <v>26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54</v>
      </c>
      <c r="C29" s="53">
        <v>0</v>
      </c>
      <c r="D29" s="16">
        <v>17</v>
      </c>
      <c r="E29" s="16">
        <v>15</v>
      </c>
      <c r="F29" s="16">
        <v>0</v>
      </c>
      <c r="G29" s="16">
        <v>11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16">
        <v>64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55</v>
      </c>
      <c r="C30" s="53">
        <v>0</v>
      </c>
      <c r="D30" s="16">
        <v>0</v>
      </c>
      <c r="E30" s="16">
        <v>2</v>
      </c>
      <c r="F30" s="16">
        <v>0</v>
      </c>
      <c r="G30" s="16">
        <v>4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16">
        <v>1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4"/>
      <c r="B31" s="43" t="s">
        <v>56</v>
      </c>
      <c r="C31" s="53">
        <v>0</v>
      </c>
      <c r="D31" s="16">
        <v>7</v>
      </c>
      <c r="E31" s="16">
        <v>3</v>
      </c>
      <c r="F31" s="16">
        <v>0</v>
      </c>
      <c r="G31" s="16">
        <v>12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16">
        <v>22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85"/>
      <c r="B32" s="46" t="s">
        <v>57</v>
      </c>
      <c r="C32" s="57">
        <f t="shared" ref="C32:N32" si="3">SUM(C25:C31)</f>
        <v>0</v>
      </c>
      <c r="D32" s="57">
        <f t="shared" si="3"/>
        <v>77</v>
      </c>
      <c r="E32" s="57">
        <f t="shared" si="3"/>
        <v>111</v>
      </c>
      <c r="F32" s="57">
        <f t="shared" si="3"/>
        <v>2</v>
      </c>
      <c r="G32" s="57">
        <f t="shared" si="3"/>
        <v>89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7">
        <f t="shared" si="3"/>
        <v>0</v>
      </c>
      <c r="L32" s="57">
        <f t="shared" si="3"/>
        <v>0</v>
      </c>
      <c r="M32" s="57">
        <f t="shared" si="3"/>
        <v>1</v>
      </c>
      <c r="N32" s="57">
        <f t="shared" si="3"/>
        <v>295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100" t="s">
        <v>58</v>
      </c>
      <c r="B33" s="82"/>
      <c r="C33" s="59">
        <f t="shared" ref="C33:N33" si="4">SUM(C12+C18+C24+C32)</f>
        <v>0</v>
      </c>
      <c r="D33" s="59">
        <f t="shared" si="4"/>
        <v>403</v>
      </c>
      <c r="E33" s="59">
        <f t="shared" si="4"/>
        <v>643</v>
      </c>
      <c r="F33" s="59">
        <f t="shared" si="4"/>
        <v>2</v>
      </c>
      <c r="G33" s="59">
        <f t="shared" si="4"/>
        <v>457</v>
      </c>
      <c r="H33" s="59">
        <f t="shared" si="4"/>
        <v>0</v>
      </c>
      <c r="I33" s="59">
        <f t="shared" si="4"/>
        <v>10</v>
      </c>
      <c r="J33" s="59">
        <f t="shared" si="4"/>
        <v>1</v>
      </c>
      <c r="K33" s="59">
        <f t="shared" si="4"/>
        <v>0</v>
      </c>
      <c r="L33" s="59">
        <f t="shared" si="4"/>
        <v>4</v>
      </c>
      <c r="M33" s="59">
        <f t="shared" si="4"/>
        <v>1</v>
      </c>
      <c r="N33" s="59">
        <f t="shared" si="4"/>
        <v>1449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 thickBot="1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 thickBot="1">
      <c r="A36" s="79" t="s">
        <v>89</v>
      </c>
      <c r="B36" s="75"/>
      <c r="C36" s="75"/>
      <c r="D36" s="75"/>
      <c r="E36" s="75"/>
      <c r="F36" s="76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 thickTop="1">
      <c r="A37" s="104" t="s">
        <v>203</v>
      </c>
      <c r="B37" s="88"/>
      <c r="C37" s="90" t="s">
        <v>90</v>
      </c>
      <c r="D37" s="91"/>
      <c r="E37" s="91"/>
      <c r="F37" s="82"/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78.75" customHeight="1">
      <c r="A38" s="24" t="s">
        <v>12</v>
      </c>
      <c r="B38" s="24" t="s">
        <v>13</v>
      </c>
      <c r="C38" s="41" t="s">
        <v>91</v>
      </c>
      <c r="D38" s="42" t="s">
        <v>92</v>
      </c>
      <c r="E38" s="42" t="s">
        <v>93</v>
      </c>
      <c r="F38" s="42" t="s">
        <v>94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98" t="s">
        <v>26</v>
      </c>
      <c r="B39" s="43" t="s">
        <v>28</v>
      </c>
      <c r="C39" s="16">
        <v>3</v>
      </c>
      <c r="D39" s="16">
        <v>3</v>
      </c>
      <c r="E39" s="16">
        <v>13</v>
      </c>
      <c r="F39" s="16">
        <v>1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29</v>
      </c>
      <c r="C40" s="16">
        <v>8</v>
      </c>
      <c r="D40" s="16">
        <v>4</v>
      </c>
      <c r="E40" s="16">
        <v>6</v>
      </c>
      <c r="F40" s="16">
        <v>3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30</v>
      </c>
      <c r="C41" s="16">
        <v>15</v>
      </c>
      <c r="D41" s="16">
        <v>4</v>
      </c>
      <c r="E41" s="16">
        <v>25</v>
      </c>
      <c r="F41" s="16">
        <v>9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31</v>
      </c>
      <c r="C42" s="16">
        <v>7</v>
      </c>
      <c r="D42" s="16">
        <v>18</v>
      </c>
      <c r="E42" s="16">
        <v>14</v>
      </c>
      <c r="F42" s="16">
        <v>0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4"/>
      <c r="B43" s="43" t="s">
        <v>32</v>
      </c>
      <c r="C43" s="16">
        <v>8</v>
      </c>
      <c r="D43" s="16">
        <v>3</v>
      </c>
      <c r="E43" s="16">
        <v>31</v>
      </c>
      <c r="F43" s="16">
        <v>5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85"/>
      <c r="B44" s="46" t="s">
        <v>33</v>
      </c>
      <c r="C44" s="46">
        <f t="shared" ref="C44:F44" si="5">SUM(C39:C43)</f>
        <v>41</v>
      </c>
      <c r="D44" s="46">
        <f t="shared" si="5"/>
        <v>32</v>
      </c>
      <c r="E44" s="46">
        <f t="shared" si="5"/>
        <v>89</v>
      </c>
      <c r="F44" s="46">
        <f t="shared" si="5"/>
        <v>18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98" t="s">
        <v>34</v>
      </c>
      <c r="B45" s="43" t="s">
        <v>35</v>
      </c>
      <c r="C45" s="16">
        <v>48</v>
      </c>
      <c r="D45" s="16">
        <v>27</v>
      </c>
      <c r="E45" s="16">
        <v>66</v>
      </c>
      <c r="F45" s="16">
        <v>32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36</v>
      </c>
      <c r="C46" s="16">
        <v>6</v>
      </c>
      <c r="D46" s="16">
        <v>0</v>
      </c>
      <c r="E46" s="16">
        <v>4</v>
      </c>
      <c r="F46" s="16">
        <v>1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38</v>
      </c>
      <c r="C47" s="16">
        <v>0</v>
      </c>
      <c r="D47" s="16">
        <v>0</v>
      </c>
      <c r="E47" s="16">
        <v>5</v>
      </c>
      <c r="F47" s="16">
        <v>4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39</v>
      </c>
      <c r="C48" s="16">
        <v>32</v>
      </c>
      <c r="D48" s="16">
        <v>13</v>
      </c>
      <c r="E48" s="16">
        <v>22</v>
      </c>
      <c r="F48" s="16">
        <v>12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6" ht="15.75" customHeight="1">
      <c r="A49" s="84"/>
      <c r="B49" s="43" t="s">
        <v>40</v>
      </c>
      <c r="C49" s="16">
        <v>3</v>
      </c>
      <c r="D49" s="16">
        <v>0</v>
      </c>
      <c r="E49" s="16">
        <v>3</v>
      </c>
      <c r="F49" s="16">
        <v>2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6" ht="15.75" customHeight="1">
      <c r="A50" s="85"/>
      <c r="B50" s="46" t="s">
        <v>41</v>
      </c>
      <c r="C50" s="46">
        <f t="shared" ref="C50:F50" si="6">SUM(C45:C49)</f>
        <v>89</v>
      </c>
      <c r="D50" s="46">
        <f t="shared" si="6"/>
        <v>40</v>
      </c>
      <c r="E50" s="46">
        <f t="shared" si="6"/>
        <v>100</v>
      </c>
      <c r="F50" s="46">
        <f t="shared" si="6"/>
        <v>51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6" ht="15.75" customHeight="1">
      <c r="A51" s="98" t="s">
        <v>42</v>
      </c>
      <c r="B51" s="43" t="s">
        <v>43</v>
      </c>
      <c r="C51" s="16">
        <v>13</v>
      </c>
      <c r="D51" s="16">
        <v>1</v>
      </c>
      <c r="E51" s="16">
        <v>6</v>
      </c>
      <c r="F51" s="16">
        <v>2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6" ht="15.75" customHeight="1">
      <c r="A52" s="84"/>
      <c r="B52" s="43" t="s">
        <v>44</v>
      </c>
      <c r="C52" s="16">
        <v>3</v>
      </c>
      <c r="D52" s="16">
        <v>12</v>
      </c>
      <c r="E52" s="16">
        <v>10</v>
      </c>
      <c r="F52" s="16">
        <v>3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6" ht="15.75" customHeight="1">
      <c r="A53" s="84"/>
      <c r="B53" s="43" t="s">
        <v>45</v>
      </c>
      <c r="C53" s="16">
        <v>45</v>
      </c>
      <c r="D53" s="16">
        <v>14</v>
      </c>
      <c r="E53" s="16">
        <v>14</v>
      </c>
      <c r="F53" s="16">
        <v>27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6" ht="15.75" customHeight="1">
      <c r="A54" s="84"/>
      <c r="B54" s="43" t="s">
        <v>46</v>
      </c>
      <c r="C54" s="16">
        <v>17</v>
      </c>
      <c r="D54" s="16">
        <v>11</v>
      </c>
      <c r="E54" s="16">
        <v>8</v>
      </c>
      <c r="F54" s="16">
        <v>6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6" ht="15.75" customHeight="1">
      <c r="A55" s="84"/>
      <c r="B55" s="43" t="s">
        <v>47</v>
      </c>
      <c r="C55" s="16">
        <v>6</v>
      </c>
      <c r="D55" s="16">
        <v>1</v>
      </c>
      <c r="E55" s="16">
        <v>16</v>
      </c>
      <c r="F55" s="16">
        <v>20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>
      <c r="A56" s="85"/>
      <c r="B56" s="46" t="s">
        <v>48</v>
      </c>
      <c r="C56" s="46">
        <f t="shared" ref="C56:F56" si="7">SUM(C51:C55)</f>
        <v>84</v>
      </c>
      <c r="D56" s="46">
        <f t="shared" si="7"/>
        <v>39</v>
      </c>
      <c r="E56" s="46">
        <f t="shared" si="7"/>
        <v>54</v>
      </c>
      <c r="F56" s="46">
        <f t="shared" si="7"/>
        <v>58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>
      <c r="A57" s="98" t="s">
        <v>49</v>
      </c>
      <c r="B57" s="43" t="s">
        <v>50</v>
      </c>
      <c r="C57" s="16">
        <v>12</v>
      </c>
      <c r="D57" s="16">
        <v>6</v>
      </c>
      <c r="E57" s="16">
        <v>18</v>
      </c>
      <c r="F57" s="16">
        <v>6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.75" customHeight="1">
      <c r="A58" s="84"/>
      <c r="B58" s="43" t="s">
        <v>51</v>
      </c>
      <c r="C58" s="16">
        <v>7</v>
      </c>
      <c r="D58" s="16">
        <v>0</v>
      </c>
      <c r="E58" s="16">
        <v>4</v>
      </c>
      <c r="F58" s="16">
        <v>0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.75" customHeight="1">
      <c r="A59" s="84"/>
      <c r="B59" s="43" t="s">
        <v>52</v>
      </c>
      <c r="C59" s="16">
        <v>6</v>
      </c>
      <c r="D59" s="16">
        <v>3</v>
      </c>
      <c r="E59" s="16">
        <v>4</v>
      </c>
      <c r="F59" s="16">
        <v>7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.75" customHeight="1">
      <c r="A60" s="84"/>
      <c r="B60" s="43" t="s">
        <v>53</v>
      </c>
      <c r="C60" s="16">
        <v>7</v>
      </c>
      <c r="D60" s="16">
        <v>0</v>
      </c>
      <c r="E60" s="16">
        <v>6</v>
      </c>
      <c r="F60" s="16">
        <v>10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.75" customHeight="1">
      <c r="A61" s="84"/>
      <c r="B61" s="43" t="s">
        <v>54</v>
      </c>
      <c r="C61" s="16">
        <v>18</v>
      </c>
      <c r="D61" s="16">
        <v>10</v>
      </c>
      <c r="E61" s="16">
        <v>18</v>
      </c>
      <c r="F61" s="16">
        <v>2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.75" customHeight="1">
      <c r="A62" s="84"/>
      <c r="B62" s="43" t="s">
        <v>55</v>
      </c>
      <c r="C62" s="16">
        <v>0</v>
      </c>
      <c r="D62" s="16">
        <v>4</v>
      </c>
      <c r="E62" s="16">
        <v>6</v>
      </c>
      <c r="F62" s="16">
        <v>1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.75" customHeight="1">
      <c r="A63" s="84"/>
      <c r="B63" s="43" t="s">
        <v>56</v>
      </c>
      <c r="C63" s="16">
        <v>0</v>
      </c>
      <c r="D63" s="16">
        <v>0</v>
      </c>
      <c r="E63" s="16">
        <v>7</v>
      </c>
      <c r="F63" s="16">
        <v>2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>
      <c r="A64" s="85"/>
      <c r="B64" s="46" t="s">
        <v>57</v>
      </c>
      <c r="C64" s="46">
        <f t="shared" ref="C64:F64" si="8">SUM(C57:C63)</f>
        <v>50</v>
      </c>
      <c r="D64" s="46">
        <f t="shared" si="8"/>
        <v>23</v>
      </c>
      <c r="E64" s="46">
        <f t="shared" si="8"/>
        <v>63</v>
      </c>
      <c r="F64" s="46">
        <f t="shared" si="8"/>
        <v>28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.75" customHeight="1">
      <c r="A65" s="100" t="s">
        <v>58</v>
      </c>
      <c r="B65" s="82"/>
      <c r="C65" s="48">
        <f t="shared" ref="C65:F65" si="9">SUM(C44+C50+C56+C64)</f>
        <v>264</v>
      </c>
      <c r="D65" s="48">
        <f t="shared" si="9"/>
        <v>134</v>
      </c>
      <c r="E65" s="48">
        <f t="shared" si="9"/>
        <v>306</v>
      </c>
      <c r="F65" s="48">
        <f t="shared" si="9"/>
        <v>155</v>
      </c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.75" customHeight="1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49"/>
      <c r="Q66" s="49"/>
      <c r="R66" s="50"/>
      <c r="S66" s="50"/>
      <c r="T66" s="50"/>
      <c r="U66" s="5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.75" customHeight="1" thickBo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.75" customHeight="1" thickTop="1" thickBot="1">
      <c r="A68" s="79" t="s">
        <v>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"/>
      <c r="AI68" s="6"/>
      <c r="AJ68" s="6"/>
    </row>
    <row r="69" spans="1:36" ht="15.75" customHeight="1" thickTop="1">
      <c r="A69" s="104" t="s">
        <v>203</v>
      </c>
      <c r="B69" s="88"/>
      <c r="C69" s="90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82"/>
      <c r="T69" s="90" t="s">
        <v>97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82"/>
      <c r="AH69" s="6"/>
      <c r="AI69" s="6"/>
      <c r="AJ69" s="6"/>
    </row>
    <row r="70" spans="1:36" ht="171" customHeight="1">
      <c r="A70" s="24" t="s">
        <v>12</v>
      </c>
      <c r="B70" s="24" t="s">
        <v>13</v>
      </c>
      <c r="C70" s="41" t="s">
        <v>98</v>
      </c>
      <c r="D70" s="42" t="s">
        <v>99</v>
      </c>
      <c r="E70" s="42" t="s">
        <v>100</v>
      </c>
      <c r="F70" s="42" t="s">
        <v>101</v>
      </c>
      <c r="G70" s="42" t="s">
        <v>102</v>
      </c>
      <c r="H70" s="42" t="s">
        <v>103</v>
      </c>
      <c r="I70" s="42" t="s">
        <v>104</v>
      </c>
      <c r="J70" s="42" t="s">
        <v>105</v>
      </c>
      <c r="K70" s="42" t="s">
        <v>106</v>
      </c>
      <c r="L70" s="42" t="s">
        <v>107</v>
      </c>
      <c r="M70" s="42" t="s">
        <v>108</v>
      </c>
      <c r="N70" s="42" t="s">
        <v>109</v>
      </c>
      <c r="O70" s="42" t="s">
        <v>110</v>
      </c>
      <c r="P70" s="42" t="s">
        <v>111</v>
      </c>
      <c r="Q70" s="42" t="s">
        <v>112</v>
      </c>
      <c r="R70" s="42" t="s">
        <v>113</v>
      </c>
      <c r="S70" s="42" t="s">
        <v>114</v>
      </c>
      <c r="T70" s="42" t="s">
        <v>115</v>
      </c>
      <c r="U70" s="42" t="s">
        <v>116</v>
      </c>
      <c r="V70" s="42" t="s">
        <v>117</v>
      </c>
      <c r="W70" s="42" t="s">
        <v>118</v>
      </c>
      <c r="X70" s="42" t="s">
        <v>119</v>
      </c>
      <c r="Y70" s="42" t="s">
        <v>120</v>
      </c>
      <c r="Z70" s="42" t="s">
        <v>121</v>
      </c>
      <c r="AA70" s="42" t="s">
        <v>122</v>
      </c>
      <c r="AB70" s="42" t="s">
        <v>123</v>
      </c>
      <c r="AC70" s="42" t="s">
        <v>124</v>
      </c>
      <c r="AD70" s="42" t="s">
        <v>125</v>
      </c>
      <c r="AE70" s="42" t="s">
        <v>126</v>
      </c>
      <c r="AF70" s="42" t="s">
        <v>127</v>
      </c>
      <c r="AG70" s="42" t="s">
        <v>128</v>
      </c>
      <c r="AH70" s="6"/>
      <c r="AI70" s="6"/>
      <c r="AJ70" s="6"/>
    </row>
    <row r="71" spans="1:36" ht="15.75" customHeight="1">
      <c r="A71" s="98" t="s">
        <v>26</v>
      </c>
      <c r="B71" s="43" t="s">
        <v>28</v>
      </c>
      <c r="C71" s="60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1</v>
      </c>
      <c r="K71" s="16">
        <v>0</v>
      </c>
      <c r="L71" s="16">
        <v>3</v>
      </c>
      <c r="M71" s="16">
        <v>0</v>
      </c>
      <c r="N71" s="16">
        <v>0</v>
      </c>
      <c r="O71" s="16">
        <v>2</v>
      </c>
      <c r="P71" s="16">
        <v>1</v>
      </c>
      <c r="Q71" s="16">
        <v>2</v>
      </c>
      <c r="R71" s="16">
        <v>0</v>
      </c>
      <c r="S71" s="16">
        <v>4</v>
      </c>
      <c r="T71" s="16">
        <v>0</v>
      </c>
      <c r="U71" s="53">
        <v>0</v>
      </c>
      <c r="V71" s="16">
        <v>0</v>
      </c>
      <c r="W71" s="16">
        <v>3</v>
      </c>
      <c r="X71" s="16">
        <v>0</v>
      </c>
      <c r="Y71" s="16">
        <v>0</v>
      </c>
      <c r="Z71" s="16">
        <v>0</v>
      </c>
      <c r="AA71" s="16">
        <v>0</v>
      </c>
      <c r="AB71" s="53">
        <v>0</v>
      </c>
      <c r="AC71" s="16">
        <v>0</v>
      </c>
      <c r="AD71" s="16">
        <v>1</v>
      </c>
      <c r="AE71" s="16">
        <v>10</v>
      </c>
      <c r="AF71" s="16">
        <v>0</v>
      </c>
      <c r="AG71" s="16">
        <v>0</v>
      </c>
      <c r="AH71" s="6"/>
      <c r="AI71" s="6"/>
      <c r="AJ71" s="6"/>
    </row>
    <row r="72" spans="1:36" ht="15.75" customHeight="1">
      <c r="A72" s="84"/>
      <c r="B72" s="43" t="s">
        <v>29</v>
      </c>
      <c r="C72" s="16">
        <v>0</v>
      </c>
      <c r="D72" s="16">
        <v>0</v>
      </c>
      <c r="E72" s="16">
        <v>0</v>
      </c>
      <c r="F72" s="16">
        <v>0</v>
      </c>
      <c r="G72" s="16">
        <v>6</v>
      </c>
      <c r="H72" s="16">
        <v>0</v>
      </c>
      <c r="I72" s="16">
        <v>6</v>
      </c>
      <c r="J72" s="16">
        <v>12</v>
      </c>
      <c r="K72" s="16">
        <v>1</v>
      </c>
      <c r="L72" s="16">
        <v>21</v>
      </c>
      <c r="M72" s="16">
        <v>2</v>
      </c>
      <c r="N72" s="16">
        <v>0</v>
      </c>
      <c r="O72" s="16">
        <v>11</v>
      </c>
      <c r="P72" s="16">
        <v>3</v>
      </c>
      <c r="Q72" s="16">
        <v>11</v>
      </c>
      <c r="R72" s="16">
        <v>3</v>
      </c>
      <c r="S72" s="16">
        <v>31</v>
      </c>
      <c r="T72" s="16">
        <v>20</v>
      </c>
      <c r="U72" s="53">
        <v>0</v>
      </c>
      <c r="V72" s="16">
        <v>3</v>
      </c>
      <c r="W72" s="16">
        <v>13</v>
      </c>
      <c r="X72" s="16">
        <v>6</v>
      </c>
      <c r="Y72" s="16">
        <v>0</v>
      </c>
      <c r="Z72" s="16">
        <v>0</v>
      </c>
      <c r="AA72" s="16">
        <v>0</v>
      </c>
      <c r="AB72" s="53">
        <v>0</v>
      </c>
      <c r="AC72" s="16">
        <v>3</v>
      </c>
      <c r="AD72" s="16">
        <v>5</v>
      </c>
      <c r="AE72" s="16">
        <v>31</v>
      </c>
      <c r="AF72" s="16">
        <v>0</v>
      </c>
      <c r="AG72" s="16">
        <v>8</v>
      </c>
      <c r="AH72" s="6"/>
      <c r="AI72" s="6"/>
      <c r="AJ72" s="6"/>
    </row>
    <row r="73" spans="1:36" ht="15.75" customHeight="1">
      <c r="A73" s="84"/>
      <c r="B73" s="43" t="s">
        <v>30</v>
      </c>
      <c r="C73" s="16">
        <v>0</v>
      </c>
      <c r="D73" s="16">
        <v>0</v>
      </c>
      <c r="E73" s="16">
        <v>0</v>
      </c>
      <c r="F73" s="16">
        <v>2</v>
      </c>
      <c r="G73" s="16">
        <v>13</v>
      </c>
      <c r="H73" s="16">
        <v>0</v>
      </c>
      <c r="I73" s="16">
        <v>2</v>
      </c>
      <c r="J73" s="16">
        <v>7</v>
      </c>
      <c r="K73" s="16">
        <v>0</v>
      </c>
      <c r="L73" s="16">
        <v>28</v>
      </c>
      <c r="M73" s="16">
        <v>1</v>
      </c>
      <c r="N73" s="16">
        <v>0</v>
      </c>
      <c r="O73" s="16">
        <v>9</v>
      </c>
      <c r="P73" s="16">
        <v>7</v>
      </c>
      <c r="Q73" s="16">
        <v>8</v>
      </c>
      <c r="R73" s="16">
        <v>0</v>
      </c>
      <c r="S73" s="16">
        <v>47</v>
      </c>
      <c r="T73" s="16">
        <v>25</v>
      </c>
      <c r="U73" s="53">
        <v>0</v>
      </c>
      <c r="V73" s="53">
        <v>0</v>
      </c>
      <c r="W73" s="16">
        <v>10</v>
      </c>
      <c r="X73" s="16">
        <v>6</v>
      </c>
      <c r="Y73" s="16">
        <v>0</v>
      </c>
      <c r="Z73" s="16">
        <v>0</v>
      </c>
      <c r="AA73" s="16">
        <v>1</v>
      </c>
      <c r="AB73" s="53">
        <v>0</v>
      </c>
      <c r="AC73" s="16">
        <v>0</v>
      </c>
      <c r="AD73" s="16">
        <v>8</v>
      </c>
      <c r="AE73" s="16">
        <v>20</v>
      </c>
      <c r="AF73" s="16">
        <v>0</v>
      </c>
      <c r="AG73" s="16">
        <v>10</v>
      </c>
      <c r="AH73" s="6"/>
      <c r="AI73" s="6"/>
      <c r="AJ73" s="6"/>
    </row>
    <row r="74" spans="1:36" ht="15.75" customHeight="1">
      <c r="A74" s="84"/>
      <c r="B74" s="43" t="s">
        <v>31</v>
      </c>
      <c r="C74" s="16">
        <v>0</v>
      </c>
      <c r="D74" s="16">
        <v>0</v>
      </c>
      <c r="E74" s="16">
        <v>0</v>
      </c>
      <c r="F74" s="16">
        <v>0</v>
      </c>
      <c r="G74" s="16">
        <v>9</v>
      </c>
      <c r="H74" s="16">
        <v>0</v>
      </c>
      <c r="I74" s="16">
        <v>1</v>
      </c>
      <c r="J74" s="16">
        <v>3</v>
      </c>
      <c r="K74" s="16">
        <v>1</v>
      </c>
      <c r="L74" s="16">
        <v>21</v>
      </c>
      <c r="M74" s="16">
        <v>0</v>
      </c>
      <c r="N74" s="16">
        <v>0</v>
      </c>
      <c r="O74" s="16">
        <v>7</v>
      </c>
      <c r="P74" s="16">
        <v>3</v>
      </c>
      <c r="Q74" s="16">
        <v>3</v>
      </c>
      <c r="R74" s="16">
        <v>2</v>
      </c>
      <c r="S74" s="16">
        <v>51</v>
      </c>
      <c r="T74" s="16">
        <v>11</v>
      </c>
      <c r="U74" s="53">
        <v>0</v>
      </c>
      <c r="V74" s="53">
        <v>0</v>
      </c>
      <c r="W74" s="16">
        <v>4</v>
      </c>
      <c r="X74" s="16">
        <v>9</v>
      </c>
      <c r="Y74" s="16">
        <v>1</v>
      </c>
      <c r="Z74" s="16">
        <v>1</v>
      </c>
      <c r="AA74" s="16">
        <v>0</v>
      </c>
      <c r="AB74" s="53">
        <v>0</v>
      </c>
      <c r="AC74" s="16">
        <v>0</v>
      </c>
      <c r="AD74" s="16">
        <v>8</v>
      </c>
      <c r="AE74" s="16">
        <v>14</v>
      </c>
      <c r="AF74" s="16">
        <v>0</v>
      </c>
      <c r="AG74" s="16">
        <v>8</v>
      </c>
      <c r="AH74" s="6"/>
      <c r="AI74" s="6"/>
      <c r="AJ74" s="6"/>
    </row>
    <row r="75" spans="1:36" ht="15.75" customHeight="1">
      <c r="A75" s="84"/>
      <c r="B75" s="43" t="s">
        <v>32</v>
      </c>
      <c r="C75" s="16">
        <v>0</v>
      </c>
      <c r="D75" s="16">
        <v>0</v>
      </c>
      <c r="E75" s="16">
        <v>0</v>
      </c>
      <c r="F75" s="16">
        <v>1</v>
      </c>
      <c r="G75" s="16">
        <v>2</v>
      </c>
      <c r="H75" s="16">
        <v>0</v>
      </c>
      <c r="I75" s="16">
        <v>0</v>
      </c>
      <c r="J75" s="16">
        <v>7</v>
      </c>
      <c r="K75" s="16">
        <v>0</v>
      </c>
      <c r="L75" s="16">
        <v>25</v>
      </c>
      <c r="M75" s="16">
        <v>0</v>
      </c>
      <c r="N75" s="16">
        <v>0</v>
      </c>
      <c r="O75" s="16">
        <v>4</v>
      </c>
      <c r="P75" s="16">
        <v>12</v>
      </c>
      <c r="Q75" s="16">
        <v>7</v>
      </c>
      <c r="R75" s="16">
        <v>2</v>
      </c>
      <c r="S75" s="16">
        <v>44</v>
      </c>
      <c r="T75" s="16">
        <v>4</v>
      </c>
      <c r="U75" s="53">
        <v>0</v>
      </c>
      <c r="V75" s="53">
        <v>0</v>
      </c>
      <c r="W75" s="16">
        <v>11</v>
      </c>
      <c r="X75" s="16">
        <v>2</v>
      </c>
      <c r="Y75" s="16">
        <v>0</v>
      </c>
      <c r="Z75" s="16">
        <v>0</v>
      </c>
      <c r="AA75" s="16">
        <v>0</v>
      </c>
      <c r="AB75" s="53">
        <v>0</v>
      </c>
      <c r="AC75" s="16">
        <v>0</v>
      </c>
      <c r="AD75" s="16">
        <v>6</v>
      </c>
      <c r="AE75" s="16">
        <v>17</v>
      </c>
      <c r="AF75" s="16">
        <v>0</v>
      </c>
      <c r="AG75" s="16">
        <v>10</v>
      </c>
      <c r="AH75" s="6"/>
      <c r="AI75" s="6"/>
      <c r="AJ75" s="6"/>
    </row>
    <row r="76" spans="1:36" ht="15.75" customHeight="1">
      <c r="A76" s="85"/>
      <c r="B76" s="46" t="s">
        <v>33</v>
      </c>
      <c r="C76" s="57">
        <f t="shared" ref="C76:AG76" si="10">SUM(C71:C75)</f>
        <v>0</v>
      </c>
      <c r="D76" s="57">
        <f t="shared" si="10"/>
        <v>0</v>
      </c>
      <c r="E76" s="57">
        <f t="shared" si="10"/>
        <v>0</v>
      </c>
      <c r="F76" s="57">
        <f t="shared" si="10"/>
        <v>3</v>
      </c>
      <c r="G76" s="57">
        <f t="shared" si="10"/>
        <v>30</v>
      </c>
      <c r="H76" s="57">
        <f t="shared" si="10"/>
        <v>0</v>
      </c>
      <c r="I76" s="57">
        <f t="shared" si="10"/>
        <v>9</v>
      </c>
      <c r="J76" s="57">
        <f t="shared" si="10"/>
        <v>30</v>
      </c>
      <c r="K76" s="57">
        <f t="shared" si="10"/>
        <v>2</v>
      </c>
      <c r="L76" s="57">
        <f t="shared" si="10"/>
        <v>98</v>
      </c>
      <c r="M76" s="57">
        <f t="shared" si="10"/>
        <v>3</v>
      </c>
      <c r="N76" s="57">
        <f t="shared" si="10"/>
        <v>0</v>
      </c>
      <c r="O76" s="57">
        <f t="shared" si="10"/>
        <v>33</v>
      </c>
      <c r="P76" s="57">
        <f t="shared" si="10"/>
        <v>26</v>
      </c>
      <c r="Q76" s="57">
        <f t="shared" si="10"/>
        <v>31</v>
      </c>
      <c r="R76" s="57">
        <f t="shared" si="10"/>
        <v>7</v>
      </c>
      <c r="S76" s="57">
        <f t="shared" si="10"/>
        <v>177</v>
      </c>
      <c r="T76" s="57">
        <f t="shared" si="10"/>
        <v>60</v>
      </c>
      <c r="U76" s="57">
        <f t="shared" si="10"/>
        <v>0</v>
      </c>
      <c r="V76" s="57">
        <f t="shared" si="10"/>
        <v>3</v>
      </c>
      <c r="W76" s="57">
        <f t="shared" si="10"/>
        <v>41</v>
      </c>
      <c r="X76" s="57">
        <f t="shared" si="10"/>
        <v>23</v>
      </c>
      <c r="Y76" s="57">
        <f t="shared" si="10"/>
        <v>1</v>
      </c>
      <c r="Z76" s="57">
        <f t="shared" si="10"/>
        <v>1</v>
      </c>
      <c r="AA76" s="57">
        <f t="shared" si="10"/>
        <v>1</v>
      </c>
      <c r="AB76" s="57">
        <f t="shared" si="10"/>
        <v>0</v>
      </c>
      <c r="AC76" s="57">
        <f t="shared" si="10"/>
        <v>3</v>
      </c>
      <c r="AD76" s="57">
        <f t="shared" si="10"/>
        <v>28</v>
      </c>
      <c r="AE76" s="57">
        <f t="shared" si="10"/>
        <v>92</v>
      </c>
      <c r="AF76" s="57">
        <f t="shared" si="10"/>
        <v>0</v>
      </c>
      <c r="AG76" s="57">
        <f t="shared" si="10"/>
        <v>36</v>
      </c>
      <c r="AH76" s="6"/>
      <c r="AI76" s="6"/>
      <c r="AJ76" s="6"/>
    </row>
    <row r="77" spans="1:36" ht="15.75" customHeight="1">
      <c r="A77" s="98" t="s">
        <v>34</v>
      </c>
      <c r="B77" s="43" t="s">
        <v>35</v>
      </c>
      <c r="C77" s="16">
        <v>0</v>
      </c>
      <c r="D77" s="16">
        <v>0</v>
      </c>
      <c r="E77" s="16">
        <v>0</v>
      </c>
      <c r="F77" s="16">
        <v>8</v>
      </c>
      <c r="G77" s="16">
        <v>15</v>
      </c>
      <c r="H77" s="16">
        <v>0</v>
      </c>
      <c r="I77" s="16">
        <v>9</v>
      </c>
      <c r="J77" s="16">
        <v>18</v>
      </c>
      <c r="K77" s="16">
        <v>3</v>
      </c>
      <c r="L77" s="16">
        <v>37</v>
      </c>
      <c r="M77" s="16">
        <v>8</v>
      </c>
      <c r="N77" s="16">
        <v>0</v>
      </c>
      <c r="O77" s="16">
        <v>12</v>
      </c>
      <c r="P77" s="16">
        <v>16</v>
      </c>
      <c r="Q77" s="16">
        <v>29</v>
      </c>
      <c r="R77" s="16">
        <v>2</v>
      </c>
      <c r="S77" s="16">
        <v>145</v>
      </c>
      <c r="T77" s="16">
        <v>27</v>
      </c>
      <c r="U77" s="53">
        <v>0</v>
      </c>
      <c r="V77" s="53">
        <v>0</v>
      </c>
      <c r="W77" s="16">
        <v>10</v>
      </c>
      <c r="X77" s="16">
        <v>2</v>
      </c>
      <c r="Y77" s="16">
        <v>0</v>
      </c>
      <c r="Z77" s="16">
        <v>2</v>
      </c>
      <c r="AA77" s="16">
        <v>1</v>
      </c>
      <c r="AB77" s="53">
        <v>0</v>
      </c>
      <c r="AC77" s="16">
        <v>0</v>
      </c>
      <c r="AD77" s="16">
        <v>26</v>
      </c>
      <c r="AE77" s="16">
        <v>62</v>
      </c>
      <c r="AF77" s="16">
        <v>2</v>
      </c>
      <c r="AG77" s="16">
        <v>11</v>
      </c>
      <c r="AH77" s="6"/>
      <c r="AI77" s="6"/>
      <c r="AJ77" s="6"/>
    </row>
    <row r="78" spans="1:36" ht="15.75" customHeight="1">
      <c r="A78" s="84"/>
      <c r="B78" s="43" t="s">
        <v>36</v>
      </c>
      <c r="C78" s="16">
        <v>0</v>
      </c>
      <c r="D78" s="16">
        <v>0</v>
      </c>
      <c r="E78" s="16">
        <v>0</v>
      </c>
      <c r="F78" s="16">
        <v>2</v>
      </c>
      <c r="G78" s="16">
        <v>0</v>
      </c>
      <c r="H78" s="16">
        <v>0</v>
      </c>
      <c r="I78" s="16">
        <v>1</v>
      </c>
      <c r="J78" s="16">
        <v>3</v>
      </c>
      <c r="K78" s="16">
        <v>0</v>
      </c>
      <c r="L78" s="16">
        <v>0</v>
      </c>
      <c r="M78" s="16">
        <v>1</v>
      </c>
      <c r="N78" s="16">
        <v>0</v>
      </c>
      <c r="O78" s="16">
        <v>4</v>
      </c>
      <c r="P78" s="16">
        <v>0</v>
      </c>
      <c r="Q78" s="16">
        <v>3</v>
      </c>
      <c r="R78" s="16">
        <v>0</v>
      </c>
      <c r="S78" s="16">
        <v>16</v>
      </c>
      <c r="T78" s="16">
        <v>4</v>
      </c>
      <c r="U78" s="53">
        <v>0</v>
      </c>
      <c r="V78" s="53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53">
        <v>0</v>
      </c>
      <c r="AC78" s="16">
        <v>0</v>
      </c>
      <c r="AD78" s="16">
        <v>4</v>
      </c>
      <c r="AE78" s="16">
        <v>7</v>
      </c>
      <c r="AF78" s="16">
        <v>0</v>
      </c>
      <c r="AG78" s="16">
        <v>3</v>
      </c>
      <c r="AH78" s="6"/>
      <c r="AI78" s="6"/>
      <c r="AJ78" s="6"/>
    </row>
    <row r="79" spans="1:36" ht="15.75" customHeight="1">
      <c r="A79" s="84"/>
      <c r="B79" s="43" t="s">
        <v>38</v>
      </c>
      <c r="C79" s="16">
        <v>0</v>
      </c>
      <c r="D79" s="16">
        <v>0</v>
      </c>
      <c r="E79" s="16">
        <v>0</v>
      </c>
      <c r="F79" s="16">
        <v>0</v>
      </c>
      <c r="G79" s="16">
        <v>1</v>
      </c>
      <c r="H79" s="16">
        <v>0</v>
      </c>
      <c r="I79" s="16">
        <v>0</v>
      </c>
      <c r="J79" s="16">
        <v>2</v>
      </c>
      <c r="K79" s="16">
        <v>0</v>
      </c>
      <c r="L79" s="16">
        <v>6</v>
      </c>
      <c r="M79" s="16">
        <v>0</v>
      </c>
      <c r="N79" s="16">
        <v>0</v>
      </c>
      <c r="O79" s="16">
        <v>7</v>
      </c>
      <c r="P79" s="16">
        <v>1</v>
      </c>
      <c r="Q79" s="16">
        <v>2</v>
      </c>
      <c r="R79" s="16">
        <v>0</v>
      </c>
      <c r="S79" s="16">
        <v>16</v>
      </c>
      <c r="T79" s="16">
        <v>1</v>
      </c>
      <c r="U79" s="53">
        <v>0</v>
      </c>
      <c r="V79" s="53">
        <v>0</v>
      </c>
      <c r="W79" s="16">
        <v>0</v>
      </c>
      <c r="X79" s="16">
        <v>2</v>
      </c>
      <c r="Y79" s="16">
        <v>0</v>
      </c>
      <c r="Z79" s="16">
        <v>1</v>
      </c>
      <c r="AA79" s="16">
        <v>0</v>
      </c>
      <c r="AB79" s="53">
        <v>0</v>
      </c>
      <c r="AC79" s="16">
        <v>0</v>
      </c>
      <c r="AD79" s="16">
        <v>2</v>
      </c>
      <c r="AE79" s="16">
        <v>7</v>
      </c>
      <c r="AF79" s="16">
        <v>0</v>
      </c>
      <c r="AG79" s="16">
        <v>1</v>
      </c>
      <c r="AH79" s="6"/>
      <c r="AI79" s="6"/>
      <c r="AJ79" s="6"/>
    </row>
    <row r="80" spans="1:36" ht="15.75" customHeight="1">
      <c r="A80" s="84"/>
      <c r="B80" s="43" t="s">
        <v>39</v>
      </c>
      <c r="C80" s="16">
        <v>0</v>
      </c>
      <c r="D80" s="16">
        <v>0</v>
      </c>
      <c r="E80" s="16">
        <v>0</v>
      </c>
      <c r="F80" s="16">
        <v>3</v>
      </c>
      <c r="G80" s="16">
        <v>7</v>
      </c>
      <c r="H80" s="16">
        <v>1</v>
      </c>
      <c r="I80" s="16">
        <v>7</v>
      </c>
      <c r="J80" s="16">
        <v>11</v>
      </c>
      <c r="K80" s="16">
        <v>1</v>
      </c>
      <c r="L80" s="16">
        <v>15</v>
      </c>
      <c r="M80" s="16">
        <v>6</v>
      </c>
      <c r="N80" s="16">
        <v>0</v>
      </c>
      <c r="O80" s="16">
        <v>11</v>
      </c>
      <c r="P80" s="16">
        <v>0</v>
      </c>
      <c r="Q80" s="16">
        <v>6</v>
      </c>
      <c r="R80" s="16">
        <v>1</v>
      </c>
      <c r="S80" s="16">
        <v>88</v>
      </c>
      <c r="T80" s="16">
        <v>12</v>
      </c>
      <c r="U80" s="53">
        <v>0</v>
      </c>
      <c r="V80" s="53">
        <v>0</v>
      </c>
      <c r="W80" s="16">
        <v>5</v>
      </c>
      <c r="X80" s="16">
        <v>3</v>
      </c>
      <c r="Y80" s="16">
        <v>1</v>
      </c>
      <c r="Z80" s="16">
        <v>2</v>
      </c>
      <c r="AA80" s="16">
        <v>1</v>
      </c>
      <c r="AB80" s="53">
        <v>0</v>
      </c>
      <c r="AC80" s="16">
        <v>0</v>
      </c>
      <c r="AD80" s="16">
        <v>17</v>
      </c>
      <c r="AE80" s="16">
        <v>40</v>
      </c>
      <c r="AF80" s="16">
        <v>0</v>
      </c>
      <c r="AG80" s="16">
        <v>10</v>
      </c>
      <c r="AH80" s="6"/>
      <c r="AI80" s="6"/>
      <c r="AJ80" s="6"/>
    </row>
    <row r="81" spans="1:36" ht="15.75" customHeight="1">
      <c r="A81" s="84"/>
      <c r="B81" s="43" t="s">
        <v>40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1</v>
      </c>
      <c r="K81" s="16">
        <v>1</v>
      </c>
      <c r="L81" s="16">
        <v>0</v>
      </c>
      <c r="M81" s="16">
        <v>1</v>
      </c>
      <c r="N81" s="16">
        <v>0</v>
      </c>
      <c r="O81" s="16">
        <v>0</v>
      </c>
      <c r="P81" s="16">
        <v>0</v>
      </c>
      <c r="Q81" s="16">
        <v>1</v>
      </c>
      <c r="R81" s="16">
        <v>0</v>
      </c>
      <c r="S81" s="16">
        <v>4</v>
      </c>
      <c r="T81" s="16">
        <v>1</v>
      </c>
      <c r="U81" s="53">
        <v>0</v>
      </c>
      <c r="V81" s="53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1</v>
      </c>
      <c r="AB81" s="53">
        <v>0</v>
      </c>
      <c r="AC81" s="16">
        <v>0</v>
      </c>
      <c r="AD81" s="16">
        <v>4</v>
      </c>
      <c r="AE81" s="16">
        <v>6</v>
      </c>
      <c r="AF81" s="16">
        <v>0</v>
      </c>
      <c r="AG81" s="16">
        <v>2</v>
      </c>
      <c r="AH81" s="6"/>
      <c r="AI81" s="6"/>
      <c r="AJ81" s="6"/>
    </row>
    <row r="82" spans="1:36" ht="15.75" customHeight="1">
      <c r="A82" s="85"/>
      <c r="B82" s="46" t="s">
        <v>41</v>
      </c>
      <c r="C82" s="57">
        <f t="shared" ref="C82:AG82" si="11">SUM(C77:C81)</f>
        <v>0</v>
      </c>
      <c r="D82" s="57">
        <f t="shared" si="11"/>
        <v>0</v>
      </c>
      <c r="E82" s="57">
        <f t="shared" si="11"/>
        <v>0</v>
      </c>
      <c r="F82" s="57">
        <f t="shared" si="11"/>
        <v>13</v>
      </c>
      <c r="G82" s="57">
        <f t="shared" si="11"/>
        <v>23</v>
      </c>
      <c r="H82" s="57">
        <f t="shared" si="11"/>
        <v>1</v>
      </c>
      <c r="I82" s="57">
        <f t="shared" si="11"/>
        <v>17</v>
      </c>
      <c r="J82" s="57">
        <f t="shared" si="11"/>
        <v>35</v>
      </c>
      <c r="K82" s="57">
        <f t="shared" si="11"/>
        <v>5</v>
      </c>
      <c r="L82" s="57">
        <f t="shared" si="11"/>
        <v>58</v>
      </c>
      <c r="M82" s="57">
        <f t="shared" si="11"/>
        <v>16</v>
      </c>
      <c r="N82" s="57">
        <f t="shared" si="11"/>
        <v>0</v>
      </c>
      <c r="O82" s="57">
        <f t="shared" si="11"/>
        <v>34</v>
      </c>
      <c r="P82" s="57">
        <f t="shared" si="11"/>
        <v>17</v>
      </c>
      <c r="Q82" s="57">
        <f t="shared" si="11"/>
        <v>41</v>
      </c>
      <c r="R82" s="57">
        <f t="shared" si="11"/>
        <v>3</v>
      </c>
      <c r="S82" s="57">
        <f t="shared" si="11"/>
        <v>269</v>
      </c>
      <c r="T82" s="57">
        <f t="shared" si="11"/>
        <v>45</v>
      </c>
      <c r="U82" s="57">
        <f t="shared" si="11"/>
        <v>0</v>
      </c>
      <c r="V82" s="57">
        <f t="shared" si="11"/>
        <v>0</v>
      </c>
      <c r="W82" s="57">
        <f t="shared" si="11"/>
        <v>15</v>
      </c>
      <c r="X82" s="57">
        <f t="shared" si="11"/>
        <v>7</v>
      </c>
      <c r="Y82" s="57">
        <f t="shared" si="11"/>
        <v>1</v>
      </c>
      <c r="Z82" s="57">
        <f t="shared" si="11"/>
        <v>5</v>
      </c>
      <c r="AA82" s="57">
        <f t="shared" si="11"/>
        <v>3</v>
      </c>
      <c r="AB82" s="57">
        <f t="shared" si="11"/>
        <v>0</v>
      </c>
      <c r="AC82" s="57">
        <f t="shared" si="11"/>
        <v>0</v>
      </c>
      <c r="AD82" s="57">
        <f t="shared" si="11"/>
        <v>53</v>
      </c>
      <c r="AE82" s="57">
        <f t="shared" si="11"/>
        <v>122</v>
      </c>
      <c r="AF82" s="57">
        <f t="shared" si="11"/>
        <v>2</v>
      </c>
      <c r="AG82" s="57">
        <f t="shared" si="11"/>
        <v>27</v>
      </c>
      <c r="AH82" s="6"/>
      <c r="AI82" s="6"/>
      <c r="AJ82" s="6"/>
    </row>
    <row r="83" spans="1:36" ht="15.75" customHeight="1">
      <c r="A83" s="98" t="s">
        <v>42</v>
      </c>
      <c r="B83" s="43" t="s">
        <v>43</v>
      </c>
      <c r="C83" s="16">
        <v>0</v>
      </c>
      <c r="D83" s="16">
        <v>0</v>
      </c>
      <c r="E83" s="16">
        <v>0</v>
      </c>
      <c r="F83" s="16">
        <v>0</v>
      </c>
      <c r="G83" s="16">
        <v>2</v>
      </c>
      <c r="H83" s="16">
        <v>0</v>
      </c>
      <c r="I83" s="16">
        <v>0</v>
      </c>
      <c r="J83" s="16">
        <v>1</v>
      </c>
      <c r="K83" s="16">
        <v>0</v>
      </c>
      <c r="L83" s="16">
        <v>8</v>
      </c>
      <c r="M83" s="16">
        <v>1</v>
      </c>
      <c r="N83" s="16">
        <v>0</v>
      </c>
      <c r="O83" s="16">
        <v>0</v>
      </c>
      <c r="P83" s="16">
        <v>0</v>
      </c>
      <c r="Q83" s="16">
        <v>5</v>
      </c>
      <c r="R83" s="16">
        <v>1</v>
      </c>
      <c r="S83" s="16">
        <v>39</v>
      </c>
      <c r="T83" s="16">
        <v>2</v>
      </c>
      <c r="U83" s="53">
        <v>0</v>
      </c>
      <c r="V83" s="53">
        <v>0</v>
      </c>
      <c r="W83" s="16">
        <v>3</v>
      </c>
      <c r="X83" s="16">
        <v>6</v>
      </c>
      <c r="Y83" s="16">
        <v>0</v>
      </c>
      <c r="Z83" s="16">
        <v>0</v>
      </c>
      <c r="AA83" s="16">
        <v>0</v>
      </c>
      <c r="AB83" s="53">
        <v>0</v>
      </c>
      <c r="AC83" s="16">
        <v>0</v>
      </c>
      <c r="AD83" s="16">
        <v>4</v>
      </c>
      <c r="AE83" s="16">
        <v>16</v>
      </c>
      <c r="AF83" s="16">
        <v>1</v>
      </c>
      <c r="AG83" s="16">
        <v>3</v>
      </c>
      <c r="AH83" s="6"/>
      <c r="AI83" s="6"/>
      <c r="AJ83" s="6"/>
    </row>
    <row r="84" spans="1:36" ht="15.75" customHeight="1">
      <c r="A84" s="84"/>
      <c r="B84" s="43" t="s">
        <v>44</v>
      </c>
      <c r="C84" s="16">
        <v>0</v>
      </c>
      <c r="D84" s="16">
        <v>0</v>
      </c>
      <c r="E84" s="16">
        <v>0</v>
      </c>
      <c r="F84" s="16">
        <v>2</v>
      </c>
      <c r="G84" s="16">
        <v>2</v>
      </c>
      <c r="H84" s="16">
        <v>1</v>
      </c>
      <c r="I84" s="16">
        <v>3</v>
      </c>
      <c r="J84" s="16">
        <v>2</v>
      </c>
      <c r="K84" s="16">
        <v>0</v>
      </c>
      <c r="L84" s="16">
        <v>15</v>
      </c>
      <c r="M84" s="16">
        <v>2</v>
      </c>
      <c r="N84" s="16">
        <v>0</v>
      </c>
      <c r="O84" s="16">
        <v>0</v>
      </c>
      <c r="P84" s="16">
        <v>6</v>
      </c>
      <c r="Q84" s="16">
        <v>6</v>
      </c>
      <c r="R84" s="16">
        <v>0</v>
      </c>
      <c r="S84" s="16">
        <v>23</v>
      </c>
      <c r="T84" s="16">
        <v>1</v>
      </c>
      <c r="U84" s="53">
        <v>0</v>
      </c>
      <c r="V84" s="53">
        <v>0</v>
      </c>
      <c r="W84" s="16">
        <v>4</v>
      </c>
      <c r="X84" s="16">
        <v>0</v>
      </c>
      <c r="Y84" s="16">
        <v>1</v>
      </c>
      <c r="Z84" s="16">
        <v>0</v>
      </c>
      <c r="AA84" s="16">
        <v>0</v>
      </c>
      <c r="AB84" s="53">
        <v>0</v>
      </c>
      <c r="AC84" s="16">
        <v>0</v>
      </c>
      <c r="AD84" s="16">
        <v>7</v>
      </c>
      <c r="AE84" s="16">
        <v>12</v>
      </c>
      <c r="AF84" s="16">
        <v>0</v>
      </c>
      <c r="AG84" s="16">
        <v>0</v>
      </c>
      <c r="AH84" s="6"/>
      <c r="AI84" s="6"/>
      <c r="AJ84" s="6"/>
    </row>
    <row r="85" spans="1:36" ht="15.75" customHeight="1">
      <c r="A85" s="84"/>
      <c r="B85" s="43" t="s">
        <v>45</v>
      </c>
      <c r="C85" s="16">
        <v>0</v>
      </c>
      <c r="D85" s="16">
        <v>0</v>
      </c>
      <c r="E85" s="16">
        <v>0</v>
      </c>
      <c r="F85" s="16">
        <v>6</v>
      </c>
      <c r="G85" s="16">
        <v>16</v>
      </c>
      <c r="H85" s="16">
        <v>0</v>
      </c>
      <c r="I85" s="16">
        <v>9</v>
      </c>
      <c r="J85" s="16">
        <v>13</v>
      </c>
      <c r="K85" s="16">
        <v>0</v>
      </c>
      <c r="L85" s="16">
        <v>44</v>
      </c>
      <c r="M85" s="16">
        <v>4</v>
      </c>
      <c r="N85" s="16">
        <v>0</v>
      </c>
      <c r="O85" s="16">
        <v>19</v>
      </c>
      <c r="P85" s="16">
        <v>24</v>
      </c>
      <c r="Q85" s="16">
        <v>14</v>
      </c>
      <c r="R85" s="16">
        <v>3</v>
      </c>
      <c r="S85" s="16">
        <v>112</v>
      </c>
      <c r="T85" s="16">
        <v>26</v>
      </c>
      <c r="U85" s="53">
        <v>0</v>
      </c>
      <c r="V85" s="53">
        <v>0</v>
      </c>
      <c r="W85" s="16">
        <v>16</v>
      </c>
      <c r="X85" s="16">
        <v>9</v>
      </c>
      <c r="Y85" s="16">
        <v>0</v>
      </c>
      <c r="Z85" s="16">
        <v>1</v>
      </c>
      <c r="AA85" s="16">
        <v>0</v>
      </c>
      <c r="AB85" s="53">
        <v>0</v>
      </c>
      <c r="AC85" s="16">
        <v>0</v>
      </c>
      <c r="AD85" s="16">
        <v>13</v>
      </c>
      <c r="AE85" s="16">
        <v>74</v>
      </c>
      <c r="AF85" s="16">
        <v>1</v>
      </c>
      <c r="AG85" s="16">
        <v>21</v>
      </c>
      <c r="AH85" s="6"/>
      <c r="AI85" s="6"/>
      <c r="AJ85" s="6"/>
    </row>
    <row r="86" spans="1:36" ht="15.75" customHeight="1">
      <c r="A86" s="84"/>
      <c r="B86" s="43" t="s">
        <v>46</v>
      </c>
      <c r="C86" s="16">
        <v>1</v>
      </c>
      <c r="D86" s="16">
        <v>0</v>
      </c>
      <c r="E86" s="16">
        <v>0</v>
      </c>
      <c r="F86" s="16">
        <v>2</v>
      </c>
      <c r="G86" s="16">
        <v>5</v>
      </c>
      <c r="H86" s="16">
        <v>0</v>
      </c>
      <c r="I86" s="16">
        <v>4</v>
      </c>
      <c r="J86" s="16">
        <v>8</v>
      </c>
      <c r="K86" s="16">
        <v>0</v>
      </c>
      <c r="L86" s="16">
        <v>22</v>
      </c>
      <c r="M86" s="16">
        <v>5</v>
      </c>
      <c r="N86" s="16">
        <v>0</v>
      </c>
      <c r="O86" s="16">
        <v>13</v>
      </c>
      <c r="P86" s="16">
        <v>7</v>
      </c>
      <c r="Q86" s="16">
        <v>9</v>
      </c>
      <c r="R86" s="16">
        <v>4</v>
      </c>
      <c r="S86" s="16">
        <v>42</v>
      </c>
      <c r="T86" s="16">
        <v>11</v>
      </c>
      <c r="U86" s="53">
        <v>0</v>
      </c>
      <c r="V86" s="53">
        <v>0</v>
      </c>
      <c r="W86" s="16">
        <v>6</v>
      </c>
      <c r="X86" s="16">
        <v>7</v>
      </c>
      <c r="Y86" s="16">
        <v>0</v>
      </c>
      <c r="Z86" s="16">
        <v>0</v>
      </c>
      <c r="AA86" s="16">
        <v>0</v>
      </c>
      <c r="AB86" s="53">
        <v>0</v>
      </c>
      <c r="AC86" s="16">
        <v>0</v>
      </c>
      <c r="AD86" s="16">
        <v>11</v>
      </c>
      <c r="AE86" s="16">
        <v>28</v>
      </c>
      <c r="AF86" s="16">
        <v>0</v>
      </c>
      <c r="AG86" s="16">
        <v>6</v>
      </c>
      <c r="AH86" s="6"/>
      <c r="AI86" s="6"/>
      <c r="AJ86" s="6"/>
    </row>
    <row r="87" spans="1:36" ht="15.75" customHeight="1">
      <c r="A87" s="84"/>
      <c r="B87" s="43" t="s">
        <v>47</v>
      </c>
      <c r="C87" s="16">
        <v>0</v>
      </c>
      <c r="D87" s="16">
        <v>0</v>
      </c>
      <c r="E87" s="16">
        <v>0</v>
      </c>
      <c r="F87" s="16">
        <v>1</v>
      </c>
      <c r="G87" s="16">
        <v>8</v>
      </c>
      <c r="H87" s="16">
        <v>0</v>
      </c>
      <c r="I87" s="16">
        <v>5</v>
      </c>
      <c r="J87" s="16">
        <v>10</v>
      </c>
      <c r="K87" s="16">
        <v>1</v>
      </c>
      <c r="L87" s="16">
        <v>37</v>
      </c>
      <c r="M87" s="16">
        <v>3</v>
      </c>
      <c r="N87" s="16">
        <v>0</v>
      </c>
      <c r="O87" s="16">
        <v>7</v>
      </c>
      <c r="P87" s="16">
        <v>8</v>
      </c>
      <c r="Q87" s="16">
        <v>10</v>
      </c>
      <c r="R87" s="16">
        <v>1</v>
      </c>
      <c r="S87" s="16">
        <v>70</v>
      </c>
      <c r="T87" s="16">
        <v>20</v>
      </c>
      <c r="U87" s="53">
        <v>0</v>
      </c>
      <c r="V87" s="53">
        <v>0</v>
      </c>
      <c r="W87" s="16">
        <v>4</v>
      </c>
      <c r="X87" s="16">
        <v>0</v>
      </c>
      <c r="Y87" s="16">
        <v>0</v>
      </c>
      <c r="Z87" s="16">
        <v>0</v>
      </c>
      <c r="AA87" s="16">
        <v>0</v>
      </c>
      <c r="AB87" s="53">
        <v>0</v>
      </c>
      <c r="AC87" s="16">
        <v>0</v>
      </c>
      <c r="AD87" s="16">
        <v>10</v>
      </c>
      <c r="AE87" s="16">
        <v>45</v>
      </c>
      <c r="AF87" s="16">
        <v>1</v>
      </c>
      <c r="AG87" s="16">
        <v>6</v>
      </c>
      <c r="AH87" s="6"/>
      <c r="AI87" s="6"/>
      <c r="AJ87" s="6"/>
    </row>
    <row r="88" spans="1:36" ht="15.75" customHeight="1">
      <c r="A88" s="85"/>
      <c r="B88" s="46" t="s">
        <v>48</v>
      </c>
      <c r="C88" s="57">
        <f t="shared" ref="C88:AG88" si="12">SUM(C83:C87)</f>
        <v>1</v>
      </c>
      <c r="D88" s="57">
        <f t="shared" si="12"/>
        <v>0</v>
      </c>
      <c r="E88" s="57">
        <f t="shared" si="12"/>
        <v>0</v>
      </c>
      <c r="F88" s="57">
        <f t="shared" si="12"/>
        <v>11</v>
      </c>
      <c r="G88" s="57">
        <f t="shared" si="12"/>
        <v>33</v>
      </c>
      <c r="H88" s="57">
        <f t="shared" si="12"/>
        <v>1</v>
      </c>
      <c r="I88" s="57">
        <f t="shared" si="12"/>
        <v>21</v>
      </c>
      <c r="J88" s="57">
        <f t="shared" si="12"/>
        <v>34</v>
      </c>
      <c r="K88" s="57">
        <f t="shared" si="12"/>
        <v>1</v>
      </c>
      <c r="L88" s="57">
        <f t="shared" si="12"/>
        <v>126</v>
      </c>
      <c r="M88" s="57">
        <f t="shared" si="12"/>
        <v>15</v>
      </c>
      <c r="N88" s="57">
        <f t="shared" si="12"/>
        <v>0</v>
      </c>
      <c r="O88" s="57">
        <f t="shared" si="12"/>
        <v>39</v>
      </c>
      <c r="P88" s="57">
        <f t="shared" si="12"/>
        <v>45</v>
      </c>
      <c r="Q88" s="57">
        <f t="shared" si="12"/>
        <v>44</v>
      </c>
      <c r="R88" s="57">
        <f t="shared" si="12"/>
        <v>9</v>
      </c>
      <c r="S88" s="57">
        <f t="shared" si="12"/>
        <v>286</v>
      </c>
      <c r="T88" s="57">
        <f t="shared" si="12"/>
        <v>60</v>
      </c>
      <c r="U88" s="57">
        <f t="shared" si="12"/>
        <v>0</v>
      </c>
      <c r="V88" s="57">
        <f t="shared" si="12"/>
        <v>0</v>
      </c>
      <c r="W88" s="57">
        <f t="shared" si="12"/>
        <v>33</v>
      </c>
      <c r="X88" s="57">
        <f t="shared" si="12"/>
        <v>22</v>
      </c>
      <c r="Y88" s="57">
        <f t="shared" si="12"/>
        <v>1</v>
      </c>
      <c r="Z88" s="57">
        <f t="shared" si="12"/>
        <v>1</v>
      </c>
      <c r="AA88" s="57">
        <f t="shared" si="12"/>
        <v>0</v>
      </c>
      <c r="AB88" s="57">
        <f t="shared" si="12"/>
        <v>0</v>
      </c>
      <c r="AC88" s="57">
        <f t="shared" si="12"/>
        <v>0</v>
      </c>
      <c r="AD88" s="57">
        <f t="shared" si="12"/>
        <v>45</v>
      </c>
      <c r="AE88" s="57">
        <f t="shared" si="12"/>
        <v>175</v>
      </c>
      <c r="AF88" s="57">
        <f t="shared" si="12"/>
        <v>3</v>
      </c>
      <c r="AG88" s="57">
        <f t="shared" si="12"/>
        <v>36</v>
      </c>
      <c r="AH88" s="6"/>
      <c r="AI88" s="6"/>
      <c r="AJ88" s="6"/>
    </row>
    <row r="89" spans="1:36" ht="15.75" customHeight="1">
      <c r="A89" s="98" t="s">
        <v>49</v>
      </c>
      <c r="B89" s="43" t="s">
        <v>50</v>
      </c>
      <c r="C89" s="16">
        <v>0</v>
      </c>
      <c r="D89" s="16">
        <v>0</v>
      </c>
      <c r="E89" s="16">
        <v>0</v>
      </c>
      <c r="F89" s="16">
        <v>4</v>
      </c>
      <c r="G89" s="16">
        <v>7</v>
      </c>
      <c r="H89" s="16">
        <v>0</v>
      </c>
      <c r="I89" s="16">
        <v>3</v>
      </c>
      <c r="J89" s="16">
        <v>7</v>
      </c>
      <c r="K89" s="16">
        <v>0</v>
      </c>
      <c r="L89" s="16">
        <v>26</v>
      </c>
      <c r="M89" s="16">
        <v>5</v>
      </c>
      <c r="N89" s="16">
        <v>1</v>
      </c>
      <c r="O89" s="16">
        <v>1</v>
      </c>
      <c r="P89" s="16">
        <v>5</v>
      </c>
      <c r="Q89" s="16">
        <v>9</v>
      </c>
      <c r="R89" s="16"/>
      <c r="S89" s="16">
        <v>48</v>
      </c>
      <c r="T89" s="16">
        <v>12</v>
      </c>
      <c r="U89" s="16">
        <v>0</v>
      </c>
      <c r="V89" s="16">
        <v>0</v>
      </c>
      <c r="W89" s="16">
        <v>7</v>
      </c>
      <c r="X89" s="16">
        <v>4</v>
      </c>
      <c r="Y89" s="16">
        <v>0</v>
      </c>
      <c r="Z89" s="16">
        <v>0</v>
      </c>
      <c r="AA89" s="16">
        <v>0</v>
      </c>
      <c r="AB89" s="53">
        <v>0</v>
      </c>
      <c r="AC89" s="16">
        <v>0</v>
      </c>
      <c r="AD89" s="16">
        <v>9</v>
      </c>
      <c r="AE89" s="16">
        <v>21</v>
      </c>
      <c r="AF89" s="16">
        <v>0</v>
      </c>
      <c r="AG89" s="16">
        <v>3</v>
      </c>
      <c r="AH89" s="6"/>
      <c r="AI89" s="6"/>
      <c r="AJ89" s="6"/>
    </row>
    <row r="90" spans="1:36" ht="15.75" customHeight="1">
      <c r="A90" s="84"/>
      <c r="B90" s="43" t="s">
        <v>51</v>
      </c>
      <c r="C90" s="16">
        <v>0</v>
      </c>
      <c r="D90" s="16">
        <v>0</v>
      </c>
      <c r="E90" s="16">
        <v>0</v>
      </c>
      <c r="F90" s="16">
        <v>2</v>
      </c>
      <c r="G90" s="16">
        <v>4</v>
      </c>
      <c r="H90" s="16">
        <v>0</v>
      </c>
      <c r="I90" s="16">
        <v>1</v>
      </c>
      <c r="J90" s="16">
        <v>3</v>
      </c>
      <c r="K90" s="16">
        <v>1</v>
      </c>
      <c r="L90" s="16">
        <v>8</v>
      </c>
      <c r="M90" s="16">
        <v>0</v>
      </c>
      <c r="N90" s="16">
        <v>0</v>
      </c>
      <c r="O90" s="16">
        <v>1</v>
      </c>
      <c r="P90" s="16">
        <v>1</v>
      </c>
      <c r="Q90" s="16">
        <v>5</v>
      </c>
      <c r="R90" s="16">
        <v>2</v>
      </c>
      <c r="S90" s="16">
        <v>31</v>
      </c>
      <c r="T90" s="16">
        <v>5</v>
      </c>
      <c r="U90" s="16">
        <v>0</v>
      </c>
      <c r="V90" s="16">
        <v>0</v>
      </c>
      <c r="W90" s="16">
        <v>2</v>
      </c>
      <c r="X90" s="16">
        <v>1</v>
      </c>
      <c r="Y90" s="16">
        <v>0</v>
      </c>
      <c r="Z90" s="16">
        <v>0</v>
      </c>
      <c r="AA90" s="16">
        <v>0</v>
      </c>
      <c r="AB90" s="53">
        <v>0</v>
      </c>
      <c r="AC90" s="16">
        <v>0</v>
      </c>
      <c r="AD90" s="16">
        <v>11</v>
      </c>
      <c r="AE90" s="16">
        <v>7</v>
      </c>
      <c r="AF90" s="16">
        <v>1</v>
      </c>
      <c r="AG90" s="16">
        <v>7</v>
      </c>
      <c r="AH90" s="6"/>
      <c r="AI90" s="6"/>
      <c r="AJ90" s="6"/>
    </row>
    <row r="91" spans="1:36" ht="15.75" customHeight="1">
      <c r="A91" s="84"/>
      <c r="B91" s="43" t="s">
        <v>52</v>
      </c>
      <c r="C91" s="16">
        <v>0</v>
      </c>
      <c r="D91" s="16">
        <v>0</v>
      </c>
      <c r="E91" s="16">
        <v>0</v>
      </c>
      <c r="F91" s="16">
        <v>1</v>
      </c>
      <c r="G91" s="16">
        <v>6</v>
      </c>
      <c r="H91" s="16">
        <v>0</v>
      </c>
      <c r="I91" s="16">
        <v>2</v>
      </c>
      <c r="J91" s="16">
        <v>15</v>
      </c>
      <c r="K91" s="16">
        <v>0</v>
      </c>
      <c r="L91" s="16">
        <v>16</v>
      </c>
      <c r="M91" s="16">
        <v>2</v>
      </c>
      <c r="N91" s="16">
        <v>0</v>
      </c>
      <c r="O91" s="16">
        <v>10</v>
      </c>
      <c r="P91" s="16">
        <v>2</v>
      </c>
      <c r="Q91" s="16">
        <v>10</v>
      </c>
      <c r="R91" s="16">
        <v>2</v>
      </c>
      <c r="S91" s="16">
        <v>26</v>
      </c>
      <c r="T91" s="16">
        <v>9</v>
      </c>
      <c r="U91" s="16">
        <v>0</v>
      </c>
      <c r="V91" s="16">
        <v>0</v>
      </c>
      <c r="W91" s="16">
        <v>11</v>
      </c>
      <c r="X91" s="16">
        <v>9</v>
      </c>
      <c r="Y91" s="16">
        <v>1</v>
      </c>
      <c r="Z91" s="16">
        <v>1</v>
      </c>
      <c r="AA91" s="16">
        <v>0</v>
      </c>
      <c r="AB91" s="53">
        <v>0</v>
      </c>
      <c r="AC91" s="16">
        <v>0</v>
      </c>
      <c r="AD91" s="16">
        <v>5</v>
      </c>
      <c r="AE91" s="16">
        <v>21</v>
      </c>
      <c r="AF91" s="16">
        <v>0</v>
      </c>
      <c r="AG91" s="16">
        <v>6</v>
      </c>
      <c r="AH91" s="6"/>
      <c r="AI91" s="6"/>
      <c r="AJ91" s="6"/>
    </row>
    <row r="92" spans="1:36" ht="15.75" customHeight="1">
      <c r="A92" s="84"/>
      <c r="B92" s="43" t="s">
        <v>53</v>
      </c>
      <c r="C92" s="16">
        <v>0</v>
      </c>
      <c r="D92" s="16">
        <v>0</v>
      </c>
      <c r="E92" s="16">
        <v>0</v>
      </c>
      <c r="F92" s="16">
        <v>1</v>
      </c>
      <c r="G92" s="16">
        <v>6</v>
      </c>
      <c r="H92" s="16">
        <v>0</v>
      </c>
      <c r="I92" s="16">
        <v>2</v>
      </c>
      <c r="J92" s="16">
        <v>6</v>
      </c>
      <c r="K92" s="16">
        <v>0</v>
      </c>
      <c r="L92" s="16">
        <v>16</v>
      </c>
      <c r="M92" s="16">
        <v>2</v>
      </c>
      <c r="N92" s="16">
        <v>0</v>
      </c>
      <c r="O92" s="16">
        <v>8</v>
      </c>
      <c r="P92" s="16">
        <v>3</v>
      </c>
      <c r="Q92" s="16">
        <v>2</v>
      </c>
      <c r="R92" s="16">
        <v>2</v>
      </c>
      <c r="S92" s="16">
        <v>49</v>
      </c>
      <c r="T92" s="16">
        <v>9</v>
      </c>
      <c r="U92" s="16">
        <v>0</v>
      </c>
      <c r="V92" s="16">
        <v>0</v>
      </c>
      <c r="W92" s="16">
        <v>4</v>
      </c>
      <c r="X92" s="16">
        <v>7</v>
      </c>
      <c r="Y92" s="16">
        <v>0</v>
      </c>
      <c r="Z92" s="16">
        <v>0</v>
      </c>
      <c r="AA92" s="16">
        <v>1</v>
      </c>
      <c r="AB92" s="53">
        <v>0</v>
      </c>
      <c r="AC92" s="16">
        <v>0</v>
      </c>
      <c r="AD92" s="16">
        <v>5</v>
      </c>
      <c r="AE92" s="16">
        <v>22</v>
      </c>
      <c r="AF92" s="16">
        <v>1</v>
      </c>
      <c r="AG92" s="16">
        <v>10</v>
      </c>
      <c r="AH92" s="6"/>
      <c r="AI92" s="6"/>
      <c r="AJ92" s="6"/>
    </row>
    <row r="93" spans="1:36" ht="15.75" customHeight="1">
      <c r="A93" s="84"/>
      <c r="B93" s="43" t="s">
        <v>54</v>
      </c>
      <c r="C93" s="16">
        <v>0</v>
      </c>
      <c r="D93" s="16">
        <v>0</v>
      </c>
      <c r="E93" s="16">
        <v>0</v>
      </c>
      <c r="F93" s="16">
        <v>3</v>
      </c>
      <c r="G93" s="16">
        <v>22</v>
      </c>
      <c r="H93" s="16">
        <v>0</v>
      </c>
      <c r="I93" s="16">
        <v>3</v>
      </c>
      <c r="J93" s="16">
        <v>7</v>
      </c>
      <c r="K93" s="16">
        <v>0</v>
      </c>
      <c r="L93" s="16">
        <v>5</v>
      </c>
      <c r="M93" s="16">
        <v>3</v>
      </c>
      <c r="N93" s="16">
        <v>0</v>
      </c>
      <c r="O93" s="16">
        <v>5</v>
      </c>
      <c r="P93" s="16">
        <v>4</v>
      </c>
      <c r="Q93" s="16">
        <v>8</v>
      </c>
      <c r="R93" s="16">
        <v>2</v>
      </c>
      <c r="S93" s="16">
        <v>47</v>
      </c>
      <c r="T93" s="16">
        <v>9</v>
      </c>
      <c r="U93" s="16">
        <v>0</v>
      </c>
      <c r="V93" s="16">
        <v>1</v>
      </c>
      <c r="W93" s="16">
        <v>12</v>
      </c>
      <c r="X93" s="16">
        <v>2</v>
      </c>
      <c r="Y93" s="16">
        <v>0</v>
      </c>
      <c r="Z93" s="16">
        <v>0</v>
      </c>
      <c r="AA93" s="16">
        <v>0</v>
      </c>
      <c r="AB93" s="53">
        <v>0</v>
      </c>
      <c r="AC93" s="16">
        <v>0</v>
      </c>
      <c r="AD93" s="16">
        <v>8</v>
      </c>
      <c r="AE93" s="16">
        <v>15</v>
      </c>
      <c r="AF93" s="16">
        <v>2</v>
      </c>
      <c r="AG93" s="16">
        <v>2</v>
      </c>
      <c r="AH93" s="6"/>
      <c r="AI93" s="6"/>
      <c r="AJ93" s="6"/>
    </row>
    <row r="94" spans="1:36" ht="15.75" customHeight="1">
      <c r="A94" s="84"/>
      <c r="B94" s="43" t="s">
        <v>55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1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2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53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6"/>
      <c r="AI94" s="6"/>
      <c r="AJ94" s="6"/>
    </row>
    <row r="95" spans="1:36" ht="15.75" customHeight="1">
      <c r="A95" s="84"/>
      <c r="B95" s="43" t="s">
        <v>56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  <c r="L95" s="16">
        <v>1</v>
      </c>
      <c r="M95" s="16">
        <v>1</v>
      </c>
      <c r="N95" s="16">
        <v>0</v>
      </c>
      <c r="O95" s="16">
        <v>0</v>
      </c>
      <c r="P95" s="16">
        <v>0</v>
      </c>
      <c r="Q95" s="16">
        <v>1</v>
      </c>
      <c r="R95" s="16">
        <v>0</v>
      </c>
      <c r="S95" s="16">
        <v>2</v>
      </c>
      <c r="T95" s="16">
        <v>0</v>
      </c>
      <c r="U95" s="16">
        <v>0</v>
      </c>
      <c r="V95" s="16">
        <v>0</v>
      </c>
      <c r="W95" s="16">
        <v>1</v>
      </c>
      <c r="X95" s="16">
        <v>0</v>
      </c>
      <c r="Y95" s="16">
        <v>0</v>
      </c>
      <c r="Z95" s="16">
        <v>0</v>
      </c>
      <c r="AA95" s="16">
        <v>0</v>
      </c>
      <c r="AB95" s="53">
        <v>0</v>
      </c>
      <c r="AC95" s="16">
        <v>0</v>
      </c>
      <c r="AD95" s="16">
        <v>1</v>
      </c>
      <c r="AE95" s="16">
        <v>3</v>
      </c>
      <c r="AF95" s="16">
        <v>0</v>
      </c>
      <c r="AG95" s="16">
        <v>0</v>
      </c>
      <c r="AH95" s="6"/>
      <c r="AI95" s="6"/>
      <c r="AJ95" s="6"/>
    </row>
    <row r="96" spans="1:36" ht="15.75" customHeight="1">
      <c r="A96" s="85"/>
      <c r="B96" s="46" t="s">
        <v>57</v>
      </c>
      <c r="C96" s="57">
        <f t="shared" ref="C96:AG96" si="13">SUM(C89:C95)</f>
        <v>0</v>
      </c>
      <c r="D96" s="57">
        <f t="shared" si="13"/>
        <v>0</v>
      </c>
      <c r="E96" s="57">
        <f t="shared" si="13"/>
        <v>0</v>
      </c>
      <c r="F96" s="57">
        <f t="shared" si="13"/>
        <v>11</v>
      </c>
      <c r="G96" s="57">
        <f t="shared" si="13"/>
        <v>45</v>
      </c>
      <c r="H96" s="57">
        <f t="shared" si="13"/>
        <v>0</v>
      </c>
      <c r="I96" s="57">
        <f t="shared" si="13"/>
        <v>12</v>
      </c>
      <c r="J96" s="57">
        <f t="shared" si="13"/>
        <v>39</v>
      </c>
      <c r="K96" s="57">
        <f t="shared" si="13"/>
        <v>1</v>
      </c>
      <c r="L96" s="57">
        <f t="shared" si="13"/>
        <v>73</v>
      </c>
      <c r="M96" s="57">
        <f t="shared" si="13"/>
        <v>13</v>
      </c>
      <c r="N96" s="57">
        <f t="shared" si="13"/>
        <v>1</v>
      </c>
      <c r="O96" s="57">
        <f t="shared" si="13"/>
        <v>25</v>
      </c>
      <c r="P96" s="57">
        <f t="shared" si="13"/>
        <v>15</v>
      </c>
      <c r="Q96" s="57">
        <f t="shared" si="13"/>
        <v>35</v>
      </c>
      <c r="R96" s="57">
        <f t="shared" si="13"/>
        <v>8</v>
      </c>
      <c r="S96" s="57">
        <f t="shared" si="13"/>
        <v>205</v>
      </c>
      <c r="T96" s="57">
        <f t="shared" si="13"/>
        <v>44</v>
      </c>
      <c r="U96" s="57">
        <f t="shared" si="13"/>
        <v>0</v>
      </c>
      <c r="V96" s="57">
        <f t="shared" si="13"/>
        <v>1</v>
      </c>
      <c r="W96" s="57">
        <f t="shared" si="13"/>
        <v>37</v>
      </c>
      <c r="X96" s="57">
        <f t="shared" si="13"/>
        <v>23</v>
      </c>
      <c r="Y96" s="57">
        <f t="shared" si="13"/>
        <v>1</v>
      </c>
      <c r="Z96" s="57">
        <f t="shared" si="13"/>
        <v>1</v>
      </c>
      <c r="AA96" s="57">
        <f t="shared" si="13"/>
        <v>1</v>
      </c>
      <c r="AB96" s="57">
        <f t="shared" si="13"/>
        <v>0</v>
      </c>
      <c r="AC96" s="57">
        <f t="shared" si="13"/>
        <v>0</v>
      </c>
      <c r="AD96" s="57">
        <f t="shared" si="13"/>
        <v>39</v>
      </c>
      <c r="AE96" s="57">
        <f t="shared" si="13"/>
        <v>89</v>
      </c>
      <c r="AF96" s="57">
        <f t="shared" si="13"/>
        <v>4</v>
      </c>
      <c r="AG96" s="57">
        <f t="shared" si="13"/>
        <v>28</v>
      </c>
      <c r="AH96" s="6"/>
      <c r="AI96" s="6"/>
      <c r="AJ96" s="6"/>
    </row>
    <row r="97" spans="1:36" ht="15.75" customHeight="1">
      <c r="A97" s="100" t="s">
        <v>58</v>
      </c>
      <c r="B97" s="82"/>
      <c r="C97" s="59">
        <f t="shared" ref="C97:AG97" si="14">SUM(C76+C82+C88+C96)</f>
        <v>1</v>
      </c>
      <c r="D97" s="59">
        <f t="shared" si="14"/>
        <v>0</v>
      </c>
      <c r="E97" s="59">
        <f t="shared" si="14"/>
        <v>0</v>
      </c>
      <c r="F97" s="59">
        <f t="shared" si="14"/>
        <v>38</v>
      </c>
      <c r="G97" s="59">
        <f t="shared" si="14"/>
        <v>131</v>
      </c>
      <c r="H97" s="59">
        <f t="shared" si="14"/>
        <v>2</v>
      </c>
      <c r="I97" s="59">
        <f t="shared" si="14"/>
        <v>59</v>
      </c>
      <c r="J97" s="59">
        <f t="shared" si="14"/>
        <v>138</v>
      </c>
      <c r="K97" s="59">
        <f t="shared" si="14"/>
        <v>9</v>
      </c>
      <c r="L97" s="59">
        <f t="shared" si="14"/>
        <v>355</v>
      </c>
      <c r="M97" s="59">
        <f t="shared" si="14"/>
        <v>47</v>
      </c>
      <c r="N97" s="59">
        <f t="shared" si="14"/>
        <v>1</v>
      </c>
      <c r="O97" s="59">
        <f t="shared" si="14"/>
        <v>131</v>
      </c>
      <c r="P97" s="59">
        <f t="shared" si="14"/>
        <v>103</v>
      </c>
      <c r="Q97" s="59">
        <f t="shared" si="14"/>
        <v>151</v>
      </c>
      <c r="R97" s="59">
        <f t="shared" si="14"/>
        <v>27</v>
      </c>
      <c r="S97" s="59">
        <f t="shared" si="14"/>
        <v>937</v>
      </c>
      <c r="T97" s="59">
        <f t="shared" si="14"/>
        <v>209</v>
      </c>
      <c r="U97" s="59">
        <f t="shared" si="14"/>
        <v>0</v>
      </c>
      <c r="V97" s="59">
        <f t="shared" si="14"/>
        <v>4</v>
      </c>
      <c r="W97" s="59">
        <f t="shared" si="14"/>
        <v>126</v>
      </c>
      <c r="X97" s="59">
        <f t="shared" si="14"/>
        <v>75</v>
      </c>
      <c r="Y97" s="59">
        <f t="shared" si="14"/>
        <v>4</v>
      </c>
      <c r="Z97" s="59">
        <f t="shared" si="14"/>
        <v>8</v>
      </c>
      <c r="AA97" s="59">
        <f t="shared" si="14"/>
        <v>5</v>
      </c>
      <c r="AB97" s="59">
        <f t="shared" si="14"/>
        <v>0</v>
      </c>
      <c r="AC97" s="59">
        <f t="shared" si="14"/>
        <v>3</v>
      </c>
      <c r="AD97" s="59">
        <f t="shared" si="14"/>
        <v>165</v>
      </c>
      <c r="AE97" s="59">
        <f t="shared" si="14"/>
        <v>478</v>
      </c>
      <c r="AF97" s="59">
        <f t="shared" si="14"/>
        <v>9</v>
      </c>
      <c r="AG97" s="59">
        <f t="shared" si="14"/>
        <v>127</v>
      </c>
      <c r="AH97" s="6"/>
      <c r="AI97" s="6"/>
      <c r="AJ97" s="6"/>
    </row>
    <row r="98" spans="1:36" ht="15.75" customHeight="1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75" customHeight="1" thickTop="1" thickBot="1">
      <c r="A99" s="79" t="s">
        <v>129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8"/>
    </row>
    <row r="100" spans="1:36" ht="15.75" customHeight="1" thickTop="1">
      <c r="A100" s="104" t="s">
        <v>203</v>
      </c>
      <c r="B100" s="88"/>
      <c r="C100" s="90" t="s">
        <v>130</v>
      </c>
      <c r="D100" s="91"/>
      <c r="E100" s="91"/>
      <c r="F100" s="91"/>
      <c r="G100" s="91"/>
      <c r="H100" s="91"/>
      <c r="I100" s="91"/>
      <c r="J100" s="82"/>
      <c r="K100" s="109" t="s">
        <v>131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1"/>
    </row>
    <row r="101" spans="1:36" ht="171" customHeight="1">
      <c r="A101" s="24" t="s">
        <v>12</v>
      </c>
      <c r="B101" s="24" t="s">
        <v>13</v>
      </c>
      <c r="C101" s="41" t="s">
        <v>132</v>
      </c>
      <c r="D101" s="42" t="s">
        <v>133</v>
      </c>
      <c r="E101" s="42" t="s">
        <v>134</v>
      </c>
      <c r="F101" s="42" t="s">
        <v>135</v>
      </c>
      <c r="G101" s="42" t="s">
        <v>136</v>
      </c>
      <c r="H101" s="42" t="s">
        <v>137</v>
      </c>
      <c r="I101" s="42" t="s">
        <v>138</v>
      </c>
      <c r="J101" s="42" t="s">
        <v>139</v>
      </c>
      <c r="K101" s="42" t="s">
        <v>140</v>
      </c>
      <c r="L101" s="42" t="s">
        <v>141</v>
      </c>
      <c r="M101" s="42" t="s">
        <v>142</v>
      </c>
      <c r="N101" s="42" t="s">
        <v>143</v>
      </c>
      <c r="O101" s="42" t="s">
        <v>144</v>
      </c>
      <c r="P101" s="42" t="s">
        <v>145</v>
      </c>
      <c r="Q101" s="42" t="s">
        <v>146</v>
      </c>
      <c r="R101" s="42" t="s">
        <v>147</v>
      </c>
      <c r="S101" s="42" t="s">
        <v>148</v>
      </c>
      <c r="T101" s="42" t="s">
        <v>149</v>
      </c>
      <c r="U101" s="42" t="s">
        <v>150</v>
      </c>
      <c r="V101" s="42" t="s">
        <v>151</v>
      </c>
      <c r="W101" s="42" t="s">
        <v>152</v>
      </c>
      <c r="X101" s="42" t="s">
        <v>153</v>
      </c>
      <c r="Y101" s="42" t="s">
        <v>154</v>
      </c>
      <c r="Z101" s="42" t="s">
        <v>155</v>
      </c>
      <c r="AA101" s="42" t="s">
        <v>156</v>
      </c>
      <c r="AB101" s="42" t="s">
        <v>157</v>
      </c>
      <c r="AC101" s="42" t="s">
        <v>158</v>
      </c>
      <c r="AD101" s="42" t="s">
        <v>159</v>
      </c>
      <c r="AE101" s="42" t="s">
        <v>160</v>
      </c>
      <c r="AF101" s="42" t="s">
        <v>161</v>
      </c>
      <c r="AG101" s="42" t="s">
        <v>162</v>
      </c>
      <c r="AH101" s="42" t="s">
        <v>163</v>
      </c>
      <c r="AI101" s="42" t="s">
        <v>164</v>
      </c>
      <c r="AJ101" s="42" t="s">
        <v>165</v>
      </c>
    </row>
    <row r="102" spans="1:36" ht="15.75" customHeight="1">
      <c r="A102" s="98" t="s">
        <v>26</v>
      </c>
      <c r="B102" s="43" t="s">
        <v>28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3</v>
      </c>
      <c r="N102" s="16">
        <v>0</v>
      </c>
      <c r="O102" s="16">
        <v>0</v>
      </c>
      <c r="P102" s="16">
        <v>0</v>
      </c>
      <c r="Q102" s="16">
        <v>4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1</v>
      </c>
      <c r="Z102" s="16">
        <v>1</v>
      </c>
      <c r="AA102" s="16">
        <v>0</v>
      </c>
      <c r="AB102" s="16">
        <v>0</v>
      </c>
      <c r="AC102" s="16">
        <v>0</v>
      </c>
      <c r="AD102" s="16">
        <v>0</v>
      </c>
      <c r="AE102" s="16">
        <v>11</v>
      </c>
      <c r="AF102" s="16">
        <v>4</v>
      </c>
      <c r="AG102" s="61">
        <v>0</v>
      </c>
      <c r="AH102" s="16">
        <v>4</v>
      </c>
      <c r="AI102" s="16">
        <v>0</v>
      </c>
      <c r="AJ102" s="16">
        <v>0</v>
      </c>
    </row>
    <row r="103" spans="1:36" ht="15.75" customHeight="1">
      <c r="A103" s="84"/>
      <c r="B103" s="43" t="s">
        <v>29</v>
      </c>
      <c r="C103" s="16">
        <v>0</v>
      </c>
      <c r="D103" s="16">
        <v>0</v>
      </c>
      <c r="E103" s="16">
        <v>7</v>
      </c>
      <c r="F103" s="61">
        <v>0</v>
      </c>
      <c r="G103" s="16">
        <v>0</v>
      </c>
      <c r="H103" s="16">
        <v>0</v>
      </c>
      <c r="I103" s="16">
        <v>2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6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1</v>
      </c>
      <c r="X103" s="16">
        <v>0</v>
      </c>
      <c r="Y103" s="16">
        <v>0</v>
      </c>
      <c r="Z103" s="16">
        <v>0</v>
      </c>
      <c r="AA103" s="16">
        <v>2</v>
      </c>
      <c r="AB103" s="16">
        <v>0</v>
      </c>
      <c r="AC103" s="16">
        <v>0</v>
      </c>
      <c r="AD103" s="16">
        <v>0</v>
      </c>
      <c r="AE103" s="16">
        <v>2</v>
      </c>
      <c r="AF103" s="16">
        <v>5</v>
      </c>
      <c r="AG103" s="61">
        <v>0</v>
      </c>
      <c r="AH103" s="16">
        <v>7</v>
      </c>
      <c r="AI103" s="16">
        <v>0</v>
      </c>
      <c r="AJ103" s="16">
        <v>1</v>
      </c>
    </row>
    <row r="104" spans="1:36" ht="15.75" customHeight="1">
      <c r="A104" s="84"/>
      <c r="B104" s="43" t="s">
        <v>30</v>
      </c>
      <c r="C104" s="16">
        <v>1</v>
      </c>
      <c r="D104" s="16">
        <v>0</v>
      </c>
      <c r="E104" s="16">
        <v>1</v>
      </c>
      <c r="F104" s="61">
        <v>0</v>
      </c>
      <c r="G104" s="16">
        <v>5</v>
      </c>
      <c r="H104" s="16">
        <v>0</v>
      </c>
      <c r="I104" s="16">
        <v>3</v>
      </c>
      <c r="J104" s="16">
        <v>1</v>
      </c>
      <c r="K104" s="16">
        <v>0</v>
      </c>
      <c r="L104" s="16">
        <v>0</v>
      </c>
      <c r="M104" s="16">
        <v>0</v>
      </c>
      <c r="N104" s="16">
        <v>7</v>
      </c>
      <c r="O104" s="16">
        <v>0</v>
      </c>
      <c r="P104" s="16">
        <v>0</v>
      </c>
      <c r="Q104" s="16">
        <v>9</v>
      </c>
      <c r="R104" s="16">
        <v>0</v>
      </c>
      <c r="S104" s="16">
        <v>8</v>
      </c>
      <c r="T104" s="16">
        <v>3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9</v>
      </c>
      <c r="AF104" s="16">
        <v>10</v>
      </c>
      <c r="AG104" s="61">
        <v>0</v>
      </c>
      <c r="AH104" s="16">
        <v>3</v>
      </c>
      <c r="AI104" s="16">
        <v>0</v>
      </c>
      <c r="AJ104" s="16">
        <v>10</v>
      </c>
    </row>
    <row r="105" spans="1:36" ht="15.75" customHeight="1">
      <c r="A105" s="84"/>
      <c r="B105" s="43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2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1</v>
      </c>
      <c r="P105" s="16">
        <v>0</v>
      </c>
      <c r="Q105" s="16">
        <v>7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1</v>
      </c>
      <c r="AF105" s="16">
        <v>1</v>
      </c>
      <c r="AG105" s="61">
        <v>0</v>
      </c>
      <c r="AH105" s="16">
        <v>0</v>
      </c>
      <c r="AI105" s="16">
        <v>0</v>
      </c>
      <c r="AJ105" s="16">
        <v>7</v>
      </c>
    </row>
    <row r="106" spans="1:36" ht="15.75" customHeight="1">
      <c r="A106" s="84"/>
      <c r="B106" s="43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3</v>
      </c>
      <c r="J106" s="16">
        <v>0</v>
      </c>
      <c r="K106" s="16">
        <v>0</v>
      </c>
      <c r="L106" s="16">
        <v>2</v>
      </c>
      <c r="M106" s="16">
        <v>1</v>
      </c>
      <c r="N106" s="16">
        <v>2</v>
      </c>
      <c r="O106" s="16">
        <v>2</v>
      </c>
      <c r="P106" s="16">
        <v>1</v>
      </c>
      <c r="Q106" s="16">
        <v>18</v>
      </c>
      <c r="R106" s="16">
        <v>0</v>
      </c>
      <c r="S106" s="16">
        <v>2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2</v>
      </c>
      <c r="AD106" s="61">
        <v>0</v>
      </c>
      <c r="AE106" s="16">
        <v>14</v>
      </c>
      <c r="AF106" s="16">
        <v>6</v>
      </c>
      <c r="AG106" s="61">
        <v>0</v>
      </c>
      <c r="AH106" s="16">
        <v>6</v>
      </c>
      <c r="AI106" s="16">
        <v>0</v>
      </c>
      <c r="AJ106" s="16">
        <v>4</v>
      </c>
    </row>
    <row r="107" spans="1:36" ht="15.75" customHeight="1">
      <c r="A107" s="85"/>
      <c r="B107" s="46" t="s">
        <v>33</v>
      </c>
      <c r="C107" s="46">
        <f t="shared" ref="C107:AJ107" si="15">SUM(C102:C106)</f>
        <v>1</v>
      </c>
      <c r="D107" s="46">
        <f t="shared" si="15"/>
        <v>0</v>
      </c>
      <c r="E107" s="46">
        <f t="shared" si="15"/>
        <v>8</v>
      </c>
      <c r="F107" s="46">
        <f t="shared" si="15"/>
        <v>0</v>
      </c>
      <c r="G107" s="46">
        <f t="shared" si="15"/>
        <v>5</v>
      </c>
      <c r="H107" s="46">
        <f t="shared" si="15"/>
        <v>0</v>
      </c>
      <c r="I107" s="46">
        <f t="shared" si="15"/>
        <v>10</v>
      </c>
      <c r="J107" s="46">
        <f t="shared" si="15"/>
        <v>1</v>
      </c>
      <c r="K107" s="46">
        <f t="shared" si="15"/>
        <v>0</v>
      </c>
      <c r="L107" s="46">
        <f t="shared" si="15"/>
        <v>2</v>
      </c>
      <c r="M107" s="46">
        <f t="shared" si="15"/>
        <v>4</v>
      </c>
      <c r="N107" s="46">
        <f t="shared" si="15"/>
        <v>9</v>
      </c>
      <c r="O107" s="46">
        <f t="shared" si="15"/>
        <v>3</v>
      </c>
      <c r="P107" s="46">
        <f t="shared" si="15"/>
        <v>1</v>
      </c>
      <c r="Q107" s="46">
        <f t="shared" si="15"/>
        <v>44</v>
      </c>
      <c r="R107" s="46">
        <f t="shared" si="15"/>
        <v>0</v>
      </c>
      <c r="S107" s="46">
        <f t="shared" si="15"/>
        <v>10</v>
      </c>
      <c r="T107" s="46">
        <f t="shared" si="15"/>
        <v>3</v>
      </c>
      <c r="U107" s="46">
        <f t="shared" si="15"/>
        <v>0</v>
      </c>
      <c r="V107" s="46">
        <f t="shared" si="15"/>
        <v>0</v>
      </c>
      <c r="W107" s="46">
        <f t="shared" si="15"/>
        <v>1</v>
      </c>
      <c r="X107" s="46">
        <f t="shared" si="15"/>
        <v>0</v>
      </c>
      <c r="Y107" s="46">
        <f t="shared" si="15"/>
        <v>1</v>
      </c>
      <c r="Z107" s="46">
        <f t="shared" si="15"/>
        <v>1</v>
      </c>
      <c r="AA107" s="46">
        <f t="shared" si="15"/>
        <v>2</v>
      </c>
      <c r="AB107" s="46">
        <f t="shared" si="15"/>
        <v>0</v>
      </c>
      <c r="AC107" s="46">
        <f t="shared" si="15"/>
        <v>2</v>
      </c>
      <c r="AD107" s="46">
        <f t="shared" si="15"/>
        <v>0</v>
      </c>
      <c r="AE107" s="46">
        <f t="shared" si="15"/>
        <v>37</v>
      </c>
      <c r="AF107" s="46">
        <f t="shared" si="15"/>
        <v>26</v>
      </c>
      <c r="AG107" s="46">
        <f t="shared" si="15"/>
        <v>0</v>
      </c>
      <c r="AH107" s="46">
        <f t="shared" si="15"/>
        <v>20</v>
      </c>
      <c r="AI107" s="46">
        <f t="shared" si="15"/>
        <v>0</v>
      </c>
      <c r="AJ107" s="46">
        <f t="shared" si="15"/>
        <v>22</v>
      </c>
    </row>
    <row r="108" spans="1:36" ht="15.75" customHeight="1">
      <c r="A108" s="98" t="s">
        <v>34</v>
      </c>
      <c r="B108" s="43" t="s">
        <v>35</v>
      </c>
      <c r="C108" s="16">
        <v>0</v>
      </c>
      <c r="D108" s="16">
        <v>7</v>
      </c>
      <c r="E108" s="16">
        <v>20</v>
      </c>
      <c r="F108" s="61">
        <v>0</v>
      </c>
      <c r="G108" s="16">
        <v>4</v>
      </c>
      <c r="H108" s="16">
        <v>0</v>
      </c>
      <c r="I108" s="16">
        <v>24</v>
      </c>
      <c r="J108" s="16">
        <v>6</v>
      </c>
      <c r="K108" s="16">
        <v>17</v>
      </c>
      <c r="L108" s="16">
        <v>0</v>
      </c>
      <c r="M108" s="16">
        <v>0</v>
      </c>
      <c r="N108" s="16">
        <v>3</v>
      </c>
      <c r="O108" s="16">
        <v>2</v>
      </c>
      <c r="P108" s="16">
        <v>1</v>
      </c>
      <c r="Q108" s="16">
        <v>40</v>
      </c>
      <c r="R108" s="16">
        <v>2</v>
      </c>
      <c r="S108" s="16">
        <v>11</v>
      </c>
      <c r="T108" s="16">
        <v>3</v>
      </c>
      <c r="U108" s="16">
        <v>0</v>
      </c>
      <c r="V108" s="16">
        <v>0</v>
      </c>
      <c r="W108" s="16">
        <v>0</v>
      </c>
      <c r="X108" s="16">
        <v>0</v>
      </c>
      <c r="Y108" s="16">
        <v>3</v>
      </c>
      <c r="Z108" s="16">
        <v>11</v>
      </c>
      <c r="AA108" s="16">
        <v>0</v>
      </c>
      <c r="AB108" s="16">
        <v>0</v>
      </c>
      <c r="AC108" s="16">
        <v>2</v>
      </c>
      <c r="AD108" s="61">
        <v>0</v>
      </c>
      <c r="AE108" s="16">
        <v>28</v>
      </c>
      <c r="AF108" s="16">
        <v>13</v>
      </c>
      <c r="AG108" s="61">
        <v>0</v>
      </c>
      <c r="AH108" s="16">
        <v>42</v>
      </c>
      <c r="AI108" s="16">
        <v>0</v>
      </c>
      <c r="AJ108" s="16">
        <v>23</v>
      </c>
    </row>
    <row r="109" spans="1:36" ht="15.75" customHeight="1">
      <c r="A109" s="84"/>
      <c r="B109" s="43" t="s">
        <v>36</v>
      </c>
      <c r="C109" s="16">
        <v>0</v>
      </c>
      <c r="D109" s="16">
        <v>0</v>
      </c>
      <c r="E109" s="16">
        <v>3</v>
      </c>
      <c r="F109" s="61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13</v>
      </c>
      <c r="R109" s="16">
        <v>0</v>
      </c>
      <c r="S109" s="16">
        <v>1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5</v>
      </c>
      <c r="AA109" s="16">
        <v>0</v>
      </c>
      <c r="AB109" s="16">
        <v>0</v>
      </c>
      <c r="AC109" s="16">
        <v>0</v>
      </c>
      <c r="AD109" s="61">
        <v>0</v>
      </c>
      <c r="AE109" s="16">
        <v>3</v>
      </c>
      <c r="AF109" s="16">
        <v>2</v>
      </c>
      <c r="AG109" s="61">
        <v>0</v>
      </c>
      <c r="AH109" s="16">
        <v>4</v>
      </c>
      <c r="AI109" s="16">
        <v>0</v>
      </c>
      <c r="AJ109" s="16">
        <v>0</v>
      </c>
    </row>
    <row r="110" spans="1:36" ht="15.75" customHeight="1">
      <c r="A110" s="84"/>
      <c r="B110" s="43" t="s">
        <v>38</v>
      </c>
      <c r="C110" s="16">
        <v>0</v>
      </c>
      <c r="D110" s="16">
        <v>0</v>
      </c>
      <c r="E110" s="16">
        <v>0</v>
      </c>
      <c r="F110" s="61">
        <v>0</v>
      </c>
      <c r="G110" s="16">
        <v>0</v>
      </c>
      <c r="H110" s="16">
        <v>0</v>
      </c>
      <c r="I110" s="16">
        <v>11</v>
      </c>
      <c r="J110" s="16">
        <v>0</v>
      </c>
      <c r="K110" s="16">
        <v>0</v>
      </c>
      <c r="L110" s="16">
        <v>0</v>
      </c>
      <c r="M110" s="16">
        <v>0</v>
      </c>
      <c r="N110" s="16">
        <v>2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2</v>
      </c>
      <c r="AF110" s="16">
        <v>3</v>
      </c>
      <c r="AG110" s="61">
        <v>0</v>
      </c>
      <c r="AH110" s="16">
        <v>3</v>
      </c>
      <c r="AI110" s="16">
        <v>0</v>
      </c>
      <c r="AJ110" s="16">
        <v>1</v>
      </c>
    </row>
    <row r="111" spans="1:36" ht="15.75" customHeight="1">
      <c r="A111" s="84"/>
      <c r="B111" s="43" t="s">
        <v>39</v>
      </c>
      <c r="C111" s="16">
        <v>0</v>
      </c>
      <c r="D111" s="16">
        <v>0</v>
      </c>
      <c r="E111" s="16">
        <v>11</v>
      </c>
      <c r="F111" s="61">
        <v>0</v>
      </c>
      <c r="G111" s="16">
        <v>0</v>
      </c>
      <c r="H111" s="16">
        <v>2</v>
      </c>
      <c r="I111" s="16">
        <v>4</v>
      </c>
      <c r="J111" s="16">
        <v>3</v>
      </c>
      <c r="K111" s="16">
        <v>0</v>
      </c>
      <c r="L111" s="16">
        <v>0</v>
      </c>
      <c r="M111" s="16">
        <v>0</v>
      </c>
      <c r="N111" s="16">
        <v>0</v>
      </c>
      <c r="O111" s="16">
        <v>2</v>
      </c>
      <c r="P111" s="16">
        <v>0</v>
      </c>
      <c r="Q111" s="16">
        <v>11</v>
      </c>
      <c r="R111" s="16">
        <v>0</v>
      </c>
      <c r="S111" s="16">
        <v>3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2</v>
      </c>
      <c r="AA111" s="16">
        <v>0</v>
      </c>
      <c r="AB111" s="16">
        <v>0</v>
      </c>
      <c r="AC111" s="16">
        <v>1</v>
      </c>
      <c r="AD111" s="61">
        <v>0</v>
      </c>
      <c r="AE111" s="16">
        <v>8</v>
      </c>
      <c r="AF111" s="16">
        <v>7</v>
      </c>
      <c r="AG111" s="61">
        <v>0</v>
      </c>
      <c r="AH111" s="16">
        <v>11</v>
      </c>
      <c r="AI111" s="16">
        <v>0</v>
      </c>
      <c r="AJ111" s="16">
        <v>7</v>
      </c>
    </row>
    <row r="112" spans="1:36" ht="15.75" customHeight="1">
      <c r="A112" s="84"/>
      <c r="B112" s="43" t="s">
        <v>40</v>
      </c>
      <c r="C112" s="16">
        <v>0</v>
      </c>
      <c r="D112" s="16">
        <v>0</v>
      </c>
      <c r="E112" s="16">
        <v>2</v>
      </c>
      <c r="F112" s="61">
        <v>0</v>
      </c>
      <c r="G112" s="16">
        <v>0</v>
      </c>
      <c r="H112" s="16">
        <v>0</v>
      </c>
      <c r="I112" s="16">
        <v>1</v>
      </c>
      <c r="J112" s="16">
        <v>0</v>
      </c>
      <c r="K112" s="16">
        <v>7</v>
      </c>
      <c r="L112" s="16">
        <v>0</v>
      </c>
      <c r="M112" s="16">
        <v>0</v>
      </c>
      <c r="N112" s="16">
        <v>1</v>
      </c>
      <c r="O112" s="16">
        <v>4</v>
      </c>
      <c r="P112" s="16">
        <v>0</v>
      </c>
      <c r="Q112" s="16">
        <v>7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11</v>
      </c>
      <c r="AF112" s="16">
        <v>5</v>
      </c>
      <c r="AG112" s="61">
        <v>0</v>
      </c>
      <c r="AH112" s="16">
        <v>0</v>
      </c>
      <c r="AI112" s="16">
        <v>0</v>
      </c>
      <c r="AJ112" s="16">
        <v>0</v>
      </c>
    </row>
    <row r="113" spans="1:36" ht="15.75" customHeight="1">
      <c r="A113" s="85"/>
      <c r="B113" s="46" t="s">
        <v>41</v>
      </c>
      <c r="C113" s="46">
        <f t="shared" ref="C113:AJ113" si="16">SUM(C108:C112)</f>
        <v>0</v>
      </c>
      <c r="D113" s="46">
        <f t="shared" si="16"/>
        <v>7</v>
      </c>
      <c r="E113" s="46">
        <f t="shared" si="16"/>
        <v>36</v>
      </c>
      <c r="F113" s="46">
        <f t="shared" si="16"/>
        <v>0</v>
      </c>
      <c r="G113" s="46">
        <f t="shared" si="16"/>
        <v>4</v>
      </c>
      <c r="H113" s="46">
        <f t="shared" si="16"/>
        <v>2</v>
      </c>
      <c r="I113" s="46">
        <f t="shared" si="16"/>
        <v>41</v>
      </c>
      <c r="J113" s="46">
        <f t="shared" si="16"/>
        <v>9</v>
      </c>
      <c r="K113" s="46">
        <f t="shared" si="16"/>
        <v>24</v>
      </c>
      <c r="L113" s="46">
        <f t="shared" si="16"/>
        <v>0</v>
      </c>
      <c r="M113" s="46">
        <f t="shared" si="16"/>
        <v>0</v>
      </c>
      <c r="N113" s="46">
        <f t="shared" si="16"/>
        <v>6</v>
      </c>
      <c r="O113" s="46">
        <f t="shared" si="16"/>
        <v>8</v>
      </c>
      <c r="P113" s="46">
        <f t="shared" si="16"/>
        <v>1</v>
      </c>
      <c r="Q113" s="46">
        <f t="shared" si="16"/>
        <v>71</v>
      </c>
      <c r="R113" s="46">
        <f t="shared" si="16"/>
        <v>2</v>
      </c>
      <c r="S113" s="46">
        <f t="shared" si="16"/>
        <v>15</v>
      </c>
      <c r="T113" s="46">
        <f t="shared" si="16"/>
        <v>3</v>
      </c>
      <c r="U113" s="46">
        <f t="shared" si="16"/>
        <v>0</v>
      </c>
      <c r="V113" s="46">
        <f t="shared" si="16"/>
        <v>0</v>
      </c>
      <c r="W113" s="46">
        <f t="shared" si="16"/>
        <v>0</v>
      </c>
      <c r="X113" s="46">
        <f t="shared" si="16"/>
        <v>0</v>
      </c>
      <c r="Y113" s="46">
        <f t="shared" si="16"/>
        <v>3</v>
      </c>
      <c r="Z113" s="46">
        <f t="shared" si="16"/>
        <v>18</v>
      </c>
      <c r="AA113" s="46">
        <f t="shared" si="16"/>
        <v>0</v>
      </c>
      <c r="AB113" s="46">
        <f t="shared" si="16"/>
        <v>0</v>
      </c>
      <c r="AC113" s="46">
        <f t="shared" si="16"/>
        <v>3</v>
      </c>
      <c r="AD113" s="46">
        <f t="shared" si="16"/>
        <v>0</v>
      </c>
      <c r="AE113" s="46">
        <f t="shared" si="16"/>
        <v>52</v>
      </c>
      <c r="AF113" s="46">
        <f t="shared" si="16"/>
        <v>30</v>
      </c>
      <c r="AG113" s="46">
        <f t="shared" si="16"/>
        <v>0</v>
      </c>
      <c r="AH113" s="46">
        <f t="shared" si="16"/>
        <v>60</v>
      </c>
      <c r="AI113" s="46">
        <f t="shared" si="16"/>
        <v>0</v>
      </c>
      <c r="AJ113" s="46">
        <f t="shared" si="16"/>
        <v>31</v>
      </c>
    </row>
    <row r="114" spans="1:36" ht="15.75" customHeight="1">
      <c r="A114" s="98" t="s">
        <v>42</v>
      </c>
      <c r="B114" s="43" t="s">
        <v>43</v>
      </c>
      <c r="C114" s="16">
        <v>0</v>
      </c>
      <c r="D114" s="16">
        <v>0</v>
      </c>
      <c r="E114" s="16">
        <v>3</v>
      </c>
      <c r="F114" s="61">
        <v>0</v>
      </c>
      <c r="G114" s="61">
        <v>0</v>
      </c>
      <c r="H114" s="61">
        <v>0</v>
      </c>
      <c r="I114" s="16">
        <v>3</v>
      </c>
      <c r="J114" s="16">
        <v>0</v>
      </c>
      <c r="K114" s="16">
        <v>0</v>
      </c>
      <c r="L114" s="16">
        <v>0</v>
      </c>
      <c r="M114" s="16">
        <v>0</v>
      </c>
      <c r="N114" s="16">
        <v>2</v>
      </c>
      <c r="O114" s="16">
        <v>0</v>
      </c>
      <c r="P114" s="16">
        <v>0</v>
      </c>
      <c r="Q114" s="16">
        <v>7</v>
      </c>
      <c r="R114" s="16">
        <v>0</v>
      </c>
      <c r="S114" s="16">
        <v>1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6</v>
      </c>
      <c r="AA114" s="16">
        <v>0</v>
      </c>
      <c r="AB114" s="61">
        <v>0</v>
      </c>
      <c r="AC114" s="16">
        <v>1</v>
      </c>
      <c r="AD114" s="61">
        <v>0</v>
      </c>
      <c r="AE114" s="16">
        <v>7</v>
      </c>
      <c r="AF114" s="16">
        <v>5</v>
      </c>
      <c r="AG114" s="61">
        <v>0</v>
      </c>
      <c r="AH114" s="16">
        <v>2</v>
      </c>
      <c r="AI114" s="16">
        <v>0</v>
      </c>
      <c r="AJ114" s="16">
        <v>5</v>
      </c>
    </row>
    <row r="115" spans="1:36" ht="15.75" customHeight="1">
      <c r="A115" s="84"/>
      <c r="B115" s="43" t="s">
        <v>44</v>
      </c>
      <c r="C115" s="16">
        <v>0</v>
      </c>
      <c r="D115" s="16">
        <v>0</v>
      </c>
      <c r="E115" s="16">
        <v>0</v>
      </c>
      <c r="F115" s="16">
        <v>0</v>
      </c>
      <c r="G115" s="16">
        <v>2</v>
      </c>
      <c r="H115" s="16">
        <v>0</v>
      </c>
      <c r="I115" s="16">
        <v>1</v>
      </c>
      <c r="J115" s="16">
        <v>0</v>
      </c>
      <c r="K115" s="16">
        <v>0</v>
      </c>
      <c r="L115" s="16">
        <v>0</v>
      </c>
      <c r="M115" s="16">
        <v>2</v>
      </c>
      <c r="N115" s="16">
        <v>0</v>
      </c>
      <c r="O115" s="16">
        <v>0</v>
      </c>
      <c r="P115" s="16">
        <v>0</v>
      </c>
      <c r="Q115" s="16">
        <v>9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1</v>
      </c>
      <c r="AB115" s="61">
        <v>0</v>
      </c>
      <c r="AC115" s="16">
        <v>0</v>
      </c>
      <c r="AD115" s="61">
        <v>0</v>
      </c>
      <c r="AE115" s="16">
        <v>4</v>
      </c>
      <c r="AF115" s="16">
        <v>2</v>
      </c>
      <c r="AG115" s="61">
        <v>0</v>
      </c>
      <c r="AH115" s="16">
        <v>1</v>
      </c>
      <c r="AI115" s="16">
        <v>0</v>
      </c>
      <c r="AJ115" s="16">
        <v>1</v>
      </c>
    </row>
    <row r="116" spans="1:36" ht="15.75" customHeight="1">
      <c r="A116" s="84"/>
      <c r="B116" s="43" t="s">
        <v>45</v>
      </c>
      <c r="C116" s="16">
        <v>0</v>
      </c>
      <c r="D116" s="16">
        <v>0</v>
      </c>
      <c r="E116" s="16">
        <v>11</v>
      </c>
      <c r="F116" s="16">
        <v>0</v>
      </c>
      <c r="G116" s="16">
        <v>0</v>
      </c>
      <c r="H116" s="16">
        <v>0</v>
      </c>
      <c r="I116" s="16">
        <v>7</v>
      </c>
      <c r="J116" s="16">
        <v>0</v>
      </c>
      <c r="K116" s="16">
        <v>0</v>
      </c>
      <c r="L116" s="16">
        <v>0</v>
      </c>
      <c r="M116" s="16">
        <v>0</v>
      </c>
      <c r="N116" s="16">
        <v>1</v>
      </c>
      <c r="O116" s="16">
        <v>0</v>
      </c>
      <c r="P116" s="16">
        <v>0</v>
      </c>
      <c r="Q116" s="16">
        <v>33</v>
      </c>
      <c r="R116" s="16">
        <v>0</v>
      </c>
      <c r="S116" s="16">
        <v>0</v>
      </c>
      <c r="T116" s="16">
        <v>3</v>
      </c>
      <c r="U116" s="16">
        <v>2</v>
      </c>
      <c r="V116" s="16">
        <v>0</v>
      </c>
      <c r="W116" s="16">
        <v>0</v>
      </c>
      <c r="X116" s="16">
        <v>0</v>
      </c>
      <c r="Y116" s="16">
        <v>0</v>
      </c>
      <c r="Z116" s="16">
        <v>2</v>
      </c>
      <c r="AA116" s="16">
        <v>0</v>
      </c>
      <c r="AB116" s="61">
        <v>0</v>
      </c>
      <c r="AC116" s="16">
        <v>1</v>
      </c>
      <c r="AD116" s="61">
        <v>0</v>
      </c>
      <c r="AE116" s="16">
        <v>9</v>
      </c>
      <c r="AF116" s="16">
        <v>13</v>
      </c>
      <c r="AG116" s="61">
        <v>0</v>
      </c>
      <c r="AH116" s="16">
        <v>30</v>
      </c>
      <c r="AI116" s="16">
        <v>0</v>
      </c>
      <c r="AJ116" s="16">
        <v>8</v>
      </c>
    </row>
    <row r="117" spans="1:36" ht="15.75" customHeight="1">
      <c r="A117" s="84"/>
      <c r="B117" s="43" t="s">
        <v>46</v>
      </c>
      <c r="C117" s="16">
        <v>0</v>
      </c>
      <c r="D117" s="16">
        <v>3</v>
      </c>
      <c r="E117" s="16">
        <v>3</v>
      </c>
      <c r="F117" s="16">
        <v>0</v>
      </c>
      <c r="G117" s="16">
        <v>4</v>
      </c>
      <c r="H117" s="16">
        <v>0</v>
      </c>
      <c r="I117" s="16">
        <v>1</v>
      </c>
      <c r="J117" s="16">
        <v>2</v>
      </c>
      <c r="K117" s="16">
        <v>0</v>
      </c>
      <c r="L117" s="16">
        <v>0</v>
      </c>
      <c r="M117" s="16">
        <v>0</v>
      </c>
      <c r="N117" s="16">
        <v>3</v>
      </c>
      <c r="O117" s="16">
        <v>0</v>
      </c>
      <c r="P117" s="16">
        <v>0</v>
      </c>
      <c r="Q117" s="16">
        <v>13</v>
      </c>
      <c r="R117" s="16">
        <v>0</v>
      </c>
      <c r="S117" s="16">
        <v>0</v>
      </c>
      <c r="T117" s="16">
        <v>1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1</v>
      </c>
      <c r="AA117" s="16">
        <v>0</v>
      </c>
      <c r="AB117" s="61">
        <v>0</v>
      </c>
      <c r="AC117" s="16">
        <v>0</v>
      </c>
      <c r="AD117" s="61">
        <v>0</v>
      </c>
      <c r="AE117" s="16">
        <v>6</v>
      </c>
      <c r="AF117" s="16">
        <v>8</v>
      </c>
      <c r="AG117" s="61">
        <v>0</v>
      </c>
      <c r="AH117" s="16">
        <v>6</v>
      </c>
      <c r="AI117" s="16">
        <v>0</v>
      </c>
      <c r="AJ117" s="16">
        <v>5</v>
      </c>
    </row>
    <row r="118" spans="1:36" ht="15.75" customHeight="1">
      <c r="A118" s="84"/>
      <c r="B118" s="43" t="s">
        <v>47</v>
      </c>
      <c r="C118" s="16">
        <v>0</v>
      </c>
      <c r="D118" s="16">
        <v>0</v>
      </c>
      <c r="E118" s="16">
        <v>13</v>
      </c>
      <c r="F118" s="16">
        <v>0</v>
      </c>
      <c r="G118" s="16">
        <v>0</v>
      </c>
      <c r="H118" s="16">
        <v>0</v>
      </c>
      <c r="I118" s="16">
        <v>15</v>
      </c>
      <c r="J118" s="16">
        <v>0</v>
      </c>
      <c r="K118" s="16">
        <v>0</v>
      </c>
      <c r="L118" s="16">
        <v>0</v>
      </c>
      <c r="M118" s="16">
        <v>0</v>
      </c>
      <c r="N118" s="16">
        <v>4</v>
      </c>
      <c r="O118" s="16">
        <v>0</v>
      </c>
      <c r="P118" s="16">
        <v>0</v>
      </c>
      <c r="Q118" s="16">
        <v>12</v>
      </c>
      <c r="R118" s="16">
        <v>0</v>
      </c>
      <c r="S118" s="16">
        <v>0</v>
      </c>
      <c r="T118" s="16">
        <v>6</v>
      </c>
      <c r="U118" s="16">
        <v>1</v>
      </c>
      <c r="V118" s="16">
        <v>0</v>
      </c>
      <c r="W118" s="16">
        <v>0</v>
      </c>
      <c r="X118" s="16">
        <v>0</v>
      </c>
      <c r="Y118" s="16">
        <v>0</v>
      </c>
      <c r="Z118" s="16">
        <v>2</v>
      </c>
      <c r="AA118" s="16">
        <v>0</v>
      </c>
      <c r="AB118" s="61">
        <v>0</v>
      </c>
      <c r="AC118" s="16">
        <v>1</v>
      </c>
      <c r="AD118" s="61">
        <v>0</v>
      </c>
      <c r="AE118" s="16">
        <v>16</v>
      </c>
      <c r="AF118" s="16">
        <v>21</v>
      </c>
      <c r="AG118" s="61">
        <v>0</v>
      </c>
      <c r="AH118" s="16">
        <v>12</v>
      </c>
      <c r="AI118" s="16">
        <v>0</v>
      </c>
      <c r="AJ118" s="16">
        <v>5</v>
      </c>
    </row>
    <row r="119" spans="1:36" ht="15.75" customHeight="1">
      <c r="A119" s="85"/>
      <c r="B119" s="46" t="s">
        <v>48</v>
      </c>
      <c r="C119" s="46">
        <f t="shared" ref="C119:AJ119" si="17">SUM(C114:C118)</f>
        <v>0</v>
      </c>
      <c r="D119" s="46">
        <f t="shared" si="17"/>
        <v>3</v>
      </c>
      <c r="E119" s="46">
        <f t="shared" si="17"/>
        <v>30</v>
      </c>
      <c r="F119" s="46">
        <f t="shared" si="17"/>
        <v>0</v>
      </c>
      <c r="G119" s="46">
        <f t="shared" si="17"/>
        <v>6</v>
      </c>
      <c r="H119" s="46">
        <f t="shared" si="17"/>
        <v>0</v>
      </c>
      <c r="I119" s="46">
        <f t="shared" si="17"/>
        <v>27</v>
      </c>
      <c r="J119" s="46">
        <f t="shared" si="17"/>
        <v>2</v>
      </c>
      <c r="K119" s="46">
        <f t="shared" si="17"/>
        <v>0</v>
      </c>
      <c r="L119" s="46">
        <f t="shared" si="17"/>
        <v>0</v>
      </c>
      <c r="M119" s="46">
        <f t="shared" si="17"/>
        <v>2</v>
      </c>
      <c r="N119" s="46">
        <f t="shared" si="17"/>
        <v>10</v>
      </c>
      <c r="O119" s="46">
        <f t="shared" si="17"/>
        <v>0</v>
      </c>
      <c r="P119" s="46">
        <f t="shared" si="17"/>
        <v>0</v>
      </c>
      <c r="Q119" s="46">
        <f t="shared" si="17"/>
        <v>74</v>
      </c>
      <c r="R119" s="46">
        <f t="shared" si="17"/>
        <v>0</v>
      </c>
      <c r="S119" s="46">
        <f t="shared" si="17"/>
        <v>1</v>
      </c>
      <c r="T119" s="46">
        <f t="shared" si="17"/>
        <v>10</v>
      </c>
      <c r="U119" s="46">
        <f t="shared" si="17"/>
        <v>3</v>
      </c>
      <c r="V119" s="46">
        <f t="shared" si="17"/>
        <v>0</v>
      </c>
      <c r="W119" s="46">
        <f t="shared" si="17"/>
        <v>0</v>
      </c>
      <c r="X119" s="46">
        <f t="shared" si="17"/>
        <v>0</v>
      </c>
      <c r="Y119" s="46">
        <f t="shared" si="17"/>
        <v>0</v>
      </c>
      <c r="Z119" s="46">
        <f t="shared" si="17"/>
        <v>11</v>
      </c>
      <c r="AA119" s="46">
        <f t="shared" si="17"/>
        <v>1</v>
      </c>
      <c r="AB119" s="46">
        <f t="shared" si="17"/>
        <v>0</v>
      </c>
      <c r="AC119" s="46">
        <f t="shared" si="17"/>
        <v>3</v>
      </c>
      <c r="AD119" s="46">
        <f t="shared" si="17"/>
        <v>0</v>
      </c>
      <c r="AE119" s="46">
        <f t="shared" si="17"/>
        <v>42</v>
      </c>
      <c r="AF119" s="46">
        <f t="shared" si="17"/>
        <v>49</v>
      </c>
      <c r="AG119" s="46">
        <f t="shared" si="17"/>
        <v>0</v>
      </c>
      <c r="AH119" s="46">
        <f t="shared" si="17"/>
        <v>51</v>
      </c>
      <c r="AI119" s="46">
        <f t="shared" si="17"/>
        <v>0</v>
      </c>
      <c r="AJ119" s="46">
        <f t="shared" si="17"/>
        <v>24</v>
      </c>
    </row>
    <row r="120" spans="1:36" ht="15.75" customHeight="1">
      <c r="A120" s="98" t="s">
        <v>49</v>
      </c>
      <c r="B120" s="43" t="s">
        <v>50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5</v>
      </c>
      <c r="J120" s="16">
        <v>0</v>
      </c>
      <c r="K120" s="16">
        <v>0</v>
      </c>
      <c r="L120" s="16">
        <v>0</v>
      </c>
      <c r="M120" s="16">
        <v>0</v>
      </c>
      <c r="N120" s="16">
        <v>7</v>
      </c>
      <c r="O120" s="16">
        <v>0</v>
      </c>
      <c r="P120" s="16">
        <v>0</v>
      </c>
      <c r="Q120" s="16">
        <v>16</v>
      </c>
      <c r="R120" s="16">
        <v>0</v>
      </c>
      <c r="S120" s="16">
        <v>6</v>
      </c>
      <c r="T120" s="16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16">
        <v>1</v>
      </c>
      <c r="AA120" s="61">
        <v>0</v>
      </c>
      <c r="AB120" s="61">
        <v>0</v>
      </c>
      <c r="AC120" s="16">
        <v>1</v>
      </c>
      <c r="AD120" s="61">
        <v>0</v>
      </c>
      <c r="AE120" s="16">
        <v>6</v>
      </c>
      <c r="AF120" s="16">
        <v>14</v>
      </c>
      <c r="AG120" s="61">
        <v>0</v>
      </c>
      <c r="AH120" s="16">
        <v>10</v>
      </c>
      <c r="AI120" s="16">
        <v>0</v>
      </c>
      <c r="AJ120" s="16">
        <v>2</v>
      </c>
    </row>
    <row r="121" spans="1:36" ht="15.75" customHeight="1">
      <c r="A121" s="84"/>
      <c r="B121" s="43" t="s">
        <v>51</v>
      </c>
      <c r="C121" s="16">
        <v>0</v>
      </c>
      <c r="D121" s="16">
        <v>0</v>
      </c>
      <c r="E121" s="16">
        <v>5</v>
      </c>
      <c r="F121" s="61">
        <v>0</v>
      </c>
      <c r="G121" s="16">
        <v>2</v>
      </c>
      <c r="H121" s="16">
        <v>0</v>
      </c>
      <c r="I121" s="16">
        <v>3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5</v>
      </c>
      <c r="R121" s="16">
        <v>0</v>
      </c>
      <c r="S121" s="16">
        <v>2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16">
        <v>3</v>
      </c>
      <c r="AF121" s="16">
        <v>2</v>
      </c>
      <c r="AG121" s="61">
        <v>0</v>
      </c>
      <c r="AH121" s="16">
        <v>5</v>
      </c>
      <c r="AI121" s="16">
        <v>0</v>
      </c>
      <c r="AJ121" s="16">
        <v>0</v>
      </c>
    </row>
    <row r="122" spans="1:36" ht="15.75" customHeight="1">
      <c r="A122" s="84"/>
      <c r="B122" s="43" t="s">
        <v>52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2</v>
      </c>
      <c r="J122" s="16">
        <v>0</v>
      </c>
      <c r="K122" s="16">
        <v>0</v>
      </c>
      <c r="L122" s="16">
        <v>0</v>
      </c>
      <c r="M122" s="16">
        <v>0</v>
      </c>
      <c r="N122" s="16">
        <v>9</v>
      </c>
      <c r="O122" s="16">
        <v>0</v>
      </c>
      <c r="P122" s="16">
        <v>0</v>
      </c>
      <c r="Q122" s="16">
        <v>4</v>
      </c>
      <c r="R122" s="16">
        <v>0</v>
      </c>
      <c r="S122" s="16">
        <v>5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1</v>
      </c>
      <c r="AA122" s="16">
        <v>0</v>
      </c>
      <c r="AB122" s="61">
        <v>0</v>
      </c>
      <c r="AC122" s="16">
        <v>2</v>
      </c>
      <c r="AD122" s="61">
        <v>0</v>
      </c>
      <c r="AE122" s="16">
        <v>4</v>
      </c>
      <c r="AF122" s="16">
        <v>9</v>
      </c>
      <c r="AG122" s="61">
        <v>0</v>
      </c>
      <c r="AH122" s="16">
        <v>4</v>
      </c>
      <c r="AI122" s="16">
        <v>0</v>
      </c>
      <c r="AJ122" s="16">
        <v>3</v>
      </c>
    </row>
    <row r="123" spans="1:36" ht="15.75" customHeight="1">
      <c r="A123" s="84"/>
      <c r="B123" s="43" t="s">
        <v>53</v>
      </c>
      <c r="C123" s="16">
        <v>0</v>
      </c>
      <c r="D123" s="16">
        <v>0</v>
      </c>
      <c r="E123" s="16">
        <v>2</v>
      </c>
      <c r="F123" s="16">
        <v>0</v>
      </c>
      <c r="G123" s="16">
        <v>0</v>
      </c>
      <c r="H123" s="16">
        <v>0</v>
      </c>
      <c r="I123" s="16">
        <v>5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6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1</v>
      </c>
      <c r="AA123" s="16">
        <v>0</v>
      </c>
      <c r="AB123" s="61">
        <v>0</v>
      </c>
      <c r="AC123" s="16">
        <v>1</v>
      </c>
      <c r="AD123" s="61">
        <v>0</v>
      </c>
      <c r="AE123" s="16">
        <v>2</v>
      </c>
      <c r="AF123" s="16">
        <v>7</v>
      </c>
      <c r="AG123" s="61">
        <v>0</v>
      </c>
      <c r="AH123" s="16">
        <v>8</v>
      </c>
      <c r="AI123" s="16">
        <v>0</v>
      </c>
      <c r="AJ123" s="16">
        <v>4</v>
      </c>
    </row>
    <row r="124" spans="1:36" ht="15.75" customHeight="1">
      <c r="A124" s="84"/>
      <c r="B124" s="43" t="s">
        <v>54</v>
      </c>
      <c r="C124" s="16">
        <v>0</v>
      </c>
      <c r="D124" s="16">
        <v>0</v>
      </c>
      <c r="E124" s="16">
        <v>7</v>
      </c>
      <c r="F124" s="16">
        <v>0</v>
      </c>
      <c r="G124" s="16">
        <v>0</v>
      </c>
      <c r="H124" s="16">
        <v>0</v>
      </c>
      <c r="I124" s="16">
        <v>3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15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9</v>
      </c>
      <c r="AF124" s="16">
        <v>4</v>
      </c>
      <c r="AG124" s="61">
        <v>0</v>
      </c>
      <c r="AH124" s="16">
        <v>7</v>
      </c>
      <c r="AI124" s="16">
        <v>0</v>
      </c>
      <c r="AJ124" s="16">
        <v>0</v>
      </c>
    </row>
    <row r="125" spans="1:36" ht="15.75" customHeight="1">
      <c r="A125" s="84"/>
      <c r="B125" s="43" t="s">
        <v>55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1</v>
      </c>
      <c r="AF125" s="16">
        <v>2</v>
      </c>
      <c r="AG125" s="61">
        <v>0</v>
      </c>
      <c r="AH125" s="16">
        <v>3</v>
      </c>
      <c r="AI125" s="16">
        <v>0</v>
      </c>
      <c r="AJ125" s="16">
        <v>0</v>
      </c>
    </row>
    <row r="126" spans="1:36" ht="15.75" customHeight="1">
      <c r="A126" s="84"/>
      <c r="B126" s="43" t="s">
        <v>56</v>
      </c>
      <c r="C126" s="16">
        <v>0</v>
      </c>
      <c r="D126" s="16">
        <v>0</v>
      </c>
      <c r="E126" s="16">
        <v>3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1</v>
      </c>
      <c r="O126" s="16">
        <v>0</v>
      </c>
      <c r="P126" s="16">
        <v>0</v>
      </c>
      <c r="Q126" s="16">
        <v>9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7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</row>
    <row r="127" spans="1:36" ht="15.75" customHeight="1">
      <c r="A127" s="85"/>
      <c r="B127" s="46" t="s">
        <v>57</v>
      </c>
      <c r="C127" s="46">
        <f t="shared" ref="C127:AJ127" si="18">SUM(C120:C126)</f>
        <v>0</v>
      </c>
      <c r="D127" s="46">
        <f t="shared" si="18"/>
        <v>0</v>
      </c>
      <c r="E127" s="46">
        <f t="shared" si="18"/>
        <v>17</v>
      </c>
      <c r="F127" s="46">
        <f t="shared" si="18"/>
        <v>0</v>
      </c>
      <c r="G127" s="46">
        <f t="shared" si="18"/>
        <v>2</v>
      </c>
      <c r="H127" s="46">
        <f t="shared" si="18"/>
        <v>0</v>
      </c>
      <c r="I127" s="46">
        <f t="shared" si="18"/>
        <v>18</v>
      </c>
      <c r="J127" s="46">
        <f t="shared" si="18"/>
        <v>0</v>
      </c>
      <c r="K127" s="46">
        <f t="shared" si="18"/>
        <v>0</v>
      </c>
      <c r="L127" s="46">
        <f t="shared" si="18"/>
        <v>0</v>
      </c>
      <c r="M127" s="46">
        <f t="shared" si="18"/>
        <v>0</v>
      </c>
      <c r="N127" s="46">
        <f t="shared" si="18"/>
        <v>17</v>
      </c>
      <c r="O127" s="46">
        <f t="shared" si="18"/>
        <v>0</v>
      </c>
      <c r="P127" s="46">
        <f t="shared" si="18"/>
        <v>0</v>
      </c>
      <c r="Q127" s="46">
        <f t="shared" si="18"/>
        <v>55</v>
      </c>
      <c r="R127" s="46">
        <f t="shared" si="18"/>
        <v>0</v>
      </c>
      <c r="S127" s="46">
        <f t="shared" si="18"/>
        <v>13</v>
      </c>
      <c r="T127" s="46">
        <f t="shared" si="18"/>
        <v>0</v>
      </c>
      <c r="U127" s="46">
        <f t="shared" si="18"/>
        <v>0</v>
      </c>
      <c r="V127" s="46">
        <f t="shared" si="18"/>
        <v>0</v>
      </c>
      <c r="W127" s="46">
        <f t="shared" si="18"/>
        <v>0</v>
      </c>
      <c r="X127" s="46">
        <f t="shared" si="18"/>
        <v>0</v>
      </c>
      <c r="Y127" s="46">
        <f t="shared" si="18"/>
        <v>0</v>
      </c>
      <c r="Z127" s="46">
        <f t="shared" si="18"/>
        <v>3</v>
      </c>
      <c r="AA127" s="46">
        <f t="shared" si="18"/>
        <v>0</v>
      </c>
      <c r="AB127" s="46">
        <f t="shared" si="18"/>
        <v>0</v>
      </c>
      <c r="AC127" s="46">
        <f t="shared" si="18"/>
        <v>4</v>
      </c>
      <c r="AD127" s="46">
        <f t="shared" si="18"/>
        <v>0</v>
      </c>
      <c r="AE127" s="46">
        <f t="shared" si="18"/>
        <v>32</v>
      </c>
      <c r="AF127" s="46">
        <f t="shared" si="18"/>
        <v>38</v>
      </c>
      <c r="AG127" s="46">
        <f t="shared" si="18"/>
        <v>0</v>
      </c>
      <c r="AH127" s="46">
        <f t="shared" si="18"/>
        <v>37</v>
      </c>
      <c r="AI127" s="46">
        <f t="shared" si="18"/>
        <v>0</v>
      </c>
      <c r="AJ127" s="46">
        <f t="shared" si="18"/>
        <v>9</v>
      </c>
    </row>
    <row r="128" spans="1:36" ht="15.75" customHeight="1">
      <c r="A128" s="100" t="s">
        <v>58</v>
      </c>
      <c r="B128" s="82"/>
      <c r="C128" s="48">
        <f t="shared" ref="C128:AJ128" si="19">SUM(C107+C113+C119+C127)</f>
        <v>1</v>
      </c>
      <c r="D128" s="48">
        <f t="shared" si="19"/>
        <v>10</v>
      </c>
      <c r="E128" s="48">
        <f t="shared" si="19"/>
        <v>91</v>
      </c>
      <c r="F128" s="48">
        <f t="shared" si="19"/>
        <v>0</v>
      </c>
      <c r="G128" s="48">
        <f t="shared" si="19"/>
        <v>17</v>
      </c>
      <c r="H128" s="48">
        <f t="shared" si="19"/>
        <v>2</v>
      </c>
      <c r="I128" s="48">
        <f t="shared" si="19"/>
        <v>96</v>
      </c>
      <c r="J128" s="48">
        <f t="shared" si="19"/>
        <v>12</v>
      </c>
      <c r="K128" s="48">
        <f t="shared" si="19"/>
        <v>24</v>
      </c>
      <c r="L128" s="48">
        <f t="shared" si="19"/>
        <v>2</v>
      </c>
      <c r="M128" s="48">
        <f t="shared" si="19"/>
        <v>6</v>
      </c>
      <c r="N128" s="48">
        <f t="shared" si="19"/>
        <v>42</v>
      </c>
      <c r="O128" s="48">
        <f t="shared" si="19"/>
        <v>11</v>
      </c>
      <c r="P128" s="48">
        <f t="shared" si="19"/>
        <v>2</v>
      </c>
      <c r="Q128" s="48">
        <f t="shared" si="19"/>
        <v>244</v>
      </c>
      <c r="R128" s="48">
        <f t="shared" si="19"/>
        <v>2</v>
      </c>
      <c r="S128" s="48">
        <f t="shared" si="19"/>
        <v>39</v>
      </c>
      <c r="T128" s="48">
        <f t="shared" si="19"/>
        <v>16</v>
      </c>
      <c r="U128" s="48">
        <f t="shared" si="19"/>
        <v>3</v>
      </c>
      <c r="V128" s="48">
        <f t="shared" si="19"/>
        <v>0</v>
      </c>
      <c r="W128" s="48">
        <f t="shared" si="19"/>
        <v>1</v>
      </c>
      <c r="X128" s="48">
        <f t="shared" si="19"/>
        <v>0</v>
      </c>
      <c r="Y128" s="48">
        <f t="shared" si="19"/>
        <v>4</v>
      </c>
      <c r="Z128" s="48">
        <f t="shared" si="19"/>
        <v>33</v>
      </c>
      <c r="AA128" s="48">
        <f t="shared" si="19"/>
        <v>3</v>
      </c>
      <c r="AB128" s="48">
        <f t="shared" si="19"/>
        <v>0</v>
      </c>
      <c r="AC128" s="48">
        <f t="shared" si="19"/>
        <v>12</v>
      </c>
      <c r="AD128" s="48">
        <f t="shared" si="19"/>
        <v>0</v>
      </c>
      <c r="AE128" s="48">
        <f t="shared" si="19"/>
        <v>163</v>
      </c>
      <c r="AF128" s="48">
        <f t="shared" si="19"/>
        <v>143</v>
      </c>
      <c r="AG128" s="48">
        <f t="shared" si="19"/>
        <v>0</v>
      </c>
      <c r="AH128" s="48">
        <f t="shared" si="19"/>
        <v>168</v>
      </c>
      <c r="AI128" s="48">
        <f t="shared" si="19"/>
        <v>0</v>
      </c>
      <c r="AJ128" s="48">
        <f t="shared" si="19"/>
        <v>86</v>
      </c>
    </row>
    <row r="129" spans="1:3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75" customHeight="1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75" customHeight="1" thickTop="1" thickBot="1">
      <c r="A131" s="79" t="s">
        <v>199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6"/>
      <c r="AF131" s="6"/>
      <c r="AG131" s="6"/>
      <c r="AH131" s="6"/>
      <c r="AI131" s="6"/>
      <c r="AJ131" s="6"/>
    </row>
    <row r="132" spans="1:36" ht="15.75" customHeight="1" thickTop="1">
      <c r="A132" s="104" t="s">
        <v>203</v>
      </c>
      <c r="B132" s="88"/>
      <c r="C132" s="90" t="s">
        <v>167</v>
      </c>
      <c r="D132" s="91"/>
      <c r="E132" s="91"/>
      <c r="F132" s="91"/>
      <c r="G132" s="91"/>
      <c r="H132" s="82"/>
      <c r="I132" s="90" t="s">
        <v>168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0" t="s">
        <v>169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82"/>
      <c r="AF132" s="6"/>
      <c r="AG132" s="6"/>
      <c r="AH132" s="6"/>
      <c r="AI132" s="6"/>
      <c r="AJ132" s="6"/>
    </row>
    <row r="133" spans="1:36" ht="156.75" customHeight="1">
      <c r="A133" s="24" t="s">
        <v>12</v>
      </c>
      <c r="B133" s="24" t="s">
        <v>13</v>
      </c>
      <c r="C133" s="41" t="s">
        <v>170</v>
      </c>
      <c r="D133" s="42" t="s">
        <v>171</v>
      </c>
      <c r="E133" s="42" t="s">
        <v>172</v>
      </c>
      <c r="F133" s="42" t="s">
        <v>173</v>
      </c>
      <c r="G133" s="42" t="s">
        <v>174</v>
      </c>
      <c r="H133" s="42" t="s">
        <v>175</v>
      </c>
      <c r="I133" s="42" t="s">
        <v>176</v>
      </c>
      <c r="J133" s="42" t="s">
        <v>177</v>
      </c>
      <c r="K133" s="42" t="s">
        <v>178</v>
      </c>
      <c r="L133" s="42" t="s">
        <v>179</v>
      </c>
      <c r="M133" s="42" t="s">
        <v>180</v>
      </c>
      <c r="N133" s="42" t="s">
        <v>181</v>
      </c>
      <c r="O133" s="42" t="s">
        <v>182</v>
      </c>
      <c r="P133" s="42" t="s">
        <v>183</v>
      </c>
      <c r="Q133" s="42" t="s">
        <v>184</v>
      </c>
      <c r="R133" s="42" t="s">
        <v>185</v>
      </c>
      <c r="S133" s="42" t="s">
        <v>186</v>
      </c>
      <c r="T133" s="42" t="s">
        <v>187</v>
      </c>
      <c r="U133" s="42" t="s">
        <v>188</v>
      </c>
      <c r="V133" s="42" t="s">
        <v>189</v>
      </c>
      <c r="W133" s="42" t="s">
        <v>190</v>
      </c>
      <c r="X133" s="42" t="s">
        <v>191</v>
      </c>
      <c r="Y133" s="42" t="s">
        <v>192</v>
      </c>
      <c r="Z133" s="42" t="s">
        <v>193</v>
      </c>
      <c r="AA133" s="42" t="s">
        <v>194</v>
      </c>
      <c r="AB133" s="42" t="s">
        <v>195</v>
      </c>
      <c r="AC133" s="42" t="s">
        <v>196</v>
      </c>
      <c r="AD133" s="42" t="s">
        <v>197</v>
      </c>
      <c r="AE133" s="42" t="s">
        <v>198</v>
      </c>
      <c r="AF133" s="6"/>
      <c r="AG133" s="6"/>
      <c r="AH133" s="6"/>
      <c r="AI133" s="6"/>
      <c r="AJ133" s="6"/>
    </row>
    <row r="134" spans="1:36" ht="15.75" customHeight="1">
      <c r="A134" s="98" t="s">
        <v>26</v>
      </c>
      <c r="B134" s="43" t="s">
        <v>28</v>
      </c>
      <c r="C134" s="58">
        <v>1</v>
      </c>
      <c r="D134" s="58">
        <v>0</v>
      </c>
      <c r="E134" s="58">
        <v>0</v>
      </c>
      <c r="F134" s="58">
        <v>1</v>
      </c>
      <c r="G134" s="58">
        <v>3</v>
      </c>
      <c r="H134" s="58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3</v>
      </c>
      <c r="S134" s="53">
        <v>0</v>
      </c>
      <c r="T134" s="16">
        <v>0</v>
      </c>
      <c r="U134" s="16">
        <v>1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2</v>
      </c>
      <c r="AF134" s="6"/>
      <c r="AG134" s="6"/>
      <c r="AH134" s="6"/>
      <c r="AI134" s="6"/>
      <c r="AJ134" s="6"/>
    </row>
    <row r="135" spans="1:36" ht="15.75" customHeight="1">
      <c r="A135" s="84"/>
      <c r="B135" s="43" t="s">
        <v>29</v>
      </c>
      <c r="C135" s="58">
        <v>1</v>
      </c>
      <c r="D135" s="58">
        <v>0</v>
      </c>
      <c r="E135" s="58">
        <v>0</v>
      </c>
      <c r="F135" s="58">
        <v>1</v>
      </c>
      <c r="G135" s="58">
        <v>9</v>
      </c>
      <c r="H135" s="58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8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1</v>
      </c>
      <c r="AF135" s="6"/>
      <c r="AG135" s="6"/>
      <c r="AH135" s="6"/>
      <c r="AI135" s="6"/>
      <c r="AJ135" s="6"/>
    </row>
    <row r="136" spans="1:36" ht="15.75" customHeight="1">
      <c r="A136" s="84"/>
      <c r="B136" s="43" t="s">
        <v>30</v>
      </c>
      <c r="C136" s="58">
        <v>4</v>
      </c>
      <c r="D136" s="58">
        <v>0</v>
      </c>
      <c r="E136" s="58">
        <v>0</v>
      </c>
      <c r="F136" s="58">
        <v>2</v>
      </c>
      <c r="G136" s="58">
        <v>0</v>
      </c>
      <c r="H136" s="58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1</v>
      </c>
      <c r="R136" s="16">
        <v>1</v>
      </c>
      <c r="S136" s="53">
        <v>0</v>
      </c>
      <c r="T136" s="16">
        <v>4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26</v>
      </c>
      <c r="AB136" s="16">
        <v>0</v>
      </c>
      <c r="AC136" s="16">
        <v>0</v>
      </c>
      <c r="AD136" s="16">
        <v>0</v>
      </c>
      <c r="AE136" s="16">
        <v>4</v>
      </c>
      <c r="AF136" s="6"/>
      <c r="AG136" s="6"/>
      <c r="AH136" s="6"/>
      <c r="AI136" s="6"/>
      <c r="AJ136" s="6"/>
    </row>
    <row r="137" spans="1:36" ht="15.75" customHeight="1">
      <c r="A137" s="84"/>
      <c r="B137" s="43" t="s">
        <v>31</v>
      </c>
      <c r="C137" s="58">
        <v>2</v>
      </c>
      <c r="D137" s="58">
        <v>0</v>
      </c>
      <c r="E137" s="58">
        <v>0</v>
      </c>
      <c r="F137" s="58">
        <v>4</v>
      </c>
      <c r="G137" s="58">
        <v>11</v>
      </c>
      <c r="H137" s="58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4</v>
      </c>
      <c r="R137" s="16">
        <v>5</v>
      </c>
      <c r="S137" s="53">
        <v>0</v>
      </c>
      <c r="T137" s="16">
        <v>12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4</v>
      </c>
      <c r="AC137" s="16">
        <v>0</v>
      </c>
      <c r="AD137" s="16">
        <v>0</v>
      </c>
      <c r="AE137" s="16">
        <v>2</v>
      </c>
      <c r="AF137" s="6"/>
      <c r="AG137" s="6"/>
      <c r="AH137" s="6"/>
      <c r="AI137" s="6"/>
      <c r="AJ137" s="6"/>
    </row>
    <row r="138" spans="1:36" ht="15.75" customHeight="1">
      <c r="A138" s="84"/>
      <c r="B138" s="43" t="s">
        <v>32</v>
      </c>
      <c r="C138" s="58">
        <v>1</v>
      </c>
      <c r="D138" s="58">
        <v>0</v>
      </c>
      <c r="E138" s="58">
        <v>0</v>
      </c>
      <c r="F138" s="58">
        <v>3</v>
      </c>
      <c r="G138" s="58">
        <v>1</v>
      </c>
      <c r="H138" s="58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8</v>
      </c>
      <c r="U138" s="16">
        <v>0</v>
      </c>
      <c r="V138" s="16">
        <v>0</v>
      </c>
      <c r="W138" s="16">
        <v>0</v>
      </c>
      <c r="X138" s="16">
        <v>2</v>
      </c>
      <c r="Y138" s="16">
        <v>0</v>
      </c>
      <c r="Z138" s="16">
        <v>0</v>
      </c>
      <c r="AA138" s="16">
        <v>3</v>
      </c>
      <c r="AB138" s="16">
        <v>0</v>
      </c>
      <c r="AC138" s="16">
        <v>0</v>
      </c>
      <c r="AD138" s="16">
        <v>0</v>
      </c>
      <c r="AE138" s="16">
        <v>0</v>
      </c>
      <c r="AF138" s="6"/>
      <c r="AG138" s="6"/>
      <c r="AH138" s="6"/>
      <c r="AI138" s="6"/>
      <c r="AJ138" s="6"/>
    </row>
    <row r="139" spans="1:36" ht="15.75" customHeight="1">
      <c r="A139" s="85"/>
      <c r="B139" s="46" t="s">
        <v>33</v>
      </c>
      <c r="C139" s="57">
        <f t="shared" ref="C139:AE139" si="20">SUM(C134:C138)</f>
        <v>9</v>
      </c>
      <c r="D139" s="57">
        <f t="shared" si="20"/>
        <v>0</v>
      </c>
      <c r="E139" s="57">
        <f t="shared" si="20"/>
        <v>0</v>
      </c>
      <c r="F139" s="57">
        <f t="shared" si="20"/>
        <v>11</v>
      </c>
      <c r="G139" s="57">
        <f t="shared" si="20"/>
        <v>24</v>
      </c>
      <c r="H139" s="57">
        <f t="shared" si="20"/>
        <v>0</v>
      </c>
      <c r="I139" s="57">
        <f t="shared" si="20"/>
        <v>0</v>
      </c>
      <c r="J139" s="57">
        <f t="shared" si="20"/>
        <v>0</v>
      </c>
      <c r="K139" s="57">
        <f t="shared" si="20"/>
        <v>0</v>
      </c>
      <c r="L139" s="57">
        <f t="shared" si="20"/>
        <v>0</v>
      </c>
      <c r="M139" s="57">
        <f t="shared" si="20"/>
        <v>0</v>
      </c>
      <c r="N139" s="57">
        <f t="shared" si="20"/>
        <v>0</v>
      </c>
      <c r="O139" s="57">
        <f t="shared" si="20"/>
        <v>0</v>
      </c>
      <c r="P139" s="57">
        <f t="shared" si="20"/>
        <v>0</v>
      </c>
      <c r="Q139" s="57">
        <f t="shared" si="20"/>
        <v>5</v>
      </c>
      <c r="R139" s="57">
        <f t="shared" si="20"/>
        <v>9</v>
      </c>
      <c r="S139" s="57">
        <f t="shared" si="20"/>
        <v>0</v>
      </c>
      <c r="T139" s="57">
        <f t="shared" si="20"/>
        <v>32</v>
      </c>
      <c r="U139" s="57">
        <f t="shared" si="20"/>
        <v>1</v>
      </c>
      <c r="V139" s="57">
        <f t="shared" si="20"/>
        <v>0</v>
      </c>
      <c r="W139" s="57">
        <f t="shared" si="20"/>
        <v>0</v>
      </c>
      <c r="X139" s="57">
        <f t="shared" si="20"/>
        <v>2</v>
      </c>
      <c r="Y139" s="57">
        <f t="shared" si="20"/>
        <v>0</v>
      </c>
      <c r="Z139" s="57">
        <f t="shared" si="20"/>
        <v>0</v>
      </c>
      <c r="AA139" s="57">
        <f t="shared" si="20"/>
        <v>29</v>
      </c>
      <c r="AB139" s="57">
        <f t="shared" si="20"/>
        <v>4</v>
      </c>
      <c r="AC139" s="57">
        <f t="shared" si="20"/>
        <v>0</v>
      </c>
      <c r="AD139" s="57">
        <f t="shared" si="20"/>
        <v>0</v>
      </c>
      <c r="AE139" s="57">
        <f t="shared" si="20"/>
        <v>9</v>
      </c>
      <c r="AF139" s="6"/>
      <c r="AG139" s="6"/>
      <c r="AH139" s="6"/>
      <c r="AI139" s="6"/>
      <c r="AJ139" s="6"/>
    </row>
    <row r="140" spans="1:36" ht="15.75" customHeight="1">
      <c r="A140" s="98" t="s">
        <v>34</v>
      </c>
      <c r="B140" s="43" t="s">
        <v>35</v>
      </c>
      <c r="C140" s="58">
        <v>41</v>
      </c>
      <c r="D140" s="58">
        <v>24</v>
      </c>
      <c r="E140" s="58">
        <v>0</v>
      </c>
      <c r="F140" s="58">
        <v>8</v>
      </c>
      <c r="G140" s="58">
        <v>101</v>
      </c>
      <c r="H140" s="58">
        <v>0</v>
      </c>
      <c r="I140" s="62">
        <v>1</v>
      </c>
      <c r="J140" s="16">
        <v>0</v>
      </c>
      <c r="K140" s="16">
        <v>0</v>
      </c>
      <c r="L140" s="16">
        <v>1</v>
      </c>
      <c r="M140" s="16">
        <v>0</v>
      </c>
      <c r="N140" s="16">
        <v>0</v>
      </c>
      <c r="O140" s="16">
        <v>0</v>
      </c>
      <c r="P140" s="16">
        <v>0</v>
      </c>
      <c r="Q140" s="16">
        <v>8</v>
      </c>
      <c r="R140" s="16">
        <v>13</v>
      </c>
      <c r="S140" s="53">
        <v>0</v>
      </c>
      <c r="T140" s="16">
        <v>59</v>
      </c>
      <c r="U140" s="16">
        <v>16</v>
      </c>
      <c r="V140" s="16">
        <v>1</v>
      </c>
      <c r="W140" s="16">
        <v>1</v>
      </c>
      <c r="X140" s="16">
        <v>840</v>
      </c>
      <c r="Y140" s="53">
        <v>0</v>
      </c>
      <c r="Z140" s="16">
        <v>5</v>
      </c>
      <c r="AA140" s="16">
        <v>7</v>
      </c>
      <c r="AB140" s="16">
        <v>8</v>
      </c>
      <c r="AC140" s="53">
        <v>0</v>
      </c>
      <c r="AD140" s="53">
        <v>0</v>
      </c>
      <c r="AE140" s="16">
        <v>187</v>
      </c>
      <c r="AF140" s="6"/>
      <c r="AG140" s="6"/>
      <c r="AH140" s="6"/>
      <c r="AI140" s="6"/>
      <c r="AJ140" s="6"/>
    </row>
    <row r="141" spans="1:36" ht="15.75" customHeight="1">
      <c r="A141" s="84"/>
      <c r="B141" s="43" t="s">
        <v>36</v>
      </c>
      <c r="C141" s="58">
        <v>2</v>
      </c>
      <c r="D141" s="58">
        <v>0</v>
      </c>
      <c r="E141" s="58">
        <v>0</v>
      </c>
      <c r="F141" s="58">
        <v>1</v>
      </c>
      <c r="G141" s="58">
        <v>0</v>
      </c>
      <c r="H141" s="58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6"/>
      <c r="AG141" s="6"/>
      <c r="AH141" s="6"/>
      <c r="AI141" s="6"/>
      <c r="AJ141" s="6"/>
    </row>
    <row r="142" spans="1:36" ht="15.75" customHeight="1">
      <c r="A142" s="84"/>
      <c r="B142" s="43" t="s">
        <v>38</v>
      </c>
      <c r="C142" s="58">
        <v>4</v>
      </c>
      <c r="D142" s="58">
        <v>0</v>
      </c>
      <c r="E142" s="58">
        <v>0</v>
      </c>
      <c r="F142" s="58">
        <v>1</v>
      </c>
      <c r="G142" s="58">
        <v>2</v>
      </c>
      <c r="H142" s="58">
        <v>0</v>
      </c>
      <c r="I142" s="16">
        <v>2</v>
      </c>
      <c r="J142" s="16">
        <v>1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4</v>
      </c>
      <c r="S142" s="16">
        <v>0</v>
      </c>
      <c r="T142" s="16">
        <v>2</v>
      </c>
      <c r="U142" s="16">
        <v>0</v>
      </c>
      <c r="V142" s="16">
        <v>4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6"/>
      <c r="AG142" s="6"/>
      <c r="AH142" s="6"/>
      <c r="AI142" s="6"/>
      <c r="AJ142" s="6"/>
    </row>
    <row r="143" spans="1:36" ht="15.75" customHeight="1">
      <c r="A143" s="84"/>
      <c r="B143" s="43" t="s">
        <v>39</v>
      </c>
      <c r="C143" s="58">
        <v>5</v>
      </c>
      <c r="D143" s="58">
        <v>0</v>
      </c>
      <c r="E143" s="58">
        <v>0</v>
      </c>
      <c r="F143" s="58">
        <v>1</v>
      </c>
      <c r="G143" s="58">
        <v>4</v>
      </c>
      <c r="H143" s="58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5</v>
      </c>
      <c r="S143" s="16">
        <v>0</v>
      </c>
      <c r="T143" s="16">
        <v>23</v>
      </c>
      <c r="U143" s="16">
        <v>0</v>
      </c>
      <c r="V143" s="16">
        <v>0</v>
      </c>
      <c r="W143" s="16">
        <v>0</v>
      </c>
      <c r="X143" s="16">
        <v>4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2</v>
      </c>
      <c r="AF143" s="6"/>
      <c r="AG143" s="6"/>
      <c r="AH143" s="6"/>
      <c r="AI143" s="6"/>
      <c r="AJ143" s="6"/>
    </row>
    <row r="144" spans="1:36" ht="15.75" customHeight="1">
      <c r="A144" s="84"/>
      <c r="B144" s="43" t="s">
        <v>40</v>
      </c>
      <c r="C144" s="58">
        <v>0</v>
      </c>
      <c r="D144" s="58">
        <v>0</v>
      </c>
      <c r="E144" s="58">
        <v>0</v>
      </c>
      <c r="F144" s="58">
        <v>2</v>
      </c>
      <c r="G144" s="58">
        <v>8</v>
      </c>
      <c r="H144" s="58">
        <v>0</v>
      </c>
      <c r="I144" s="16">
        <v>0</v>
      </c>
      <c r="J144" s="16">
        <v>0</v>
      </c>
      <c r="K144" s="16">
        <v>1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3</v>
      </c>
      <c r="U144" s="16">
        <v>1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3</v>
      </c>
      <c r="AF144" s="6"/>
      <c r="AG144" s="6"/>
      <c r="AH144" s="6"/>
      <c r="AI144" s="6"/>
      <c r="AJ144" s="6"/>
    </row>
    <row r="145" spans="1:36" ht="15.75" customHeight="1">
      <c r="A145" s="85"/>
      <c r="B145" s="46" t="s">
        <v>41</v>
      </c>
      <c r="C145" s="57">
        <f t="shared" ref="C145:AE145" si="21">SUM(C140:C144)</f>
        <v>52</v>
      </c>
      <c r="D145" s="57">
        <f t="shared" si="21"/>
        <v>24</v>
      </c>
      <c r="E145" s="57">
        <f t="shared" si="21"/>
        <v>0</v>
      </c>
      <c r="F145" s="57">
        <f t="shared" si="21"/>
        <v>13</v>
      </c>
      <c r="G145" s="57">
        <f t="shared" si="21"/>
        <v>115</v>
      </c>
      <c r="H145" s="57">
        <f t="shared" si="21"/>
        <v>0</v>
      </c>
      <c r="I145" s="57">
        <f t="shared" si="21"/>
        <v>3</v>
      </c>
      <c r="J145" s="57">
        <f t="shared" si="21"/>
        <v>1</v>
      </c>
      <c r="K145" s="57">
        <f t="shared" si="21"/>
        <v>1</v>
      </c>
      <c r="L145" s="57">
        <f t="shared" si="21"/>
        <v>1</v>
      </c>
      <c r="M145" s="57">
        <f t="shared" si="21"/>
        <v>0</v>
      </c>
      <c r="N145" s="57">
        <f t="shared" si="21"/>
        <v>0</v>
      </c>
      <c r="O145" s="57">
        <f t="shared" si="21"/>
        <v>0</v>
      </c>
      <c r="P145" s="57">
        <f t="shared" si="21"/>
        <v>0</v>
      </c>
      <c r="Q145" s="57">
        <f t="shared" si="21"/>
        <v>8</v>
      </c>
      <c r="R145" s="57">
        <f t="shared" si="21"/>
        <v>22</v>
      </c>
      <c r="S145" s="57">
        <f t="shared" si="21"/>
        <v>0</v>
      </c>
      <c r="T145" s="57">
        <f t="shared" si="21"/>
        <v>87</v>
      </c>
      <c r="U145" s="57">
        <f t="shared" si="21"/>
        <v>17</v>
      </c>
      <c r="V145" s="57">
        <f t="shared" si="21"/>
        <v>5</v>
      </c>
      <c r="W145" s="57">
        <f t="shared" si="21"/>
        <v>1</v>
      </c>
      <c r="X145" s="57">
        <f t="shared" si="21"/>
        <v>844</v>
      </c>
      <c r="Y145" s="57">
        <f t="shared" si="21"/>
        <v>0</v>
      </c>
      <c r="Z145" s="57">
        <f t="shared" si="21"/>
        <v>5</v>
      </c>
      <c r="AA145" s="57">
        <f t="shared" si="21"/>
        <v>7</v>
      </c>
      <c r="AB145" s="57">
        <f t="shared" si="21"/>
        <v>8</v>
      </c>
      <c r="AC145" s="57">
        <f t="shared" si="21"/>
        <v>0</v>
      </c>
      <c r="AD145" s="57">
        <f t="shared" si="21"/>
        <v>0</v>
      </c>
      <c r="AE145" s="57">
        <f t="shared" si="21"/>
        <v>192</v>
      </c>
      <c r="AF145" s="6"/>
      <c r="AG145" s="6"/>
      <c r="AH145" s="6"/>
      <c r="AI145" s="6"/>
      <c r="AJ145" s="6"/>
    </row>
    <row r="146" spans="1:36" ht="15.75" customHeight="1">
      <c r="A146" s="98" t="s">
        <v>42</v>
      </c>
      <c r="B146" s="43" t="s">
        <v>43</v>
      </c>
      <c r="C146" s="58">
        <v>7</v>
      </c>
      <c r="D146" s="58">
        <v>0</v>
      </c>
      <c r="E146" s="58">
        <v>0</v>
      </c>
      <c r="F146" s="58">
        <v>1</v>
      </c>
      <c r="G146" s="58">
        <v>39</v>
      </c>
      <c r="H146" s="58">
        <v>0</v>
      </c>
      <c r="I146" s="62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7</v>
      </c>
      <c r="S146" s="53">
        <v>0</v>
      </c>
      <c r="T146" s="16">
        <v>3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4</v>
      </c>
      <c r="AF146" s="6"/>
      <c r="AG146" s="6"/>
      <c r="AH146" s="6"/>
      <c r="AI146" s="6"/>
      <c r="AJ146" s="6"/>
    </row>
    <row r="147" spans="1:36" ht="15.75" customHeight="1">
      <c r="A147" s="84"/>
      <c r="B147" s="43" t="s">
        <v>44</v>
      </c>
      <c r="C147" s="58">
        <v>0</v>
      </c>
      <c r="D147" s="58">
        <v>0</v>
      </c>
      <c r="E147" s="58">
        <v>0</v>
      </c>
      <c r="F147" s="58">
        <v>2</v>
      </c>
      <c r="G147" s="58">
        <v>10</v>
      </c>
      <c r="H147" s="58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4</v>
      </c>
      <c r="R147" s="16">
        <v>0</v>
      </c>
      <c r="S147" s="53">
        <v>0</v>
      </c>
      <c r="T147" s="16">
        <v>8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1</v>
      </c>
      <c r="AA147" s="16">
        <v>5</v>
      </c>
      <c r="AB147" s="16">
        <v>0</v>
      </c>
      <c r="AC147" s="16">
        <v>0</v>
      </c>
      <c r="AD147" s="16">
        <v>0</v>
      </c>
      <c r="AE147" s="16">
        <v>9</v>
      </c>
      <c r="AF147" s="6"/>
      <c r="AG147" s="6"/>
      <c r="AH147" s="6"/>
      <c r="AI147" s="6"/>
      <c r="AJ147" s="6"/>
    </row>
    <row r="148" spans="1:36" ht="15.75" customHeight="1">
      <c r="A148" s="84"/>
      <c r="B148" s="43" t="s">
        <v>45</v>
      </c>
      <c r="C148" s="58">
        <v>5</v>
      </c>
      <c r="D148" s="58">
        <v>0</v>
      </c>
      <c r="E148" s="58">
        <v>0</v>
      </c>
      <c r="F148" s="58">
        <v>6</v>
      </c>
      <c r="G148" s="58">
        <v>25</v>
      </c>
      <c r="H148" s="58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11</v>
      </c>
      <c r="U148" s="16">
        <v>0</v>
      </c>
      <c r="V148" s="16">
        <v>0</v>
      </c>
      <c r="W148" s="16">
        <v>0</v>
      </c>
      <c r="X148" s="16">
        <v>1</v>
      </c>
      <c r="Y148" s="16">
        <v>0</v>
      </c>
      <c r="Z148" s="16">
        <v>2</v>
      </c>
      <c r="AA148" s="16">
        <v>1</v>
      </c>
      <c r="AB148" s="16">
        <v>0</v>
      </c>
      <c r="AC148" s="16">
        <v>0</v>
      </c>
      <c r="AD148" s="16">
        <v>0</v>
      </c>
      <c r="AE148" s="16">
        <v>12</v>
      </c>
      <c r="AF148" s="6"/>
      <c r="AG148" s="6"/>
      <c r="AH148" s="6"/>
      <c r="AI148" s="6"/>
      <c r="AJ148" s="6"/>
    </row>
    <row r="149" spans="1:36" ht="15.75" customHeight="1">
      <c r="A149" s="84"/>
      <c r="B149" s="43" t="s">
        <v>46</v>
      </c>
      <c r="C149" s="58">
        <v>8</v>
      </c>
      <c r="D149" s="58">
        <v>0</v>
      </c>
      <c r="E149" s="58">
        <v>0</v>
      </c>
      <c r="F149" s="58">
        <v>5</v>
      </c>
      <c r="G149" s="58">
        <v>5</v>
      </c>
      <c r="H149" s="58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2</v>
      </c>
      <c r="R149" s="16">
        <v>3</v>
      </c>
      <c r="S149" s="53">
        <v>0</v>
      </c>
      <c r="T149" s="16">
        <v>7</v>
      </c>
      <c r="U149" s="16">
        <v>0</v>
      </c>
      <c r="V149" s="16">
        <v>0</v>
      </c>
      <c r="W149" s="16">
        <v>0</v>
      </c>
      <c r="X149" s="16">
        <v>1</v>
      </c>
      <c r="Y149" s="16">
        <v>0</v>
      </c>
      <c r="Z149" s="16">
        <v>0</v>
      </c>
      <c r="AA149" s="16">
        <v>2</v>
      </c>
      <c r="AB149" s="16">
        <v>0</v>
      </c>
      <c r="AC149" s="16">
        <v>0</v>
      </c>
      <c r="AD149" s="16">
        <v>0</v>
      </c>
      <c r="AE149" s="16">
        <v>4</v>
      </c>
      <c r="AF149" s="6"/>
      <c r="AG149" s="6"/>
      <c r="AH149" s="6"/>
      <c r="AI149" s="6"/>
      <c r="AJ149" s="6"/>
    </row>
    <row r="150" spans="1:36" ht="15.75" customHeight="1">
      <c r="A150" s="84"/>
      <c r="B150" s="43" t="s">
        <v>47</v>
      </c>
      <c r="C150" s="58">
        <v>10</v>
      </c>
      <c r="D150" s="58">
        <v>0</v>
      </c>
      <c r="E150" s="58">
        <v>0</v>
      </c>
      <c r="F150" s="58">
        <v>3</v>
      </c>
      <c r="G150" s="58">
        <v>32</v>
      </c>
      <c r="H150" s="58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7</v>
      </c>
      <c r="U150" s="16">
        <v>0</v>
      </c>
      <c r="V150" s="16">
        <v>0</v>
      </c>
      <c r="W150" s="16">
        <v>0</v>
      </c>
      <c r="X150" s="16">
        <v>2</v>
      </c>
      <c r="Y150" s="16">
        <v>0</v>
      </c>
      <c r="Z150" s="16">
        <v>0</v>
      </c>
      <c r="AA150" s="16">
        <v>2</v>
      </c>
      <c r="AB150" s="16">
        <v>0</v>
      </c>
      <c r="AC150" s="16">
        <v>0</v>
      </c>
      <c r="AD150" s="16">
        <v>0</v>
      </c>
      <c r="AE150" s="16">
        <v>9</v>
      </c>
      <c r="AF150" s="6"/>
      <c r="AG150" s="6"/>
      <c r="AH150" s="6"/>
      <c r="AI150" s="6"/>
      <c r="AJ150" s="6"/>
    </row>
    <row r="151" spans="1:36" ht="15.75" customHeight="1">
      <c r="A151" s="85"/>
      <c r="B151" s="46" t="s">
        <v>48</v>
      </c>
      <c r="C151" s="57">
        <f t="shared" ref="C151:AE151" si="22">SUM(C146:C150)</f>
        <v>30</v>
      </c>
      <c r="D151" s="57">
        <f t="shared" si="22"/>
        <v>0</v>
      </c>
      <c r="E151" s="57">
        <f t="shared" si="22"/>
        <v>0</v>
      </c>
      <c r="F151" s="57">
        <f t="shared" si="22"/>
        <v>17</v>
      </c>
      <c r="G151" s="57">
        <f t="shared" si="22"/>
        <v>111</v>
      </c>
      <c r="H151" s="57">
        <f t="shared" si="22"/>
        <v>0</v>
      </c>
      <c r="I151" s="57">
        <f t="shared" si="22"/>
        <v>0</v>
      </c>
      <c r="J151" s="57">
        <f t="shared" si="22"/>
        <v>0</v>
      </c>
      <c r="K151" s="57">
        <f t="shared" si="22"/>
        <v>0</v>
      </c>
      <c r="L151" s="57">
        <f t="shared" si="22"/>
        <v>0</v>
      </c>
      <c r="M151" s="57">
        <f t="shared" si="22"/>
        <v>0</v>
      </c>
      <c r="N151" s="57">
        <f t="shared" si="22"/>
        <v>0</v>
      </c>
      <c r="O151" s="57">
        <f t="shared" si="22"/>
        <v>0</v>
      </c>
      <c r="P151" s="57">
        <f t="shared" si="22"/>
        <v>0</v>
      </c>
      <c r="Q151" s="57">
        <f t="shared" si="22"/>
        <v>6</v>
      </c>
      <c r="R151" s="57">
        <f t="shared" si="22"/>
        <v>10</v>
      </c>
      <c r="S151" s="57">
        <f t="shared" si="22"/>
        <v>0</v>
      </c>
      <c r="T151" s="57">
        <f t="shared" si="22"/>
        <v>36</v>
      </c>
      <c r="U151" s="57">
        <f t="shared" si="22"/>
        <v>0</v>
      </c>
      <c r="V151" s="57">
        <f t="shared" si="22"/>
        <v>0</v>
      </c>
      <c r="W151" s="57">
        <f t="shared" si="22"/>
        <v>0</v>
      </c>
      <c r="X151" s="57">
        <f t="shared" si="22"/>
        <v>4</v>
      </c>
      <c r="Y151" s="57">
        <f t="shared" si="22"/>
        <v>0</v>
      </c>
      <c r="Z151" s="57">
        <f t="shared" si="22"/>
        <v>3</v>
      </c>
      <c r="AA151" s="57">
        <f t="shared" si="22"/>
        <v>10</v>
      </c>
      <c r="AB151" s="57">
        <f t="shared" si="22"/>
        <v>0</v>
      </c>
      <c r="AC151" s="57">
        <f t="shared" si="22"/>
        <v>0</v>
      </c>
      <c r="AD151" s="57">
        <f t="shared" si="22"/>
        <v>0</v>
      </c>
      <c r="AE151" s="57">
        <f t="shared" si="22"/>
        <v>38</v>
      </c>
      <c r="AF151" s="6"/>
      <c r="AG151" s="6"/>
      <c r="AH151" s="6"/>
      <c r="AI151" s="6"/>
      <c r="AJ151" s="6"/>
    </row>
    <row r="152" spans="1:36" ht="15.75" customHeight="1">
      <c r="A152" s="98" t="s">
        <v>49</v>
      </c>
      <c r="B152" s="43" t="s">
        <v>50</v>
      </c>
      <c r="C152" s="58">
        <v>6</v>
      </c>
      <c r="D152" s="58">
        <v>0</v>
      </c>
      <c r="E152" s="58">
        <v>0</v>
      </c>
      <c r="F152" s="58">
        <v>3</v>
      </c>
      <c r="G152" s="58">
        <v>15</v>
      </c>
      <c r="H152" s="58">
        <v>0</v>
      </c>
      <c r="I152" s="62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2</v>
      </c>
      <c r="S152" s="16">
        <v>0</v>
      </c>
      <c r="T152" s="16">
        <v>9</v>
      </c>
      <c r="U152" s="16">
        <v>3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3</v>
      </c>
      <c r="AB152" s="16">
        <v>0</v>
      </c>
      <c r="AC152" s="53">
        <v>0</v>
      </c>
      <c r="AD152" s="53">
        <v>0</v>
      </c>
      <c r="AE152" s="16">
        <v>6</v>
      </c>
      <c r="AF152" s="6"/>
      <c r="AG152" s="6"/>
      <c r="AH152" s="6"/>
      <c r="AI152" s="6"/>
      <c r="AJ152" s="6"/>
    </row>
    <row r="153" spans="1:36" ht="15.75" customHeight="1">
      <c r="A153" s="84"/>
      <c r="B153" s="43" t="s">
        <v>51</v>
      </c>
      <c r="C153" s="58">
        <v>2</v>
      </c>
      <c r="D153" s="58">
        <v>0</v>
      </c>
      <c r="E153" s="58">
        <v>0</v>
      </c>
      <c r="F153" s="58">
        <v>0</v>
      </c>
      <c r="G153" s="58">
        <v>7</v>
      </c>
      <c r="H153" s="58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3</v>
      </c>
      <c r="S153" s="16">
        <v>0</v>
      </c>
      <c r="T153" s="16">
        <v>5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8</v>
      </c>
      <c r="AB153" s="16">
        <v>3</v>
      </c>
      <c r="AC153" s="53">
        <v>0</v>
      </c>
      <c r="AD153" s="53">
        <v>0</v>
      </c>
      <c r="AE153" s="16">
        <v>8</v>
      </c>
      <c r="AF153" s="6"/>
      <c r="AG153" s="6"/>
      <c r="AH153" s="6"/>
      <c r="AI153" s="6"/>
      <c r="AJ153" s="6"/>
    </row>
    <row r="154" spans="1:36" ht="15.75" customHeight="1">
      <c r="A154" s="84"/>
      <c r="B154" s="43" t="s">
        <v>52</v>
      </c>
      <c r="C154" s="58">
        <v>1</v>
      </c>
      <c r="D154" s="58">
        <v>0</v>
      </c>
      <c r="E154" s="58">
        <v>0</v>
      </c>
      <c r="F154" s="58">
        <v>2</v>
      </c>
      <c r="G154" s="58">
        <v>5</v>
      </c>
      <c r="H154" s="58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10</v>
      </c>
      <c r="U154" s="16">
        <v>0</v>
      </c>
      <c r="V154" s="16">
        <v>2</v>
      </c>
      <c r="W154" s="16">
        <v>0</v>
      </c>
      <c r="X154" s="16">
        <v>1</v>
      </c>
      <c r="Y154" s="53">
        <v>0</v>
      </c>
      <c r="Z154" s="53">
        <v>0</v>
      </c>
      <c r="AA154" s="53">
        <v>0</v>
      </c>
      <c r="AB154" s="16">
        <v>0</v>
      </c>
      <c r="AC154" s="53">
        <v>0</v>
      </c>
      <c r="AD154" s="53">
        <v>0</v>
      </c>
      <c r="AE154" s="16">
        <v>3</v>
      </c>
      <c r="AF154" s="6"/>
      <c r="AG154" s="6"/>
      <c r="AH154" s="6"/>
      <c r="AI154" s="6"/>
      <c r="AJ154" s="6"/>
    </row>
    <row r="155" spans="1:36" ht="15.75" customHeight="1">
      <c r="A155" s="84"/>
      <c r="B155" s="43" t="s">
        <v>53</v>
      </c>
      <c r="C155" s="58">
        <v>10</v>
      </c>
      <c r="D155" s="58">
        <v>0</v>
      </c>
      <c r="E155" s="58">
        <v>0</v>
      </c>
      <c r="F155" s="58">
        <v>3</v>
      </c>
      <c r="G155" s="58">
        <v>6</v>
      </c>
      <c r="H155" s="58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13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1</v>
      </c>
      <c r="AC155" s="53">
        <v>0</v>
      </c>
      <c r="AD155" s="53">
        <v>0</v>
      </c>
      <c r="AE155" s="16">
        <v>4</v>
      </c>
      <c r="AF155" s="6"/>
      <c r="AG155" s="6"/>
      <c r="AH155" s="6"/>
      <c r="AI155" s="6"/>
      <c r="AJ155" s="6"/>
    </row>
    <row r="156" spans="1:36" ht="15.75" customHeight="1">
      <c r="A156" s="84"/>
      <c r="B156" s="43" t="s">
        <v>54</v>
      </c>
      <c r="C156" s="58">
        <v>4</v>
      </c>
      <c r="D156" s="58">
        <v>0</v>
      </c>
      <c r="E156" s="58">
        <v>0</v>
      </c>
      <c r="F156" s="58">
        <v>3</v>
      </c>
      <c r="G156" s="58">
        <v>9</v>
      </c>
      <c r="H156" s="58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1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1</v>
      </c>
      <c r="AA156" s="16">
        <v>0</v>
      </c>
      <c r="AB156" s="16">
        <v>0</v>
      </c>
      <c r="AC156" s="53">
        <v>0</v>
      </c>
      <c r="AD156" s="53">
        <v>0</v>
      </c>
      <c r="AE156" s="16">
        <v>4</v>
      </c>
      <c r="AF156" s="6"/>
      <c r="AG156" s="6"/>
      <c r="AH156" s="6"/>
      <c r="AI156" s="6"/>
      <c r="AJ156" s="6"/>
    </row>
    <row r="157" spans="1:36" ht="15.75" customHeight="1">
      <c r="A157" s="84"/>
      <c r="B157" s="43" t="s">
        <v>55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53">
        <v>0</v>
      </c>
      <c r="AF157" s="6"/>
      <c r="AG157" s="6"/>
      <c r="AH157" s="6"/>
      <c r="AI157" s="6"/>
      <c r="AJ157" s="6"/>
    </row>
    <row r="158" spans="1:36" ht="15.75" customHeight="1">
      <c r="A158" s="84"/>
      <c r="B158" s="43" t="s">
        <v>56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1</v>
      </c>
      <c r="AF158" s="6"/>
      <c r="AG158" s="6"/>
      <c r="AH158" s="6"/>
      <c r="AI158" s="6"/>
      <c r="AJ158" s="6"/>
    </row>
    <row r="159" spans="1:36" ht="15.75" customHeight="1">
      <c r="A159" s="85"/>
      <c r="B159" s="46" t="s">
        <v>57</v>
      </c>
      <c r="C159" s="57">
        <f t="shared" ref="C159:AE159" si="23">SUM(C152:C158)</f>
        <v>23</v>
      </c>
      <c r="D159" s="57">
        <f t="shared" si="23"/>
        <v>0</v>
      </c>
      <c r="E159" s="57">
        <f t="shared" si="23"/>
        <v>0</v>
      </c>
      <c r="F159" s="57">
        <f t="shared" si="23"/>
        <v>11</v>
      </c>
      <c r="G159" s="57">
        <f t="shared" si="23"/>
        <v>42</v>
      </c>
      <c r="H159" s="57">
        <f t="shared" si="23"/>
        <v>0</v>
      </c>
      <c r="I159" s="57">
        <f t="shared" si="23"/>
        <v>0</v>
      </c>
      <c r="J159" s="57">
        <f t="shared" si="23"/>
        <v>0</v>
      </c>
      <c r="K159" s="57">
        <f t="shared" si="23"/>
        <v>0</v>
      </c>
      <c r="L159" s="57">
        <f t="shared" si="23"/>
        <v>0</v>
      </c>
      <c r="M159" s="57">
        <f t="shared" si="23"/>
        <v>0</v>
      </c>
      <c r="N159" s="57">
        <f t="shared" si="23"/>
        <v>0</v>
      </c>
      <c r="O159" s="57">
        <f t="shared" si="23"/>
        <v>0</v>
      </c>
      <c r="P159" s="57">
        <f t="shared" si="23"/>
        <v>0</v>
      </c>
      <c r="Q159" s="57">
        <f t="shared" si="23"/>
        <v>0</v>
      </c>
      <c r="R159" s="57">
        <f t="shared" si="23"/>
        <v>5</v>
      </c>
      <c r="S159" s="57">
        <f t="shared" si="23"/>
        <v>0</v>
      </c>
      <c r="T159" s="57">
        <f t="shared" si="23"/>
        <v>38</v>
      </c>
      <c r="U159" s="57">
        <f t="shared" si="23"/>
        <v>3</v>
      </c>
      <c r="V159" s="57">
        <f t="shared" si="23"/>
        <v>2</v>
      </c>
      <c r="W159" s="57">
        <f t="shared" si="23"/>
        <v>0</v>
      </c>
      <c r="X159" s="57">
        <f t="shared" si="23"/>
        <v>1</v>
      </c>
      <c r="Y159" s="57">
        <f t="shared" si="23"/>
        <v>0</v>
      </c>
      <c r="Z159" s="57">
        <f t="shared" si="23"/>
        <v>1</v>
      </c>
      <c r="AA159" s="57">
        <f t="shared" si="23"/>
        <v>11</v>
      </c>
      <c r="AB159" s="57">
        <f t="shared" si="23"/>
        <v>4</v>
      </c>
      <c r="AC159" s="57">
        <f t="shared" si="23"/>
        <v>0</v>
      </c>
      <c r="AD159" s="57">
        <f t="shared" si="23"/>
        <v>0</v>
      </c>
      <c r="AE159" s="57">
        <f t="shared" si="23"/>
        <v>26</v>
      </c>
      <c r="AF159" s="6"/>
      <c r="AG159" s="6"/>
      <c r="AH159" s="6"/>
      <c r="AI159" s="6"/>
      <c r="AJ159" s="6"/>
    </row>
    <row r="160" spans="1:36" ht="15.75" customHeight="1">
      <c r="A160" s="100" t="s">
        <v>58</v>
      </c>
      <c r="B160" s="82"/>
      <c r="C160" s="59">
        <f t="shared" ref="C160:AE160" si="24">SUM(C139+C145+C151+C159)</f>
        <v>114</v>
      </c>
      <c r="D160" s="59">
        <f t="shared" si="24"/>
        <v>24</v>
      </c>
      <c r="E160" s="59">
        <f t="shared" si="24"/>
        <v>0</v>
      </c>
      <c r="F160" s="59">
        <f t="shared" si="24"/>
        <v>52</v>
      </c>
      <c r="G160" s="59">
        <f t="shared" si="24"/>
        <v>292</v>
      </c>
      <c r="H160" s="59">
        <f t="shared" si="24"/>
        <v>0</v>
      </c>
      <c r="I160" s="59">
        <f t="shared" si="24"/>
        <v>3</v>
      </c>
      <c r="J160" s="59">
        <f t="shared" si="24"/>
        <v>1</v>
      </c>
      <c r="K160" s="59">
        <f t="shared" si="24"/>
        <v>1</v>
      </c>
      <c r="L160" s="59">
        <f t="shared" si="24"/>
        <v>1</v>
      </c>
      <c r="M160" s="59">
        <f t="shared" si="24"/>
        <v>0</v>
      </c>
      <c r="N160" s="59">
        <f t="shared" si="24"/>
        <v>0</v>
      </c>
      <c r="O160" s="59">
        <f t="shared" si="24"/>
        <v>0</v>
      </c>
      <c r="P160" s="59">
        <f t="shared" si="24"/>
        <v>0</v>
      </c>
      <c r="Q160" s="59">
        <f t="shared" si="24"/>
        <v>19</v>
      </c>
      <c r="R160" s="59">
        <f t="shared" si="24"/>
        <v>46</v>
      </c>
      <c r="S160" s="59">
        <f t="shared" si="24"/>
        <v>0</v>
      </c>
      <c r="T160" s="59">
        <f t="shared" si="24"/>
        <v>193</v>
      </c>
      <c r="U160" s="59">
        <f t="shared" si="24"/>
        <v>21</v>
      </c>
      <c r="V160" s="59">
        <f t="shared" si="24"/>
        <v>7</v>
      </c>
      <c r="W160" s="59">
        <f t="shared" si="24"/>
        <v>1</v>
      </c>
      <c r="X160" s="59">
        <f t="shared" si="24"/>
        <v>851</v>
      </c>
      <c r="Y160" s="59">
        <f t="shared" si="24"/>
        <v>0</v>
      </c>
      <c r="Z160" s="59">
        <f t="shared" si="24"/>
        <v>9</v>
      </c>
      <c r="AA160" s="59">
        <f t="shared" si="24"/>
        <v>57</v>
      </c>
      <c r="AB160" s="59">
        <f t="shared" si="24"/>
        <v>16</v>
      </c>
      <c r="AC160" s="59">
        <f t="shared" si="24"/>
        <v>0</v>
      </c>
      <c r="AD160" s="59">
        <f t="shared" si="24"/>
        <v>0</v>
      </c>
      <c r="AE160" s="59">
        <f t="shared" si="24"/>
        <v>265</v>
      </c>
      <c r="AF160" s="6"/>
      <c r="AG160" s="6"/>
      <c r="AH160" s="6"/>
      <c r="AI160" s="6"/>
      <c r="AJ160" s="6"/>
    </row>
    <row r="161" spans="1:3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75" customHeight="1"/>
    <row r="362" spans="1:36" ht="15.75" customHeight="1"/>
    <row r="363" spans="1:36" ht="15.75" customHeight="1"/>
    <row r="364" spans="1:36" ht="15.75" customHeight="1"/>
    <row r="365" spans="1:36" ht="15.75" customHeight="1"/>
    <row r="366" spans="1:36" ht="15.75" customHeight="1"/>
    <row r="367" spans="1:36" ht="15.75" customHeight="1"/>
    <row r="368" spans="1:3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5">
    <mergeCell ref="A102:A107"/>
    <mergeCell ref="A99:AJ99"/>
    <mergeCell ref="K100:AJ100"/>
    <mergeCell ref="A134:A139"/>
    <mergeCell ref="A132:B132"/>
    <mergeCell ref="A140:A145"/>
    <mergeCell ref="A152:A159"/>
    <mergeCell ref="A160:B160"/>
    <mergeCell ref="A146:A151"/>
    <mergeCell ref="T132:AE132"/>
    <mergeCell ref="A131:AE131"/>
    <mergeCell ref="A77:A82"/>
    <mergeCell ref="A83:A88"/>
    <mergeCell ref="C69:S69"/>
    <mergeCell ref="T69:AG69"/>
    <mergeCell ref="A100:B100"/>
    <mergeCell ref="A97:B97"/>
    <mergeCell ref="I132:S132"/>
    <mergeCell ref="C132:H132"/>
    <mergeCell ref="A108:A113"/>
    <mergeCell ref="A114:A119"/>
    <mergeCell ref="A120:A127"/>
    <mergeCell ref="A128:B128"/>
    <mergeCell ref="A36:F36"/>
    <mergeCell ref="C37:F37"/>
    <mergeCell ref="A37:B37"/>
    <mergeCell ref="C100:J100"/>
    <mergeCell ref="A71:A76"/>
    <mergeCell ref="A51:A56"/>
    <mergeCell ref="A57:A64"/>
    <mergeCell ref="A89:A96"/>
    <mergeCell ref="A69:B69"/>
    <mergeCell ref="A65:B65"/>
    <mergeCell ref="A45:A50"/>
    <mergeCell ref="A39:A44"/>
    <mergeCell ref="A68:AG68"/>
    <mergeCell ref="A7:A12"/>
    <mergeCell ref="A13:A18"/>
    <mergeCell ref="A33:B33"/>
    <mergeCell ref="A4:N4"/>
    <mergeCell ref="A2:N2"/>
    <mergeCell ref="A5:B5"/>
    <mergeCell ref="C5:N5"/>
    <mergeCell ref="A25:A32"/>
    <mergeCell ref="A19:A24"/>
  </mergeCells>
  <pageMargins left="0.511811024" right="0.511811024" top="0.78740157499999996" bottom="0.78740157499999996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</sheetPr>
  <dimension ref="A1:AJ995"/>
  <sheetViews>
    <sheetView showGridLines="0" topLeftCell="A81" zoomScale="60" zoomScaleNormal="60" workbookViewId="0">
      <selection activeCell="AK101" sqref="AK101"/>
    </sheetView>
  </sheetViews>
  <sheetFormatPr defaultColWidth="14.44140625" defaultRowHeight="15" customHeight="1"/>
  <cols>
    <col min="1" max="1" width="14.6640625" customWidth="1"/>
    <col min="2" max="2" width="34.109375" customWidth="1"/>
    <col min="3" max="36" width="5" customWidth="1"/>
  </cols>
  <sheetData>
    <row r="1" spans="1:34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9.2" thickTop="1" thickBot="1">
      <c r="A2" s="79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6" thickTop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2" thickTop="1" thickBot="1">
      <c r="A4" s="79" t="s">
        <v>75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thickTop="1">
      <c r="A5" s="99">
        <v>42826</v>
      </c>
      <c r="B5" s="88"/>
      <c r="C5" s="90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4.5" customHeight="1">
      <c r="A6" s="24" t="s">
        <v>12</v>
      </c>
      <c r="B6" s="24" t="s">
        <v>13</v>
      </c>
      <c r="C6" s="41" t="s">
        <v>77</v>
      </c>
      <c r="D6" s="42" t="s">
        <v>78</v>
      </c>
      <c r="E6" s="42" t="s">
        <v>79</v>
      </c>
      <c r="F6" s="42" t="s">
        <v>80</v>
      </c>
      <c r="G6" s="42" t="s">
        <v>81</v>
      </c>
      <c r="H6" s="42" t="s">
        <v>82</v>
      </c>
      <c r="I6" s="42" t="s">
        <v>83</v>
      </c>
      <c r="J6" s="42" t="s">
        <v>84</v>
      </c>
      <c r="K6" s="42" t="s">
        <v>85</v>
      </c>
      <c r="L6" s="42" t="s">
        <v>86</v>
      </c>
      <c r="M6" s="42" t="s">
        <v>87</v>
      </c>
      <c r="N6" s="42" t="s">
        <v>88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98" t="s">
        <v>26</v>
      </c>
      <c r="B7" s="43" t="s">
        <v>28</v>
      </c>
      <c r="C7" s="53">
        <v>0</v>
      </c>
      <c r="D7" s="16">
        <v>8</v>
      </c>
      <c r="E7" s="16">
        <v>8</v>
      </c>
      <c r="F7" s="16">
        <v>0</v>
      </c>
      <c r="G7" s="16">
        <v>5</v>
      </c>
      <c r="H7" s="53">
        <v>0</v>
      </c>
      <c r="I7" s="53">
        <v>0</v>
      </c>
      <c r="J7" s="16">
        <v>0</v>
      </c>
      <c r="K7" s="53">
        <v>0</v>
      </c>
      <c r="L7" s="16">
        <v>0</v>
      </c>
      <c r="M7" s="16">
        <v>0</v>
      </c>
      <c r="N7" s="16">
        <v>10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29</v>
      </c>
      <c r="C8" s="53">
        <v>0</v>
      </c>
      <c r="D8" s="16">
        <v>17</v>
      </c>
      <c r="E8" s="16">
        <v>9</v>
      </c>
      <c r="F8" s="16">
        <v>0</v>
      </c>
      <c r="G8" s="16">
        <v>6</v>
      </c>
      <c r="H8" s="53">
        <v>0</v>
      </c>
      <c r="I8" s="53">
        <v>0</v>
      </c>
      <c r="J8" s="16">
        <v>0</v>
      </c>
      <c r="K8" s="53">
        <v>0</v>
      </c>
      <c r="L8" s="16">
        <v>0</v>
      </c>
      <c r="M8" s="16">
        <v>0</v>
      </c>
      <c r="N8" s="16">
        <v>38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30</v>
      </c>
      <c r="C9" s="16">
        <v>0</v>
      </c>
      <c r="D9" s="16">
        <v>37</v>
      </c>
      <c r="E9" s="53">
        <v>0</v>
      </c>
      <c r="F9" s="53">
        <v>0</v>
      </c>
      <c r="G9" s="16">
        <v>0</v>
      </c>
      <c r="H9" s="53">
        <v>0</v>
      </c>
      <c r="I9" s="16">
        <v>0</v>
      </c>
      <c r="J9" s="16">
        <v>0</v>
      </c>
      <c r="K9" s="16">
        <v>102</v>
      </c>
      <c r="L9" s="53">
        <v>0</v>
      </c>
      <c r="M9" s="53">
        <v>0</v>
      </c>
      <c r="N9" s="53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31</v>
      </c>
      <c r="C10" s="53">
        <v>0</v>
      </c>
      <c r="D10" s="16">
        <v>17</v>
      </c>
      <c r="E10" s="16">
        <v>48</v>
      </c>
      <c r="F10" s="16">
        <v>0</v>
      </c>
      <c r="G10" s="16">
        <v>23</v>
      </c>
      <c r="H10" s="53">
        <v>0</v>
      </c>
      <c r="I10" s="53">
        <v>0</v>
      </c>
      <c r="J10" s="16">
        <v>0</v>
      </c>
      <c r="K10" s="53">
        <v>0</v>
      </c>
      <c r="L10" s="16">
        <v>0</v>
      </c>
      <c r="M10" s="16">
        <v>0</v>
      </c>
      <c r="N10" s="16">
        <v>49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4"/>
      <c r="B11" s="43" t="s">
        <v>32</v>
      </c>
      <c r="C11" s="53">
        <v>0</v>
      </c>
      <c r="D11" s="16">
        <v>7</v>
      </c>
      <c r="E11" s="16">
        <v>41</v>
      </c>
      <c r="F11" s="16">
        <v>0</v>
      </c>
      <c r="G11" s="16">
        <v>38</v>
      </c>
      <c r="H11" s="53">
        <v>0</v>
      </c>
      <c r="I11" s="53">
        <v>0</v>
      </c>
      <c r="J11" s="16">
        <v>0</v>
      </c>
      <c r="K11" s="53">
        <v>0</v>
      </c>
      <c r="L11" s="16">
        <v>0</v>
      </c>
      <c r="M11" s="16">
        <v>0</v>
      </c>
      <c r="N11" s="16">
        <v>68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85"/>
      <c r="B12" s="46" t="s">
        <v>33</v>
      </c>
      <c r="C12" s="57">
        <f t="shared" ref="C12:N12" si="0">SUM(C7:C11)</f>
        <v>0</v>
      </c>
      <c r="D12" s="57">
        <f t="shared" si="0"/>
        <v>86</v>
      </c>
      <c r="E12" s="57">
        <f t="shared" si="0"/>
        <v>106</v>
      </c>
      <c r="F12" s="57">
        <f t="shared" si="0"/>
        <v>0</v>
      </c>
      <c r="G12" s="57">
        <f t="shared" si="0"/>
        <v>72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102</v>
      </c>
      <c r="L12" s="57">
        <f t="shared" si="0"/>
        <v>0</v>
      </c>
      <c r="M12" s="57">
        <f t="shared" si="0"/>
        <v>0</v>
      </c>
      <c r="N12" s="57">
        <f t="shared" si="0"/>
        <v>165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98" t="s">
        <v>34</v>
      </c>
      <c r="B13" s="43" t="s">
        <v>35</v>
      </c>
      <c r="C13" s="53">
        <v>0</v>
      </c>
      <c r="D13" s="53">
        <v>70</v>
      </c>
      <c r="E13" s="53">
        <v>88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2</v>
      </c>
      <c r="M13" s="53">
        <v>0</v>
      </c>
      <c r="N13" s="53">
        <v>294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36</v>
      </c>
      <c r="C14" s="53">
        <v>0</v>
      </c>
      <c r="D14" s="16">
        <v>3</v>
      </c>
      <c r="E14" s="16">
        <v>12</v>
      </c>
      <c r="F14" s="16">
        <v>0</v>
      </c>
      <c r="G14" s="16">
        <v>6</v>
      </c>
      <c r="H14" s="53">
        <v>0</v>
      </c>
      <c r="I14" s="53">
        <v>0</v>
      </c>
      <c r="J14" s="16">
        <v>0</v>
      </c>
      <c r="K14" s="53">
        <v>0</v>
      </c>
      <c r="L14" s="16">
        <v>0</v>
      </c>
      <c r="M14" s="16">
        <v>0</v>
      </c>
      <c r="N14" s="16">
        <v>16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38</v>
      </c>
      <c r="C15" s="53">
        <v>0</v>
      </c>
      <c r="D15" s="16">
        <v>13</v>
      </c>
      <c r="E15" s="16">
        <v>31</v>
      </c>
      <c r="F15" s="16">
        <v>0</v>
      </c>
      <c r="G15" s="16">
        <v>17</v>
      </c>
      <c r="H15" s="53">
        <v>0</v>
      </c>
      <c r="I15" s="53">
        <v>0</v>
      </c>
      <c r="J15" s="16">
        <v>0</v>
      </c>
      <c r="K15" s="53">
        <v>0</v>
      </c>
      <c r="L15" s="16">
        <v>1</v>
      </c>
      <c r="M15" s="16">
        <v>0</v>
      </c>
      <c r="N15" s="16">
        <v>59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39</v>
      </c>
      <c r="C16" s="53">
        <v>0</v>
      </c>
      <c r="D16" s="16">
        <v>3</v>
      </c>
      <c r="E16" s="16">
        <v>12</v>
      </c>
      <c r="F16" s="16">
        <v>0</v>
      </c>
      <c r="G16" s="16">
        <v>5</v>
      </c>
      <c r="H16" s="53">
        <v>0</v>
      </c>
      <c r="I16" s="53">
        <v>0</v>
      </c>
      <c r="J16" s="16">
        <v>0</v>
      </c>
      <c r="K16" s="53">
        <v>0</v>
      </c>
      <c r="L16" s="16">
        <v>0</v>
      </c>
      <c r="M16" s="16">
        <v>0</v>
      </c>
      <c r="N16" s="16">
        <v>14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4"/>
      <c r="B17" s="43" t="s">
        <v>40</v>
      </c>
      <c r="C17" s="53">
        <v>0</v>
      </c>
      <c r="D17" s="16">
        <v>7</v>
      </c>
      <c r="E17" s="16">
        <v>3</v>
      </c>
      <c r="F17" s="16">
        <v>0</v>
      </c>
      <c r="G17" s="16">
        <v>12</v>
      </c>
      <c r="H17" s="53">
        <v>0</v>
      </c>
      <c r="I17" s="53">
        <v>0</v>
      </c>
      <c r="J17" s="16">
        <v>0</v>
      </c>
      <c r="K17" s="53">
        <v>0</v>
      </c>
      <c r="L17" s="16">
        <v>0</v>
      </c>
      <c r="M17" s="16">
        <v>0</v>
      </c>
      <c r="N17" s="16">
        <v>22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85"/>
      <c r="B18" s="46" t="s">
        <v>41</v>
      </c>
      <c r="C18" s="57">
        <f t="shared" ref="C18:N18" si="1">SUM(C13:C17)</f>
        <v>0</v>
      </c>
      <c r="D18" s="57">
        <f t="shared" si="1"/>
        <v>96</v>
      </c>
      <c r="E18" s="57">
        <f t="shared" si="1"/>
        <v>146</v>
      </c>
      <c r="F18" s="57">
        <f t="shared" si="1"/>
        <v>0</v>
      </c>
      <c r="G18" s="57">
        <f t="shared" si="1"/>
        <v>40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57">
        <f t="shared" si="1"/>
        <v>0</v>
      </c>
      <c r="L18" s="57">
        <f t="shared" si="1"/>
        <v>3</v>
      </c>
      <c r="M18" s="57">
        <f t="shared" si="1"/>
        <v>0</v>
      </c>
      <c r="N18" s="57">
        <f t="shared" si="1"/>
        <v>405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98" t="s">
        <v>42</v>
      </c>
      <c r="B19" s="43" t="s">
        <v>43</v>
      </c>
      <c r="C19" s="53">
        <v>0</v>
      </c>
      <c r="D19" s="16">
        <v>19</v>
      </c>
      <c r="E19" s="16">
        <v>19</v>
      </c>
      <c r="F19" s="16">
        <v>0</v>
      </c>
      <c r="G19" s="16">
        <v>14</v>
      </c>
      <c r="H19" s="53">
        <v>0</v>
      </c>
      <c r="I19" s="53">
        <v>0</v>
      </c>
      <c r="J19" s="16">
        <v>0</v>
      </c>
      <c r="K19" s="53">
        <v>0</v>
      </c>
      <c r="L19" s="16">
        <v>0</v>
      </c>
      <c r="M19" s="16">
        <v>0</v>
      </c>
      <c r="N19" s="16">
        <v>49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44</v>
      </c>
      <c r="C20" s="53">
        <v>0</v>
      </c>
      <c r="D20" s="16">
        <v>1</v>
      </c>
      <c r="E20" s="16">
        <v>17</v>
      </c>
      <c r="F20" s="16">
        <v>0</v>
      </c>
      <c r="G20" s="16">
        <v>10</v>
      </c>
      <c r="H20" s="53">
        <v>0</v>
      </c>
      <c r="I20" s="53">
        <v>0</v>
      </c>
      <c r="J20" s="16">
        <v>1</v>
      </c>
      <c r="K20" s="53">
        <v>0</v>
      </c>
      <c r="L20" s="16">
        <v>0</v>
      </c>
      <c r="M20" s="16">
        <v>0</v>
      </c>
      <c r="N20" s="16">
        <v>46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45</v>
      </c>
      <c r="C21" s="53">
        <v>0</v>
      </c>
      <c r="D21" s="16">
        <v>53</v>
      </c>
      <c r="E21" s="16">
        <v>66</v>
      </c>
      <c r="F21" s="16">
        <v>0</v>
      </c>
      <c r="G21" s="16">
        <v>47</v>
      </c>
      <c r="H21" s="53">
        <v>0</v>
      </c>
      <c r="I21" s="53">
        <v>0</v>
      </c>
      <c r="J21" s="16">
        <v>0</v>
      </c>
      <c r="K21" s="53">
        <v>0</v>
      </c>
      <c r="L21" s="16">
        <v>1</v>
      </c>
      <c r="M21" s="16">
        <v>0</v>
      </c>
      <c r="N21" s="16">
        <v>99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46</v>
      </c>
      <c r="C22" s="53">
        <v>0</v>
      </c>
      <c r="D22" s="16">
        <v>33</v>
      </c>
      <c r="E22" s="16">
        <v>55</v>
      </c>
      <c r="F22" s="16">
        <v>0</v>
      </c>
      <c r="G22" s="16">
        <v>20</v>
      </c>
      <c r="H22" s="53">
        <v>0</v>
      </c>
      <c r="I22" s="53">
        <v>0</v>
      </c>
      <c r="J22" s="16">
        <v>0</v>
      </c>
      <c r="K22" s="53">
        <v>0</v>
      </c>
      <c r="L22" s="16">
        <v>0</v>
      </c>
      <c r="M22" s="16">
        <v>0</v>
      </c>
      <c r="N22" s="16">
        <v>109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4"/>
      <c r="B23" s="43" t="s">
        <v>47</v>
      </c>
      <c r="C23" s="53">
        <v>0</v>
      </c>
      <c r="D23" s="16">
        <v>50</v>
      </c>
      <c r="E23" s="16">
        <v>57</v>
      </c>
      <c r="F23" s="16">
        <v>0</v>
      </c>
      <c r="G23" s="16">
        <v>66</v>
      </c>
      <c r="H23" s="53">
        <v>0</v>
      </c>
      <c r="I23" s="53">
        <v>0</v>
      </c>
      <c r="J23" s="16">
        <v>0</v>
      </c>
      <c r="K23" s="53">
        <v>0</v>
      </c>
      <c r="L23" s="16">
        <v>0</v>
      </c>
      <c r="M23" s="16">
        <v>0</v>
      </c>
      <c r="N23" s="16">
        <v>182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85"/>
      <c r="B24" s="46" t="s">
        <v>48</v>
      </c>
      <c r="C24" s="57">
        <f t="shared" ref="C24:N24" si="2">SUM(C19:C23)</f>
        <v>0</v>
      </c>
      <c r="D24" s="57">
        <f t="shared" si="2"/>
        <v>156</v>
      </c>
      <c r="E24" s="57">
        <f t="shared" si="2"/>
        <v>214</v>
      </c>
      <c r="F24" s="57">
        <f t="shared" si="2"/>
        <v>0</v>
      </c>
      <c r="G24" s="57">
        <f t="shared" si="2"/>
        <v>157</v>
      </c>
      <c r="H24" s="57">
        <f t="shared" si="2"/>
        <v>0</v>
      </c>
      <c r="I24" s="57">
        <f t="shared" si="2"/>
        <v>0</v>
      </c>
      <c r="J24" s="57">
        <f t="shared" si="2"/>
        <v>1</v>
      </c>
      <c r="K24" s="57">
        <f t="shared" si="2"/>
        <v>0</v>
      </c>
      <c r="L24" s="57">
        <f t="shared" si="2"/>
        <v>1</v>
      </c>
      <c r="M24" s="57">
        <f t="shared" si="2"/>
        <v>0</v>
      </c>
      <c r="N24" s="57">
        <f t="shared" si="2"/>
        <v>485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98" t="s">
        <v>49</v>
      </c>
      <c r="B25" s="43" t="s">
        <v>50</v>
      </c>
      <c r="C25" s="53">
        <v>0</v>
      </c>
      <c r="D25" s="16">
        <v>22</v>
      </c>
      <c r="E25" s="16">
        <v>34</v>
      </c>
      <c r="F25" s="16">
        <v>0</v>
      </c>
      <c r="G25" s="16">
        <v>31</v>
      </c>
      <c r="H25" s="53">
        <v>0</v>
      </c>
      <c r="I25" s="53">
        <v>0</v>
      </c>
      <c r="J25" s="16">
        <v>0</v>
      </c>
      <c r="K25" s="53">
        <v>0</v>
      </c>
      <c r="L25" s="16">
        <v>0</v>
      </c>
      <c r="M25" s="16">
        <v>1</v>
      </c>
      <c r="N25" s="16">
        <v>89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51</v>
      </c>
      <c r="C26" s="53">
        <v>0</v>
      </c>
      <c r="D26" s="16">
        <v>4</v>
      </c>
      <c r="E26" s="16">
        <v>19</v>
      </c>
      <c r="F26" s="16">
        <v>2</v>
      </c>
      <c r="G26" s="16">
        <v>5</v>
      </c>
      <c r="H26" s="53">
        <v>0</v>
      </c>
      <c r="I26" s="53">
        <v>0</v>
      </c>
      <c r="J26" s="16">
        <v>0</v>
      </c>
      <c r="K26" s="53">
        <v>0</v>
      </c>
      <c r="L26" s="16">
        <v>0</v>
      </c>
      <c r="M26" s="16">
        <v>0</v>
      </c>
      <c r="N26" s="16">
        <v>43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52</v>
      </c>
      <c r="C27" s="53">
        <v>0</v>
      </c>
      <c r="D27" s="16">
        <v>21</v>
      </c>
      <c r="E27" s="16">
        <v>24</v>
      </c>
      <c r="F27" s="16">
        <v>0</v>
      </c>
      <c r="G27" s="16">
        <v>19</v>
      </c>
      <c r="H27" s="53">
        <v>0</v>
      </c>
      <c r="I27" s="53">
        <v>0</v>
      </c>
      <c r="J27" s="16">
        <v>0</v>
      </c>
      <c r="K27" s="53">
        <v>0</v>
      </c>
      <c r="L27" s="16">
        <v>0</v>
      </c>
      <c r="M27" s="16">
        <v>0</v>
      </c>
      <c r="N27" s="16">
        <v>50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53</v>
      </c>
      <c r="C28" s="53">
        <v>0</v>
      </c>
      <c r="D28" s="16">
        <v>6</v>
      </c>
      <c r="E28" s="16">
        <v>14</v>
      </c>
      <c r="F28" s="16">
        <v>0</v>
      </c>
      <c r="G28" s="16">
        <v>5</v>
      </c>
      <c r="H28" s="53">
        <v>0</v>
      </c>
      <c r="I28" s="53">
        <v>0</v>
      </c>
      <c r="J28" s="16">
        <v>0</v>
      </c>
      <c r="K28" s="53">
        <v>0</v>
      </c>
      <c r="L28" s="16">
        <v>0</v>
      </c>
      <c r="M28" s="16">
        <v>0</v>
      </c>
      <c r="N28" s="16">
        <v>26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54</v>
      </c>
      <c r="C29" s="53">
        <v>0</v>
      </c>
      <c r="D29" s="16">
        <v>17</v>
      </c>
      <c r="E29" s="16">
        <v>15</v>
      </c>
      <c r="F29" s="16">
        <v>0</v>
      </c>
      <c r="G29" s="16">
        <v>11</v>
      </c>
      <c r="H29" s="53">
        <v>0</v>
      </c>
      <c r="I29" s="53">
        <v>0</v>
      </c>
      <c r="J29" s="16">
        <v>0</v>
      </c>
      <c r="K29" s="53">
        <v>0</v>
      </c>
      <c r="L29" s="16">
        <v>0</v>
      </c>
      <c r="M29" s="16">
        <v>0</v>
      </c>
      <c r="N29" s="16">
        <v>64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55</v>
      </c>
      <c r="C30" s="53">
        <v>0</v>
      </c>
      <c r="D30" s="16">
        <v>0</v>
      </c>
      <c r="E30" s="16">
        <v>2</v>
      </c>
      <c r="F30" s="16">
        <v>0</v>
      </c>
      <c r="G30" s="16">
        <v>4</v>
      </c>
      <c r="H30" s="53">
        <v>0</v>
      </c>
      <c r="I30" s="53">
        <v>0</v>
      </c>
      <c r="J30" s="16">
        <v>0</v>
      </c>
      <c r="K30" s="53">
        <v>0</v>
      </c>
      <c r="L30" s="16">
        <v>0</v>
      </c>
      <c r="M30" s="16">
        <v>0</v>
      </c>
      <c r="N30" s="16">
        <v>1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4"/>
      <c r="B31" s="43" t="s">
        <v>56</v>
      </c>
      <c r="C31" s="58">
        <v>0</v>
      </c>
      <c r="D31" s="58">
        <v>7</v>
      </c>
      <c r="E31" s="58">
        <v>3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22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85"/>
      <c r="B32" s="46" t="s">
        <v>57</v>
      </c>
      <c r="C32" s="57">
        <f t="shared" ref="C32:N32" si="3">SUM(C25:C31)</f>
        <v>0</v>
      </c>
      <c r="D32" s="57">
        <f t="shared" si="3"/>
        <v>77</v>
      </c>
      <c r="E32" s="57">
        <f t="shared" si="3"/>
        <v>111</v>
      </c>
      <c r="F32" s="57">
        <f t="shared" si="3"/>
        <v>2</v>
      </c>
      <c r="G32" s="57">
        <f t="shared" si="3"/>
        <v>75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7">
        <f t="shared" si="3"/>
        <v>0</v>
      </c>
      <c r="L32" s="57">
        <f t="shared" si="3"/>
        <v>0</v>
      </c>
      <c r="M32" s="57">
        <f t="shared" si="3"/>
        <v>1</v>
      </c>
      <c r="N32" s="57">
        <f t="shared" si="3"/>
        <v>295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100" t="s">
        <v>58</v>
      </c>
      <c r="B33" s="82"/>
      <c r="C33" s="59">
        <f t="shared" ref="C33:N33" si="4">SUM(C12+C18+C24+C32)</f>
        <v>0</v>
      </c>
      <c r="D33" s="59">
        <f t="shared" si="4"/>
        <v>415</v>
      </c>
      <c r="E33" s="59">
        <f t="shared" si="4"/>
        <v>577</v>
      </c>
      <c r="F33" s="59">
        <f t="shared" si="4"/>
        <v>2</v>
      </c>
      <c r="G33" s="59">
        <f t="shared" si="4"/>
        <v>344</v>
      </c>
      <c r="H33" s="59">
        <f t="shared" si="4"/>
        <v>0</v>
      </c>
      <c r="I33" s="59">
        <f t="shared" si="4"/>
        <v>0</v>
      </c>
      <c r="J33" s="59">
        <f t="shared" si="4"/>
        <v>1</v>
      </c>
      <c r="K33" s="59">
        <f t="shared" si="4"/>
        <v>102</v>
      </c>
      <c r="L33" s="59">
        <f t="shared" si="4"/>
        <v>4</v>
      </c>
      <c r="M33" s="59">
        <f t="shared" si="4"/>
        <v>1</v>
      </c>
      <c r="N33" s="59">
        <f t="shared" si="4"/>
        <v>1350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 thickBot="1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 thickBot="1">
      <c r="A36" s="79" t="s">
        <v>89</v>
      </c>
      <c r="B36" s="75"/>
      <c r="C36" s="75"/>
      <c r="D36" s="75"/>
      <c r="E36" s="75"/>
      <c r="F36" s="76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 thickTop="1">
      <c r="A37" s="104" t="s">
        <v>204</v>
      </c>
      <c r="B37" s="88"/>
      <c r="C37" s="90" t="s">
        <v>90</v>
      </c>
      <c r="D37" s="91"/>
      <c r="E37" s="91"/>
      <c r="F37" s="82"/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78.75" customHeight="1">
      <c r="A38" s="24" t="s">
        <v>12</v>
      </c>
      <c r="B38" s="24" t="s">
        <v>13</v>
      </c>
      <c r="C38" s="41" t="s">
        <v>91</v>
      </c>
      <c r="D38" s="42" t="s">
        <v>92</v>
      </c>
      <c r="E38" s="42" t="s">
        <v>93</v>
      </c>
      <c r="F38" s="42" t="s">
        <v>94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98" t="s">
        <v>26</v>
      </c>
      <c r="B39" s="43" t="s">
        <v>28</v>
      </c>
      <c r="C39" s="16">
        <v>3</v>
      </c>
      <c r="D39" s="16">
        <v>3</v>
      </c>
      <c r="E39" s="16">
        <v>13</v>
      </c>
      <c r="F39" s="16">
        <v>1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29</v>
      </c>
      <c r="C40" s="16">
        <v>8</v>
      </c>
      <c r="D40" s="16">
        <v>4</v>
      </c>
      <c r="E40" s="16">
        <v>6</v>
      </c>
      <c r="F40" s="16">
        <v>3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30</v>
      </c>
      <c r="C41" s="16">
        <v>7</v>
      </c>
      <c r="D41" s="16">
        <v>3</v>
      </c>
      <c r="E41" s="16">
        <v>31</v>
      </c>
      <c r="F41" s="16">
        <v>5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31</v>
      </c>
      <c r="C42" s="16">
        <v>15</v>
      </c>
      <c r="D42" s="16">
        <v>4</v>
      </c>
      <c r="E42" s="16">
        <v>25</v>
      </c>
      <c r="F42" s="16">
        <v>9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4"/>
      <c r="B43" s="43" t="s">
        <v>32</v>
      </c>
      <c r="C43" s="16">
        <v>7</v>
      </c>
      <c r="D43" s="16">
        <v>18</v>
      </c>
      <c r="E43" s="16">
        <v>14</v>
      </c>
      <c r="F43" s="16">
        <v>0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85"/>
      <c r="B44" s="46" t="s">
        <v>33</v>
      </c>
      <c r="C44" s="46">
        <f t="shared" ref="C44:F44" si="5">SUM(C39:C43)</f>
        <v>40</v>
      </c>
      <c r="D44" s="46">
        <f t="shared" si="5"/>
        <v>32</v>
      </c>
      <c r="E44" s="46">
        <f t="shared" si="5"/>
        <v>89</v>
      </c>
      <c r="F44" s="46">
        <f t="shared" si="5"/>
        <v>18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98" t="s">
        <v>34</v>
      </c>
      <c r="B45" s="43" t="s">
        <v>35</v>
      </c>
      <c r="C45" s="16">
        <v>48</v>
      </c>
      <c r="D45" s="16">
        <v>27</v>
      </c>
      <c r="E45" s="16">
        <v>66</v>
      </c>
      <c r="F45" s="16">
        <v>32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36</v>
      </c>
      <c r="C46" s="16">
        <v>6</v>
      </c>
      <c r="D46" s="16">
        <v>0</v>
      </c>
      <c r="E46" s="16">
        <v>4</v>
      </c>
      <c r="F46" s="16">
        <v>1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38</v>
      </c>
      <c r="C47" s="16">
        <v>0</v>
      </c>
      <c r="D47" s="16">
        <v>0</v>
      </c>
      <c r="E47" s="16">
        <v>5</v>
      </c>
      <c r="F47" s="16">
        <v>4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39</v>
      </c>
      <c r="C48" s="16">
        <v>21</v>
      </c>
      <c r="D48" s="16">
        <v>10</v>
      </c>
      <c r="E48" s="16">
        <v>19</v>
      </c>
      <c r="F48" s="16">
        <v>12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6" ht="15.75" customHeight="1">
      <c r="A49" s="84"/>
      <c r="B49" s="43" t="s">
        <v>40</v>
      </c>
      <c r="C49" s="16">
        <v>3</v>
      </c>
      <c r="D49" s="16">
        <v>0</v>
      </c>
      <c r="E49" s="16">
        <v>3</v>
      </c>
      <c r="F49" s="16">
        <v>2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6" ht="15.75" customHeight="1">
      <c r="A50" s="85"/>
      <c r="B50" s="46" t="s">
        <v>41</v>
      </c>
      <c r="C50" s="46">
        <f t="shared" ref="C50:F50" si="6">SUM(C45:C49)</f>
        <v>78</v>
      </c>
      <c r="D50" s="46">
        <f t="shared" si="6"/>
        <v>37</v>
      </c>
      <c r="E50" s="46">
        <f t="shared" si="6"/>
        <v>97</v>
      </c>
      <c r="F50" s="46">
        <f t="shared" si="6"/>
        <v>51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6" ht="15.75" customHeight="1">
      <c r="A51" s="98" t="s">
        <v>42</v>
      </c>
      <c r="B51" s="43" t="s">
        <v>43</v>
      </c>
      <c r="C51" s="16">
        <v>24</v>
      </c>
      <c r="D51" s="16">
        <v>4</v>
      </c>
      <c r="E51" s="16">
        <v>9</v>
      </c>
      <c r="F51" s="16">
        <v>2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6" ht="15.75" customHeight="1">
      <c r="A52" s="84"/>
      <c r="B52" s="43" t="s">
        <v>44</v>
      </c>
      <c r="C52" s="16">
        <v>3</v>
      </c>
      <c r="D52" s="16">
        <v>12</v>
      </c>
      <c r="E52" s="16">
        <v>10</v>
      </c>
      <c r="F52" s="16">
        <v>3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6" ht="15.75" customHeight="1">
      <c r="A53" s="84"/>
      <c r="B53" s="43" t="s">
        <v>45</v>
      </c>
      <c r="C53" s="16">
        <v>45</v>
      </c>
      <c r="D53" s="16">
        <v>14</v>
      </c>
      <c r="E53" s="16">
        <v>14</v>
      </c>
      <c r="F53" s="16">
        <v>27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6" ht="15.75" customHeight="1">
      <c r="A54" s="84"/>
      <c r="B54" s="43" t="s">
        <v>46</v>
      </c>
      <c r="C54" s="16">
        <v>17</v>
      </c>
      <c r="D54" s="16">
        <v>11</v>
      </c>
      <c r="E54" s="16">
        <v>8</v>
      </c>
      <c r="F54" s="16">
        <v>6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6" ht="15.75" customHeight="1">
      <c r="A55" s="84"/>
      <c r="B55" s="43" t="s">
        <v>47</v>
      </c>
      <c r="C55" s="16">
        <v>6</v>
      </c>
      <c r="D55" s="16">
        <v>1</v>
      </c>
      <c r="E55" s="16">
        <v>16</v>
      </c>
      <c r="F55" s="16">
        <v>20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>
      <c r="A56" s="85"/>
      <c r="B56" s="46" t="s">
        <v>48</v>
      </c>
      <c r="C56" s="46">
        <f t="shared" ref="C56:F56" si="7">SUM(C51:C55)</f>
        <v>95</v>
      </c>
      <c r="D56" s="46">
        <f t="shared" si="7"/>
        <v>42</v>
      </c>
      <c r="E56" s="46">
        <f t="shared" si="7"/>
        <v>57</v>
      </c>
      <c r="F56" s="46">
        <f t="shared" si="7"/>
        <v>58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>
      <c r="A57" s="98" t="s">
        <v>49</v>
      </c>
      <c r="B57" s="43" t="s">
        <v>50</v>
      </c>
      <c r="C57" s="16">
        <v>12</v>
      </c>
      <c r="D57" s="16">
        <v>6</v>
      </c>
      <c r="E57" s="16">
        <v>18</v>
      </c>
      <c r="F57" s="16">
        <v>6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.75" customHeight="1">
      <c r="A58" s="84"/>
      <c r="B58" s="43" t="s">
        <v>51</v>
      </c>
      <c r="C58" s="16">
        <v>7</v>
      </c>
      <c r="D58" s="16">
        <v>0</v>
      </c>
      <c r="E58" s="16">
        <v>4</v>
      </c>
      <c r="F58" s="16">
        <v>0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.75" customHeight="1">
      <c r="A59" s="84"/>
      <c r="B59" s="43" t="s">
        <v>52</v>
      </c>
      <c r="C59" s="16">
        <v>6</v>
      </c>
      <c r="D59" s="16">
        <v>3</v>
      </c>
      <c r="E59" s="16">
        <v>4</v>
      </c>
      <c r="F59" s="16">
        <v>7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.75" customHeight="1">
      <c r="A60" s="84"/>
      <c r="B60" s="43" t="s">
        <v>53</v>
      </c>
      <c r="C60" s="16">
        <v>7</v>
      </c>
      <c r="D60" s="16">
        <v>0</v>
      </c>
      <c r="E60" s="16">
        <v>6</v>
      </c>
      <c r="F60" s="16">
        <v>10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.75" customHeight="1">
      <c r="A61" s="84"/>
      <c r="B61" s="43" t="s">
        <v>54</v>
      </c>
      <c r="C61" s="16">
        <v>18</v>
      </c>
      <c r="D61" s="16">
        <v>10</v>
      </c>
      <c r="E61" s="16">
        <v>18</v>
      </c>
      <c r="F61" s="16">
        <v>2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.75" customHeight="1">
      <c r="A62" s="84"/>
      <c r="B62" s="43" t="s">
        <v>55</v>
      </c>
      <c r="C62" s="16">
        <v>0</v>
      </c>
      <c r="D62" s="16">
        <v>4</v>
      </c>
      <c r="E62" s="16">
        <v>6</v>
      </c>
      <c r="F62" s="16">
        <v>1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.75" customHeight="1">
      <c r="A63" s="84"/>
      <c r="B63" s="43" t="s">
        <v>56</v>
      </c>
      <c r="C63" s="16">
        <v>0</v>
      </c>
      <c r="D63" s="16">
        <v>0</v>
      </c>
      <c r="E63" s="16">
        <v>7</v>
      </c>
      <c r="F63" s="16">
        <v>2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>
      <c r="A64" s="85"/>
      <c r="B64" s="46" t="s">
        <v>57</v>
      </c>
      <c r="C64" s="46">
        <f t="shared" ref="C64:F64" si="8">SUM(C57:C63)</f>
        <v>50</v>
      </c>
      <c r="D64" s="46">
        <f t="shared" si="8"/>
        <v>23</v>
      </c>
      <c r="E64" s="46">
        <f t="shared" si="8"/>
        <v>63</v>
      </c>
      <c r="F64" s="46">
        <f t="shared" si="8"/>
        <v>28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.75" customHeight="1">
      <c r="A65" s="100" t="s">
        <v>58</v>
      </c>
      <c r="B65" s="82"/>
      <c r="C65" s="48">
        <f t="shared" ref="C65:F65" si="9">SUM(C44+C50+C56+C64)</f>
        <v>263</v>
      </c>
      <c r="D65" s="48">
        <f t="shared" si="9"/>
        <v>134</v>
      </c>
      <c r="E65" s="48">
        <f t="shared" si="9"/>
        <v>306</v>
      </c>
      <c r="F65" s="48">
        <f t="shared" si="9"/>
        <v>155</v>
      </c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.75" customHeight="1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49"/>
      <c r="Q66" s="49"/>
      <c r="R66" s="50"/>
      <c r="S66" s="50"/>
      <c r="T66" s="50"/>
      <c r="U66" s="5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.75" customHeight="1" thickBo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.75" customHeight="1" thickTop="1" thickBot="1">
      <c r="A68" s="79" t="s">
        <v>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"/>
      <c r="AI68" s="6"/>
      <c r="AJ68" s="6"/>
    </row>
    <row r="69" spans="1:36" ht="15.75" customHeight="1" thickTop="1">
      <c r="A69" s="104" t="s">
        <v>204</v>
      </c>
      <c r="B69" s="88"/>
      <c r="C69" s="90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82"/>
      <c r="T69" s="90" t="s">
        <v>97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82"/>
      <c r="AH69" s="6"/>
      <c r="AI69" s="6"/>
      <c r="AJ69" s="6"/>
    </row>
    <row r="70" spans="1:36" ht="171" customHeight="1">
      <c r="A70" s="24" t="s">
        <v>12</v>
      </c>
      <c r="B70" s="24" t="s">
        <v>13</v>
      </c>
      <c r="C70" s="41" t="s">
        <v>98</v>
      </c>
      <c r="D70" s="42" t="s">
        <v>99</v>
      </c>
      <c r="E70" s="42" t="s">
        <v>100</v>
      </c>
      <c r="F70" s="42" t="s">
        <v>101</v>
      </c>
      <c r="G70" s="42" t="s">
        <v>102</v>
      </c>
      <c r="H70" s="42" t="s">
        <v>103</v>
      </c>
      <c r="I70" s="42" t="s">
        <v>104</v>
      </c>
      <c r="J70" s="42" t="s">
        <v>105</v>
      </c>
      <c r="K70" s="42" t="s">
        <v>106</v>
      </c>
      <c r="L70" s="42" t="s">
        <v>107</v>
      </c>
      <c r="M70" s="42" t="s">
        <v>108</v>
      </c>
      <c r="N70" s="42" t="s">
        <v>109</v>
      </c>
      <c r="O70" s="42" t="s">
        <v>110</v>
      </c>
      <c r="P70" s="42" t="s">
        <v>111</v>
      </c>
      <c r="Q70" s="42" t="s">
        <v>112</v>
      </c>
      <c r="R70" s="42" t="s">
        <v>113</v>
      </c>
      <c r="S70" s="42" t="s">
        <v>114</v>
      </c>
      <c r="T70" s="42" t="s">
        <v>115</v>
      </c>
      <c r="U70" s="42" t="s">
        <v>116</v>
      </c>
      <c r="V70" s="42" t="s">
        <v>117</v>
      </c>
      <c r="W70" s="42" t="s">
        <v>118</v>
      </c>
      <c r="X70" s="42" t="s">
        <v>119</v>
      </c>
      <c r="Y70" s="42" t="s">
        <v>120</v>
      </c>
      <c r="Z70" s="42" t="s">
        <v>121</v>
      </c>
      <c r="AA70" s="42" t="s">
        <v>122</v>
      </c>
      <c r="AB70" s="42" t="s">
        <v>123</v>
      </c>
      <c r="AC70" s="42" t="s">
        <v>124</v>
      </c>
      <c r="AD70" s="42" t="s">
        <v>125</v>
      </c>
      <c r="AE70" s="42" t="s">
        <v>126</v>
      </c>
      <c r="AF70" s="42" t="s">
        <v>127</v>
      </c>
      <c r="AG70" s="42" t="s">
        <v>128</v>
      </c>
      <c r="AH70" s="6"/>
      <c r="AI70" s="6"/>
      <c r="AJ70" s="6"/>
    </row>
    <row r="71" spans="1:36" ht="15.75" customHeight="1">
      <c r="A71" s="98" t="s">
        <v>26</v>
      </c>
      <c r="B71" s="43" t="s">
        <v>28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16">
        <v>0</v>
      </c>
      <c r="J71" s="16">
        <v>1</v>
      </c>
      <c r="K71" s="16">
        <v>0</v>
      </c>
      <c r="L71" s="16">
        <v>3</v>
      </c>
      <c r="M71" s="53">
        <v>0</v>
      </c>
      <c r="N71" s="53">
        <v>0</v>
      </c>
      <c r="O71" s="16">
        <v>2</v>
      </c>
      <c r="P71" s="16">
        <v>1</v>
      </c>
      <c r="Q71" s="16">
        <v>2</v>
      </c>
      <c r="R71" s="16">
        <v>0</v>
      </c>
      <c r="S71" s="16">
        <v>4</v>
      </c>
      <c r="T71" s="16">
        <v>0</v>
      </c>
      <c r="U71" s="53">
        <v>0</v>
      </c>
      <c r="V71" s="16">
        <v>0</v>
      </c>
      <c r="W71" s="16">
        <v>3</v>
      </c>
      <c r="X71" s="16">
        <v>0</v>
      </c>
      <c r="Y71" s="53">
        <v>0</v>
      </c>
      <c r="Z71" s="16">
        <v>0</v>
      </c>
      <c r="AA71" s="53">
        <v>0</v>
      </c>
      <c r="AB71" s="53">
        <v>0</v>
      </c>
      <c r="AC71" s="53">
        <v>0</v>
      </c>
      <c r="AD71" s="16">
        <v>1</v>
      </c>
      <c r="AE71" s="16">
        <v>10</v>
      </c>
      <c r="AF71" s="16">
        <v>0</v>
      </c>
      <c r="AG71" s="16">
        <v>0</v>
      </c>
      <c r="AH71" s="6"/>
      <c r="AI71" s="6"/>
      <c r="AJ71" s="6"/>
    </row>
    <row r="72" spans="1:36" ht="15.75" customHeight="1">
      <c r="A72" s="84"/>
      <c r="B72" s="43" t="s">
        <v>29</v>
      </c>
      <c r="C72" s="53">
        <v>0</v>
      </c>
      <c r="D72" s="16">
        <v>0</v>
      </c>
      <c r="E72" s="53">
        <v>0</v>
      </c>
      <c r="F72" s="53">
        <v>0</v>
      </c>
      <c r="G72" s="16">
        <v>6</v>
      </c>
      <c r="H72" s="16">
        <v>0</v>
      </c>
      <c r="I72" s="16">
        <v>6</v>
      </c>
      <c r="J72" s="16">
        <v>12</v>
      </c>
      <c r="K72" s="16">
        <v>1</v>
      </c>
      <c r="L72" s="16">
        <v>21</v>
      </c>
      <c r="M72" s="16">
        <v>2</v>
      </c>
      <c r="N72" s="16">
        <v>0</v>
      </c>
      <c r="O72" s="16">
        <v>11</v>
      </c>
      <c r="P72" s="16">
        <v>3</v>
      </c>
      <c r="Q72" s="16">
        <v>11</v>
      </c>
      <c r="R72" s="16">
        <v>3</v>
      </c>
      <c r="S72" s="16">
        <v>32</v>
      </c>
      <c r="T72" s="16">
        <v>20</v>
      </c>
      <c r="U72" s="53">
        <v>0</v>
      </c>
      <c r="V72" s="16">
        <v>3</v>
      </c>
      <c r="W72" s="16">
        <v>13</v>
      </c>
      <c r="X72" s="16">
        <v>6</v>
      </c>
      <c r="Y72" s="16">
        <v>0</v>
      </c>
      <c r="Z72" s="53">
        <v>0</v>
      </c>
      <c r="AA72" s="53">
        <v>0</v>
      </c>
      <c r="AB72" s="16">
        <v>0</v>
      </c>
      <c r="AC72" s="16">
        <v>3</v>
      </c>
      <c r="AD72" s="16">
        <v>5</v>
      </c>
      <c r="AE72" s="16">
        <v>31</v>
      </c>
      <c r="AF72" s="16">
        <v>0</v>
      </c>
      <c r="AG72" s="16">
        <v>8</v>
      </c>
      <c r="AH72" s="6"/>
      <c r="AI72" s="6"/>
      <c r="AJ72" s="6"/>
    </row>
    <row r="73" spans="1:36" ht="15.75" customHeight="1">
      <c r="A73" s="84"/>
      <c r="B73" s="43" t="s">
        <v>30</v>
      </c>
      <c r="C73" s="53">
        <v>0</v>
      </c>
      <c r="D73" s="16">
        <v>2</v>
      </c>
      <c r="E73" s="53">
        <v>0</v>
      </c>
      <c r="F73" s="53">
        <v>0</v>
      </c>
      <c r="G73" s="16">
        <v>13</v>
      </c>
      <c r="H73" s="16">
        <v>0</v>
      </c>
      <c r="I73" s="16">
        <v>2</v>
      </c>
      <c r="J73" s="16">
        <v>7</v>
      </c>
      <c r="K73" s="16">
        <v>0</v>
      </c>
      <c r="L73" s="16">
        <v>28</v>
      </c>
      <c r="M73" s="16">
        <v>1</v>
      </c>
      <c r="N73" s="53">
        <v>0</v>
      </c>
      <c r="O73" s="16">
        <v>9</v>
      </c>
      <c r="P73" s="16">
        <v>7</v>
      </c>
      <c r="Q73" s="16">
        <v>8</v>
      </c>
      <c r="R73" s="16">
        <v>0</v>
      </c>
      <c r="S73" s="16">
        <v>47</v>
      </c>
      <c r="T73" s="16">
        <v>25</v>
      </c>
      <c r="U73" s="53">
        <v>0</v>
      </c>
      <c r="V73" s="16">
        <v>0</v>
      </c>
      <c r="W73" s="16">
        <v>10</v>
      </c>
      <c r="X73" s="16">
        <v>6</v>
      </c>
      <c r="Y73" s="16">
        <v>0</v>
      </c>
      <c r="Z73" s="16">
        <v>0</v>
      </c>
      <c r="AA73" s="53">
        <v>0</v>
      </c>
      <c r="AB73" s="16">
        <v>1</v>
      </c>
      <c r="AC73" s="53">
        <v>0</v>
      </c>
      <c r="AD73" s="16">
        <v>8</v>
      </c>
      <c r="AE73" s="16">
        <v>20</v>
      </c>
      <c r="AF73" s="16">
        <v>0</v>
      </c>
      <c r="AG73" s="16">
        <v>10</v>
      </c>
      <c r="AH73" s="6"/>
      <c r="AI73" s="6"/>
      <c r="AJ73" s="6"/>
    </row>
    <row r="74" spans="1:36" ht="15.75" customHeight="1">
      <c r="A74" s="84"/>
      <c r="B74" s="43" t="s">
        <v>31</v>
      </c>
      <c r="C74" s="53">
        <v>0</v>
      </c>
      <c r="D74" s="16">
        <v>0</v>
      </c>
      <c r="E74" s="53">
        <v>0</v>
      </c>
      <c r="F74" s="53">
        <v>0</v>
      </c>
      <c r="G74" s="16">
        <v>9</v>
      </c>
      <c r="H74" s="16">
        <v>0</v>
      </c>
      <c r="I74" s="16">
        <v>1</v>
      </c>
      <c r="J74" s="16">
        <v>3</v>
      </c>
      <c r="K74" s="16">
        <v>1</v>
      </c>
      <c r="L74" s="16">
        <v>21</v>
      </c>
      <c r="M74" s="16">
        <v>0</v>
      </c>
      <c r="N74" s="53">
        <v>0</v>
      </c>
      <c r="O74" s="16">
        <v>7</v>
      </c>
      <c r="P74" s="16">
        <v>3</v>
      </c>
      <c r="Q74" s="16">
        <v>3</v>
      </c>
      <c r="R74" s="16">
        <v>2</v>
      </c>
      <c r="S74" s="16">
        <v>51</v>
      </c>
      <c r="T74" s="16">
        <v>11</v>
      </c>
      <c r="U74" s="53">
        <v>0</v>
      </c>
      <c r="V74" s="16">
        <v>0</v>
      </c>
      <c r="W74" s="16">
        <v>4</v>
      </c>
      <c r="X74" s="16">
        <v>9</v>
      </c>
      <c r="Y74" s="16">
        <v>1</v>
      </c>
      <c r="Z74" s="16">
        <v>1</v>
      </c>
      <c r="AA74" s="53">
        <v>0</v>
      </c>
      <c r="AB74" s="16">
        <v>0</v>
      </c>
      <c r="AC74" s="53">
        <v>0</v>
      </c>
      <c r="AD74" s="16">
        <v>8</v>
      </c>
      <c r="AE74" s="16">
        <v>14</v>
      </c>
      <c r="AF74" s="16">
        <v>0</v>
      </c>
      <c r="AG74" s="16">
        <v>9</v>
      </c>
      <c r="AH74" s="6"/>
      <c r="AI74" s="6"/>
      <c r="AJ74" s="6"/>
    </row>
    <row r="75" spans="1:36" ht="15.75" customHeight="1">
      <c r="A75" s="84"/>
      <c r="B75" s="43" t="s">
        <v>32</v>
      </c>
      <c r="C75" s="53">
        <v>0</v>
      </c>
      <c r="D75" s="16">
        <v>1</v>
      </c>
      <c r="E75" s="53">
        <v>0</v>
      </c>
      <c r="F75" s="53">
        <v>0</v>
      </c>
      <c r="G75" s="16">
        <v>2</v>
      </c>
      <c r="H75" s="16">
        <v>0</v>
      </c>
      <c r="I75" s="16">
        <v>0</v>
      </c>
      <c r="J75" s="16">
        <v>7</v>
      </c>
      <c r="K75" s="16">
        <v>0</v>
      </c>
      <c r="L75" s="16">
        <v>25</v>
      </c>
      <c r="M75" s="16">
        <v>0</v>
      </c>
      <c r="N75" s="53">
        <v>0</v>
      </c>
      <c r="O75" s="16">
        <v>4</v>
      </c>
      <c r="P75" s="16">
        <v>12</v>
      </c>
      <c r="Q75" s="16">
        <v>7</v>
      </c>
      <c r="R75" s="16">
        <v>2</v>
      </c>
      <c r="S75" s="16">
        <v>43</v>
      </c>
      <c r="T75" s="16">
        <v>4</v>
      </c>
      <c r="U75" s="53">
        <v>0</v>
      </c>
      <c r="V75" s="16">
        <v>0</v>
      </c>
      <c r="W75" s="16">
        <v>11</v>
      </c>
      <c r="X75" s="16">
        <v>2</v>
      </c>
      <c r="Y75" s="16">
        <v>0</v>
      </c>
      <c r="Z75" s="16">
        <v>0</v>
      </c>
      <c r="AA75" s="53">
        <v>0</v>
      </c>
      <c r="AB75" s="16">
        <v>0</v>
      </c>
      <c r="AC75" s="53">
        <v>0</v>
      </c>
      <c r="AD75" s="16">
        <v>6</v>
      </c>
      <c r="AE75" s="16">
        <v>17</v>
      </c>
      <c r="AF75" s="16">
        <v>0</v>
      </c>
      <c r="AG75" s="16">
        <v>10</v>
      </c>
      <c r="AH75" s="6"/>
      <c r="AI75" s="6"/>
      <c r="AJ75" s="6"/>
    </row>
    <row r="76" spans="1:36" ht="15.75" customHeight="1">
      <c r="A76" s="85"/>
      <c r="B76" s="46" t="s">
        <v>33</v>
      </c>
      <c r="C76" s="57">
        <f t="shared" ref="C76:AG76" si="10">SUM(C71:C75)</f>
        <v>0</v>
      </c>
      <c r="D76" s="57">
        <f t="shared" si="10"/>
        <v>3</v>
      </c>
      <c r="E76" s="57">
        <f t="shared" si="10"/>
        <v>0</v>
      </c>
      <c r="F76" s="57">
        <f t="shared" si="10"/>
        <v>0</v>
      </c>
      <c r="G76" s="57">
        <f t="shared" si="10"/>
        <v>30</v>
      </c>
      <c r="H76" s="57">
        <f t="shared" si="10"/>
        <v>0</v>
      </c>
      <c r="I76" s="57">
        <f t="shared" si="10"/>
        <v>9</v>
      </c>
      <c r="J76" s="57">
        <f t="shared" si="10"/>
        <v>30</v>
      </c>
      <c r="K76" s="57">
        <f t="shared" si="10"/>
        <v>2</v>
      </c>
      <c r="L76" s="57">
        <f t="shared" si="10"/>
        <v>98</v>
      </c>
      <c r="M76" s="57">
        <f t="shared" si="10"/>
        <v>3</v>
      </c>
      <c r="N76" s="57">
        <f t="shared" si="10"/>
        <v>0</v>
      </c>
      <c r="O76" s="57">
        <f t="shared" si="10"/>
        <v>33</v>
      </c>
      <c r="P76" s="57">
        <f t="shared" si="10"/>
        <v>26</v>
      </c>
      <c r="Q76" s="57">
        <f t="shared" si="10"/>
        <v>31</v>
      </c>
      <c r="R76" s="57">
        <f t="shared" si="10"/>
        <v>7</v>
      </c>
      <c r="S76" s="57">
        <f t="shared" si="10"/>
        <v>177</v>
      </c>
      <c r="T76" s="57">
        <f t="shared" si="10"/>
        <v>60</v>
      </c>
      <c r="U76" s="57">
        <f t="shared" si="10"/>
        <v>0</v>
      </c>
      <c r="V76" s="57">
        <f t="shared" si="10"/>
        <v>3</v>
      </c>
      <c r="W76" s="57">
        <f t="shared" si="10"/>
        <v>41</v>
      </c>
      <c r="X76" s="57">
        <f t="shared" si="10"/>
        <v>23</v>
      </c>
      <c r="Y76" s="57">
        <f t="shared" si="10"/>
        <v>1</v>
      </c>
      <c r="Z76" s="57">
        <f t="shared" si="10"/>
        <v>1</v>
      </c>
      <c r="AA76" s="57">
        <f t="shared" si="10"/>
        <v>0</v>
      </c>
      <c r="AB76" s="57">
        <f t="shared" si="10"/>
        <v>1</v>
      </c>
      <c r="AC76" s="57">
        <f t="shared" si="10"/>
        <v>3</v>
      </c>
      <c r="AD76" s="57">
        <f t="shared" si="10"/>
        <v>28</v>
      </c>
      <c r="AE76" s="57">
        <f t="shared" si="10"/>
        <v>92</v>
      </c>
      <c r="AF76" s="57">
        <f t="shared" si="10"/>
        <v>0</v>
      </c>
      <c r="AG76" s="57">
        <f t="shared" si="10"/>
        <v>37</v>
      </c>
      <c r="AH76" s="6"/>
      <c r="AI76" s="6"/>
      <c r="AJ76" s="6"/>
    </row>
    <row r="77" spans="1:36" ht="15.75" customHeight="1">
      <c r="A77" s="98" t="s">
        <v>34</v>
      </c>
      <c r="B77" s="43" t="s">
        <v>35</v>
      </c>
      <c r="C77" s="53">
        <v>0</v>
      </c>
      <c r="D77" s="16">
        <v>8</v>
      </c>
      <c r="E77" s="53">
        <v>0</v>
      </c>
      <c r="F77" s="53">
        <v>0</v>
      </c>
      <c r="G77" s="16">
        <v>15</v>
      </c>
      <c r="H77" s="16">
        <v>0</v>
      </c>
      <c r="I77" s="16">
        <v>9</v>
      </c>
      <c r="J77" s="16">
        <v>18</v>
      </c>
      <c r="K77" s="16">
        <v>3</v>
      </c>
      <c r="L77" s="16">
        <v>37</v>
      </c>
      <c r="M77" s="16">
        <v>8</v>
      </c>
      <c r="N77" s="53">
        <v>0</v>
      </c>
      <c r="O77" s="16">
        <v>12</v>
      </c>
      <c r="P77" s="16">
        <v>16</v>
      </c>
      <c r="Q77" s="16">
        <v>29</v>
      </c>
      <c r="R77" s="16">
        <v>2</v>
      </c>
      <c r="S77" s="16">
        <v>145</v>
      </c>
      <c r="T77" s="16">
        <v>27</v>
      </c>
      <c r="U77" s="53">
        <v>0</v>
      </c>
      <c r="V77" s="16">
        <v>0</v>
      </c>
      <c r="W77" s="16">
        <v>10</v>
      </c>
      <c r="X77" s="16">
        <v>2</v>
      </c>
      <c r="Y77" s="16">
        <v>0</v>
      </c>
      <c r="Z77" s="16">
        <v>2</v>
      </c>
      <c r="AA77" s="53">
        <v>0</v>
      </c>
      <c r="AB77" s="16">
        <v>1</v>
      </c>
      <c r="AC77" s="53">
        <v>0</v>
      </c>
      <c r="AD77" s="16">
        <v>26</v>
      </c>
      <c r="AE77" s="16">
        <v>62</v>
      </c>
      <c r="AF77" s="16">
        <v>2</v>
      </c>
      <c r="AG77" s="16">
        <v>12</v>
      </c>
      <c r="AH77" s="6"/>
      <c r="AI77" s="6"/>
      <c r="AJ77" s="6"/>
    </row>
    <row r="78" spans="1:36" ht="15.75" customHeight="1">
      <c r="A78" s="84"/>
      <c r="B78" s="43" t="s">
        <v>36</v>
      </c>
      <c r="C78" s="53">
        <v>0</v>
      </c>
      <c r="D78" s="16">
        <v>2</v>
      </c>
      <c r="E78" s="53">
        <v>0</v>
      </c>
      <c r="F78" s="53">
        <v>0</v>
      </c>
      <c r="G78" s="16">
        <v>0</v>
      </c>
      <c r="H78" s="16">
        <v>0</v>
      </c>
      <c r="I78" s="16">
        <v>1</v>
      </c>
      <c r="J78" s="16">
        <v>3</v>
      </c>
      <c r="K78" s="16">
        <v>0</v>
      </c>
      <c r="L78" s="16">
        <v>0</v>
      </c>
      <c r="M78" s="16">
        <v>1</v>
      </c>
      <c r="N78" s="16">
        <v>0</v>
      </c>
      <c r="O78" s="16">
        <v>4</v>
      </c>
      <c r="P78" s="16">
        <v>0</v>
      </c>
      <c r="Q78" s="16">
        <v>3</v>
      </c>
      <c r="R78" s="16">
        <v>0</v>
      </c>
      <c r="S78" s="16">
        <v>16</v>
      </c>
      <c r="T78" s="16">
        <v>4</v>
      </c>
      <c r="U78" s="53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53">
        <v>0</v>
      </c>
      <c r="AB78" s="16">
        <v>0</v>
      </c>
      <c r="AC78" s="53">
        <v>0</v>
      </c>
      <c r="AD78" s="16">
        <v>4</v>
      </c>
      <c r="AE78" s="16">
        <v>7</v>
      </c>
      <c r="AF78" s="16">
        <v>0</v>
      </c>
      <c r="AG78" s="16">
        <v>3</v>
      </c>
      <c r="AH78" s="6"/>
      <c r="AI78" s="6"/>
      <c r="AJ78" s="6"/>
    </row>
    <row r="79" spans="1:36" ht="15.75" customHeight="1">
      <c r="A79" s="84"/>
      <c r="B79" s="43" t="s">
        <v>38</v>
      </c>
      <c r="C79" s="53">
        <v>0</v>
      </c>
      <c r="D79" s="16">
        <v>0</v>
      </c>
      <c r="E79" s="53">
        <v>0</v>
      </c>
      <c r="F79" s="53">
        <v>0</v>
      </c>
      <c r="G79" s="16">
        <v>1</v>
      </c>
      <c r="H79" s="16">
        <v>0</v>
      </c>
      <c r="I79" s="16">
        <v>0</v>
      </c>
      <c r="J79" s="16">
        <v>2</v>
      </c>
      <c r="K79" s="16">
        <v>0</v>
      </c>
      <c r="L79" s="16">
        <v>6</v>
      </c>
      <c r="M79" s="16">
        <v>0</v>
      </c>
      <c r="N79" s="53">
        <v>0</v>
      </c>
      <c r="O79" s="16">
        <v>7</v>
      </c>
      <c r="P79" s="16">
        <v>1</v>
      </c>
      <c r="Q79" s="16">
        <v>2</v>
      </c>
      <c r="R79" s="16">
        <v>0</v>
      </c>
      <c r="S79" s="16">
        <v>16</v>
      </c>
      <c r="T79" s="16">
        <v>1</v>
      </c>
      <c r="U79" s="53">
        <v>0</v>
      </c>
      <c r="V79" s="16">
        <v>0</v>
      </c>
      <c r="W79" s="16">
        <v>0</v>
      </c>
      <c r="X79" s="16">
        <v>2</v>
      </c>
      <c r="Y79" s="16">
        <v>0</v>
      </c>
      <c r="Z79" s="16">
        <v>1</v>
      </c>
      <c r="AA79" s="53">
        <v>0</v>
      </c>
      <c r="AB79" s="16">
        <v>0</v>
      </c>
      <c r="AC79" s="53">
        <v>0</v>
      </c>
      <c r="AD79" s="16">
        <v>2</v>
      </c>
      <c r="AE79" s="16">
        <v>7</v>
      </c>
      <c r="AF79" s="16">
        <v>0</v>
      </c>
      <c r="AG79" s="16">
        <v>1</v>
      </c>
      <c r="AH79" s="6"/>
      <c r="AI79" s="6"/>
      <c r="AJ79" s="6"/>
    </row>
    <row r="80" spans="1:36" ht="15.75" customHeight="1">
      <c r="A80" s="84"/>
      <c r="B80" s="43" t="s">
        <v>39</v>
      </c>
      <c r="C80" s="53">
        <v>0</v>
      </c>
      <c r="D80" s="16">
        <v>3</v>
      </c>
      <c r="E80" s="53">
        <v>0</v>
      </c>
      <c r="F80" s="53">
        <v>0</v>
      </c>
      <c r="G80" s="16">
        <v>7</v>
      </c>
      <c r="H80" s="16">
        <v>1</v>
      </c>
      <c r="I80" s="16">
        <v>7</v>
      </c>
      <c r="J80" s="16">
        <v>11</v>
      </c>
      <c r="K80" s="16">
        <v>1</v>
      </c>
      <c r="L80" s="16">
        <v>15</v>
      </c>
      <c r="M80" s="16">
        <v>6</v>
      </c>
      <c r="N80" s="16">
        <v>0</v>
      </c>
      <c r="O80" s="16">
        <v>11</v>
      </c>
      <c r="P80" s="16">
        <v>0</v>
      </c>
      <c r="Q80" s="16">
        <v>6</v>
      </c>
      <c r="R80" s="16">
        <v>1</v>
      </c>
      <c r="S80" s="16">
        <v>88</v>
      </c>
      <c r="T80" s="16">
        <v>12</v>
      </c>
      <c r="U80" s="53">
        <v>0</v>
      </c>
      <c r="V80" s="16">
        <v>0</v>
      </c>
      <c r="W80" s="16">
        <v>5</v>
      </c>
      <c r="X80" s="16">
        <v>3</v>
      </c>
      <c r="Y80" s="16">
        <v>1</v>
      </c>
      <c r="Z80" s="16">
        <v>2</v>
      </c>
      <c r="AA80" s="53">
        <v>0</v>
      </c>
      <c r="AB80" s="16">
        <v>1</v>
      </c>
      <c r="AC80" s="53">
        <v>0</v>
      </c>
      <c r="AD80" s="16">
        <v>17</v>
      </c>
      <c r="AE80" s="16">
        <v>40</v>
      </c>
      <c r="AF80" s="16">
        <v>0</v>
      </c>
      <c r="AG80" s="16">
        <v>10</v>
      </c>
      <c r="AH80" s="6"/>
      <c r="AI80" s="6"/>
      <c r="AJ80" s="6"/>
    </row>
    <row r="81" spans="1:36" ht="15.75" customHeight="1">
      <c r="A81" s="84"/>
      <c r="B81" s="43" t="s">
        <v>40</v>
      </c>
      <c r="C81" s="53">
        <v>0</v>
      </c>
      <c r="D81" s="16">
        <v>0</v>
      </c>
      <c r="E81" s="53">
        <v>0</v>
      </c>
      <c r="F81" s="53">
        <v>0</v>
      </c>
      <c r="G81" s="16">
        <v>0</v>
      </c>
      <c r="H81" s="16">
        <v>0</v>
      </c>
      <c r="I81" s="16">
        <v>0</v>
      </c>
      <c r="J81" s="16">
        <v>1</v>
      </c>
      <c r="K81" s="16">
        <v>1</v>
      </c>
      <c r="L81" s="16">
        <v>0</v>
      </c>
      <c r="M81" s="16">
        <v>1</v>
      </c>
      <c r="N81" s="53">
        <v>0</v>
      </c>
      <c r="O81" s="16">
        <v>0</v>
      </c>
      <c r="P81" s="16">
        <v>0</v>
      </c>
      <c r="Q81" s="16">
        <v>1</v>
      </c>
      <c r="R81" s="16">
        <v>0</v>
      </c>
      <c r="S81" s="16">
        <v>4</v>
      </c>
      <c r="T81" s="16">
        <v>1</v>
      </c>
      <c r="U81" s="53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53">
        <v>0</v>
      </c>
      <c r="AB81" s="16">
        <v>1</v>
      </c>
      <c r="AC81" s="53">
        <v>0</v>
      </c>
      <c r="AD81" s="16">
        <v>4</v>
      </c>
      <c r="AE81" s="16">
        <v>6</v>
      </c>
      <c r="AF81" s="16">
        <v>0</v>
      </c>
      <c r="AG81" s="16">
        <v>2</v>
      </c>
      <c r="AH81" s="6"/>
      <c r="AI81" s="6"/>
      <c r="AJ81" s="6"/>
    </row>
    <row r="82" spans="1:36" ht="15.75" customHeight="1">
      <c r="A82" s="85"/>
      <c r="B82" s="46" t="s">
        <v>41</v>
      </c>
      <c r="C82" s="57">
        <f t="shared" ref="C82:AG82" si="11">SUM(C77:C81)</f>
        <v>0</v>
      </c>
      <c r="D82" s="57">
        <f t="shared" si="11"/>
        <v>13</v>
      </c>
      <c r="E82" s="57">
        <f t="shared" si="11"/>
        <v>0</v>
      </c>
      <c r="F82" s="57">
        <f t="shared" si="11"/>
        <v>0</v>
      </c>
      <c r="G82" s="57">
        <f t="shared" si="11"/>
        <v>23</v>
      </c>
      <c r="H82" s="57">
        <f t="shared" si="11"/>
        <v>1</v>
      </c>
      <c r="I82" s="57">
        <f t="shared" si="11"/>
        <v>17</v>
      </c>
      <c r="J82" s="57">
        <f t="shared" si="11"/>
        <v>35</v>
      </c>
      <c r="K82" s="57">
        <f t="shared" si="11"/>
        <v>5</v>
      </c>
      <c r="L82" s="57">
        <f t="shared" si="11"/>
        <v>58</v>
      </c>
      <c r="M82" s="57">
        <f t="shared" si="11"/>
        <v>16</v>
      </c>
      <c r="N82" s="57">
        <f t="shared" si="11"/>
        <v>0</v>
      </c>
      <c r="O82" s="57">
        <f t="shared" si="11"/>
        <v>34</v>
      </c>
      <c r="P82" s="57">
        <f t="shared" si="11"/>
        <v>17</v>
      </c>
      <c r="Q82" s="57">
        <f t="shared" si="11"/>
        <v>41</v>
      </c>
      <c r="R82" s="57">
        <f t="shared" si="11"/>
        <v>3</v>
      </c>
      <c r="S82" s="57">
        <f t="shared" si="11"/>
        <v>269</v>
      </c>
      <c r="T82" s="57">
        <f t="shared" si="11"/>
        <v>45</v>
      </c>
      <c r="U82" s="57">
        <f t="shared" si="11"/>
        <v>0</v>
      </c>
      <c r="V82" s="57">
        <f t="shared" si="11"/>
        <v>0</v>
      </c>
      <c r="W82" s="57">
        <f t="shared" si="11"/>
        <v>15</v>
      </c>
      <c r="X82" s="57">
        <f t="shared" si="11"/>
        <v>7</v>
      </c>
      <c r="Y82" s="57">
        <f t="shared" si="11"/>
        <v>1</v>
      </c>
      <c r="Z82" s="57">
        <f t="shared" si="11"/>
        <v>5</v>
      </c>
      <c r="AA82" s="57">
        <f t="shared" si="11"/>
        <v>0</v>
      </c>
      <c r="AB82" s="57">
        <f t="shared" si="11"/>
        <v>3</v>
      </c>
      <c r="AC82" s="57">
        <f t="shared" si="11"/>
        <v>0</v>
      </c>
      <c r="AD82" s="57">
        <f t="shared" si="11"/>
        <v>53</v>
      </c>
      <c r="AE82" s="57">
        <f t="shared" si="11"/>
        <v>122</v>
      </c>
      <c r="AF82" s="57">
        <f t="shared" si="11"/>
        <v>2</v>
      </c>
      <c r="AG82" s="57">
        <f t="shared" si="11"/>
        <v>28</v>
      </c>
      <c r="AH82" s="6"/>
      <c r="AI82" s="6"/>
      <c r="AJ82" s="6"/>
    </row>
    <row r="83" spans="1:36" ht="15.75" customHeight="1">
      <c r="A83" s="98" t="s">
        <v>42</v>
      </c>
      <c r="B83" s="43" t="s">
        <v>43</v>
      </c>
      <c r="C83" s="16">
        <v>0</v>
      </c>
      <c r="D83" s="16">
        <v>0</v>
      </c>
      <c r="E83" s="53">
        <v>0</v>
      </c>
      <c r="F83" s="53">
        <v>0</v>
      </c>
      <c r="G83" s="16">
        <v>2</v>
      </c>
      <c r="H83" s="16">
        <v>0</v>
      </c>
      <c r="I83" s="16">
        <v>0</v>
      </c>
      <c r="J83" s="16">
        <v>1</v>
      </c>
      <c r="K83" s="16">
        <v>0</v>
      </c>
      <c r="L83" s="16">
        <v>8</v>
      </c>
      <c r="M83" s="16">
        <v>1</v>
      </c>
      <c r="N83" s="53">
        <v>0</v>
      </c>
      <c r="O83" s="16">
        <v>0</v>
      </c>
      <c r="P83" s="16">
        <v>0</v>
      </c>
      <c r="Q83" s="16">
        <v>5</v>
      </c>
      <c r="R83" s="16">
        <v>1</v>
      </c>
      <c r="S83" s="16">
        <v>39</v>
      </c>
      <c r="T83" s="16">
        <v>2</v>
      </c>
      <c r="U83" s="53">
        <v>0</v>
      </c>
      <c r="V83" s="16">
        <v>0</v>
      </c>
      <c r="W83" s="16">
        <v>3</v>
      </c>
      <c r="X83" s="16">
        <v>6</v>
      </c>
      <c r="Y83" s="16">
        <v>0</v>
      </c>
      <c r="Z83" s="16">
        <v>0</v>
      </c>
      <c r="AA83" s="53">
        <v>0</v>
      </c>
      <c r="AB83" s="16">
        <v>0</v>
      </c>
      <c r="AC83" s="53">
        <v>0</v>
      </c>
      <c r="AD83" s="16">
        <v>4</v>
      </c>
      <c r="AE83" s="16">
        <v>16</v>
      </c>
      <c r="AF83" s="16">
        <v>1</v>
      </c>
      <c r="AG83" s="16">
        <v>3</v>
      </c>
      <c r="AH83" s="6"/>
      <c r="AI83" s="6"/>
      <c r="AJ83" s="6"/>
    </row>
    <row r="84" spans="1:36" ht="15.75" customHeight="1">
      <c r="A84" s="84"/>
      <c r="B84" s="43" t="s">
        <v>44</v>
      </c>
      <c r="C84" s="16">
        <v>0</v>
      </c>
      <c r="D84" s="16">
        <v>2</v>
      </c>
      <c r="E84" s="53">
        <v>0</v>
      </c>
      <c r="F84" s="53">
        <v>0</v>
      </c>
      <c r="G84" s="16">
        <v>2</v>
      </c>
      <c r="H84" s="16">
        <v>1</v>
      </c>
      <c r="I84" s="16">
        <v>3</v>
      </c>
      <c r="J84" s="16">
        <v>2</v>
      </c>
      <c r="K84" s="16">
        <v>0</v>
      </c>
      <c r="L84" s="16">
        <v>15</v>
      </c>
      <c r="M84" s="16">
        <v>2</v>
      </c>
      <c r="N84" s="16">
        <v>0</v>
      </c>
      <c r="O84" s="16">
        <v>0</v>
      </c>
      <c r="P84" s="16">
        <v>6</v>
      </c>
      <c r="Q84" s="16">
        <v>6</v>
      </c>
      <c r="R84" s="16">
        <v>0</v>
      </c>
      <c r="S84" s="16">
        <v>23</v>
      </c>
      <c r="T84" s="16">
        <v>1</v>
      </c>
      <c r="U84" s="53">
        <v>0</v>
      </c>
      <c r="V84" s="16">
        <v>0</v>
      </c>
      <c r="W84" s="16">
        <v>4</v>
      </c>
      <c r="X84" s="16">
        <v>0</v>
      </c>
      <c r="Y84" s="16">
        <v>1</v>
      </c>
      <c r="Z84" s="16">
        <v>0</v>
      </c>
      <c r="AA84" s="53">
        <v>0</v>
      </c>
      <c r="AB84" s="16">
        <v>0</v>
      </c>
      <c r="AC84" s="53">
        <v>0</v>
      </c>
      <c r="AD84" s="16">
        <v>7</v>
      </c>
      <c r="AE84" s="16">
        <v>12</v>
      </c>
      <c r="AF84" s="16">
        <v>0</v>
      </c>
      <c r="AG84" s="16">
        <v>0</v>
      </c>
      <c r="AH84" s="6"/>
      <c r="AI84" s="6"/>
      <c r="AJ84" s="6"/>
    </row>
    <row r="85" spans="1:36" ht="15.75" customHeight="1">
      <c r="A85" s="84"/>
      <c r="B85" s="43" t="s">
        <v>45</v>
      </c>
      <c r="C85" s="16">
        <v>0</v>
      </c>
      <c r="D85" s="16">
        <v>6</v>
      </c>
      <c r="E85" s="53">
        <v>0</v>
      </c>
      <c r="F85" s="53">
        <v>0</v>
      </c>
      <c r="G85" s="16">
        <v>16</v>
      </c>
      <c r="H85" s="16">
        <v>0</v>
      </c>
      <c r="I85" s="16">
        <v>9</v>
      </c>
      <c r="J85" s="16">
        <v>13</v>
      </c>
      <c r="K85" s="16">
        <v>0</v>
      </c>
      <c r="L85" s="16">
        <v>44</v>
      </c>
      <c r="M85" s="16">
        <v>4</v>
      </c>
      <c r="N85" s="16">
        <v>0</v>
      </c>
      <c r="O85" s="16">
        <v>19</v>
      </c>
      <c r="P85" s="16">
        <v>24</v>
      </c>
      <c r="Q85" s="16">
        <v>14</v>
      </c>
      <c r="R85" s="16">
        <v>3</v>
      </c>
      <c r="S85" s="16">
        <v>112</v>
      </c>
      <c r="T85" s="16">
        <v>26</v>
      </c>
      <c r="U85" s="53">
        <v>0</v>
      </c>
      <c r="V85" s="16">
        <v>0</v>
      </c>
      <c r="W85" s="16">
        <v>16</v>
      </c>
      <c r="X85" s="16">
        <v>9</v>
      </c>
      <c r="Y85" s="16">
        <v>0</v>
      </c>
      <c r="Z85" s="16">
        <v>1</v>
      </c>
      <c r="AA85" s="53">
        <v>0</v>
      </c>
      <c r="AB85" s="16">
        <v>0</v>
      </c>
      <c r="AC85" s="53">
        <v>0</v>
      </c>
      <c r="AD85" s="16">
        <v>13</v>
      </c>
      <c r="AE85" s="16">
        <v>74</v>
      </c>
      <c r="AF85" s="16">
        <v>1</v>
      </c>
      <c r="AG85" s="16">
        <v>21</v>
      </c>
      <c r="AH85" s="6"/>
      <c r="AI85" s="6"/>
      <c r="AJ85" s="6"/>
    </row>
    <row r="86" spans="1:36" ht="15.75" customHeight="1">
      <c r="A86" s="84"/>
      <c r="B86" s="43" t="s">
        <v>46</v>
      </c>
      <c r="C86" s="16">
        <v>1</v>
      </c>
      <c r="D86" s="16">
        <v>2</v>
      </c>
      <c r="E86" s="53">
        <v>0</v>
      </c>
      <c r="F86" s="53">
        <v>0</v>
      </c>
      <c r="G86" s="16">
        <v>5</v>
      </c>
      <c r="H86" s="16">
        <v>0</v>
      </c>
      <c r="I86" s="16">
        <v>4</v>
      </c>
      <c r="J86" s="16">
        <v>8</v>
      </c>
      <c r="K86" s="16">
        <v>0</v>
      </c>
      <c r="L86" s="16">
        <v>22</v>
      </c>
      <c r="M86" s="16">
        <v>5</v>
      </c>
      <c r="N86" s="16">
        <v>0</v>
      </c>
      <c r="O86" s="16">
        <v>13</v>
      </c>
      <c r="P86" s="16">
        <v>7</v>
      </c>
      <c r="Q86" s="16">
        <v>9</v>
      </c>
      <c r="R86" s="16">
        <v>4</v>
      </c>
      <c r="S86" s="16">
        <v>42</v>
      </c>
      <c r="T86" s="16">
        <v>11</v>
      </c>
      <c r="U86" s="53">
        <v>0</v>
      </c>
      <c r="V86" s="16">
        <v>0</v>
      </c>
      <c r="W86" s="16">
        <v>6</v>
      </c>
      <c r="X86" s="16">
        <v>7</v>
      </c>
      <c r="Y86" s="16">
        <v>0</v>
      </c>
      <c r="Z86" s="16">
        <v>0</v>
      </c>
      <c r="AA86" s="53">
        <v>0</v>
      </c>
      <c r="AB86" s="16">
        <v>0</v>
      </c>
      <c r="AC86" s="53">
        <v>0</v>
      </c>
      <c r="AD86" s="16">
        <v>11</v>
      </c>
      <c r="AE86" s="16">
        <v>28</v>
      </c>
      <c r="AF86" s="16">
        <v>0</v>
      </c>
      <c r="AG86" s="16">
        <v>6</v>
      </c>
      <c r="AH86" s="6"/>
      <c r="AI86" s="6"/>
      <c r="AJ86" s="6"/>
    </row>
    <row r="87" spans="1:36" ht="15.75" customHeight="1">
      <c r="A87" s="84"/>
      <c r="B87" s="43" t="s">
        <v>47</v>
      </c>
      <c r="C87" s="53">
        <v>0</v>
      </c>
      <c r="D87" s="16">
        <v>1</v>
      </c>
      <c r="E87" s="53">
        <v>0</v>
      </c>
      <c r="F87" s="53">
        <v>0</v>
      </c>
      <c r="G87" s="16">
        <v>8</v>
      </c>
      <c r="H87" s="16">
        <v>0</v>
      </c>
      <c r="I87" s="16">
        <v>5</v>
      </c>
      <c r="J87" s="16">
        <v>10</v>
      </c>
      <c r="K87" s="16">
        <v>1</v>
      </c>
      <c r="L87" s="16">
        <v>37</v>
      </c>
      <c r="M87" s="16">
        <v>3</v>
      </c>
      <c r="N87" s="16">
        <v>0</v>
      </c>
      <c r="O87" s="16">
        <v>7</v>
      </c>
      <c r="P87" s="16">
        <v>8</v>
      </c>
      <c r="Q87" s="16">
        <v>10</v>
      </c>
      <c r="R87" s="16">
        <v>1</v>
      </c>
      <c r="S87" s="16">
        <v>70</v>
      </c>
      <c r="T87" s="16">
        <v>20</v>
      </c>
      <c r="U87" s="53">
        <v>0</v>
      </c>
      <c r="V87" s="16">
        <v>0</v>
      </c>
      <c r="W87" s="16">
        <v>4</v>
      </c>
      <c r="X87" s="16">
        <v>0</v>
      </c>
      <c r="Y87" s="16">
        <v>0</v>
      </c>
      <c r="Z87" s="16">
        <v>0</v>
      </c>
      <c r="AA87" s="53">
        <v>0</v>
      </c>
      <c r="AB87" s="16">
        <v>0</v>
      </c>
      <c r="AC87" s="53">
        <v>0</v>
      </c>
      <c r="AD87" s="16">
        <v>10</v>
      </c>
      <c r="AE87" s="16">
        <v>45</v>
      </c>
      <c r="AF87" s="16">
        <v>1</v>
      </c>
      <c r="AG87" s="16">
        <v>6</v>
      </c>
      <c r="AH87" s="6"/>
      <c r="AI87" s="6"/>
      <c r="AJ87" s="6"/>
    </row>
    <row r="88" spans="1:36" ht="15.75" customHeight="1">
      <c r="A88" s="85"/>
      <c r="B88" s="46" t="s">
        <v>48</v>
      </c>
      <c r="C88" s="57">
        <f t="shared" ref="C88:AG88" si="12">SUM(C83:C87)</f>
        <v>1</v>
      </c>
      <c r="D88" s="57">
        <f t="shared" si="12"/>
        <v>11</v>
      </c>
      <c r="E88" s="57">
        <f t="shared" si="12"/>
        <v>0</v>
      </c>
      <c r="F88" s="57">
        <f t="shared" si="12"/>
        <v>0</v>
      </c>
      <c r="G88" s="57">
        <f t="shared" si="12"/>
        <v>33</v>
      </c>
      <c r="H88" s="57">
        <f t="shared" si="12"/>
        <v>1</v>
      </c>
      <c r="I88" s="57">
        <f t="shared" si="12"/>
        <v>21</v>
      </c>
      <c r="J88" s="57">
        <f t="shared" si="12"/>
        <v>34</v>
      </c>
      <c r="K88" s="57">
        <f t="shared" si="12"/>
        <v>1</v>
      </c>
      <c r="L88" s="57">
        <f t="shared" si="12"/>
        <v>126</v>
      </c>
      <c r="M88" s="57">
        <f t="shared" si="12"/>
        <v>15</v>
      </c>
      <c r="N88" s="57">
        <f t="shared" si="12"/>
        <v>0</v>
      </c>
      <c r="O88" s="57">
        <f t="shared" si="12"/>
        <v>39</v>
      </c>
      <c r="P88" s="57">
        <f t="shared" si="12"/>
        <v>45</v>
      </c>
      <c r="Q88" s="57">
        <f t="shared" si="12"/>
        <v>44</v>
      </c>
      <c r="R88" s="57">
        <f t="shared" si="12"/>
        <v>9</v>
      </c>
      <c r="S88" s="57">
        <f t="shared" si="12"/>
        <v>286</v>
      </c>
      <c r="T88" s="57">
        <f t="shared" si="12"/>
        <v>60</v>
      </c>
      <c r="U88" s="57">
        <f t="shared" si="12"/>
        <v>0</v>
      </c>
      <c r="V88" s="57">
        <f t="shared" si="12"/>
        <v>0</v>
      </c>
      <c r="W88" s="57">
        <f t="shared" si="12"/>
        <v>33</v>
      </c>
      <c r="X88" s="57">
        <f t="shared" si="12"/>
        <v>22</v>
      </c>
      <c r="Y88" s="57">
        <f t="shared" si="12"/>
        <v>1</v>
      </c>
      <c r="Z88" s="57">
        <f t="shared" si="12"/>
        <v>1</v>
      </c>
      <c r="AA88" s="57">
        <f t="shared" si="12"/>
        <v>0</v>
      </c>
      <c r="AB88" s="57">
        <f t="shared" si="12"/>
        <v>0</v>
      </c>
      <c r="AC88" s="57">
        <f t="shared" si="12"/>
        <v>0</v>
      </c>
      <c r="AD88" s="57">
        <f t="shared" si="12"/>
        <v>45</v>
      </c>
      <c r="AE88" s="57">
        <f t="shared" si="12"/>
        <v>175</v>
      </c>
      <c r="AF88" s="57">
        <f t="shared" si="12"/>
        <v>3</v>
      </c>
      <c r="AG88" s="57">
        <f t="shared" si="12"/>
        <v>36</v>
      </c>
      <c r="AH88" s="6"/>
      <c r="AI88" s="6"/>
      <c r="AJ88" s="6"/>
    </row>
    <row r="89" spans="1:36" ht="15.75" customHeight="1">
      <c r="A89" s="98" t="s">
        <v>49</v>
      </c>
      <c r="B89" s="43" t="s">
        <v>50</v>
      </c>
      <c r="C89" s="53">
        <v>0</v>
      </c>
      <c r="D89" s="16">
        <v>4</v>
      </c>
      <c r="E89" s="53">
        <v>0</v>
      </c>
      <c r="F89" s="53">
        <v>0</v>
      </c>
      <c r="G89" s="16">
        <v>7</v>
      </c>
      <c r="H89" s="16">
        <v>0</v>
      </c>
      <c r="I89" s="16">
        <v>3</v>
      </c>
      <c r="J89" s="16">
        <v>7</v>
      </c>
      <c r="K89" s="16">
        <v>0</v>
      </c>
      <c r="L89" s="16">
        <v>26</v>
      </c>
      <c r="M89" s="16">
        <v>5</v>
      </c>
      <c r="N89" s="16">
        <v>1</v>
      </c>
      <c r="O89" s="16">
        <v>1</v>
      </c>
      <c r="P89" s="16">
        <v>5</v>
      </c>
      <c r="Q89" s="16">
        <v>9</v>
      </c>
      <c r="R89" s="16">
        <v>0</v>
      </c>
      <c r="S89" s="16">
        <v>48</v>
      </c>
      <c r="T89" s="16">
        <v>12</v>
      </c>
      <c r="U89" s="53">
        <v>0</v>
      </c>
      <c r="V89" s="16">
        <v>0</v>
      </c>
      <c r="W89" s="16">
        <v>7</v>
      </c>
      <c r="X89" s="16">
        <v>4</v>
      </c>
      <c r="Y89" s="16">
        <v>0</v>
      </c>
      <c r="Z89" s="16">
        <v>0</v>
      </c>
      <c r="AA89" s="53">
        <v>0</v>
      </c>
      <c r="AB89" s="16">
        <v>0</v>
      </c>
      <c r="AC89" s="53">
        <v>0</v>
      </c>
      <c r="AD89" s="16">
        <v>9</v>
      </c>
      <c r="AE89" s="16">
        <v>21</v>
      </c>
      <c r="AF89" s="16">
        <v>0</v>
      </c>
      <c r="AG89" s="16">
        <v>6</v>
      </c>
      <c r="AH89" s="6"/>
      <c r="AI89" s="6"/>
      <c r="AJ89" s="6"/>
    </row>
    <row r="90" spans="1:36" ht="15.75" customHeight="1">
      <c r="A90" s="84"/>
      <c r="B90" s="43" t="s">
        <v>51</v>
      </c>
      <c r="C90" s="53">
        <v>0</v>
      </c>
      <c r="D90" s="16">
        <v>2</v>
      </c>
      <c r="E90" s="53">
        <v>0</v>
      </c>
      <c r="F90" s="53">
        <v>0</v>
      </c>
      <c r="G90" s="16">
        <v>7</v>
      </c>
      <c r="H90" s="16">
        <v>0</v>
      </c>
      <c r="I90" s="16">
        <v>2</v>
      </c>
      <c r="J90" s="16">
        <v>4</v>
      </c>
      <c r="K90" s="16">
        <v>1</v>
      </c>
      <c r="L90" s="16">
        <v>14</v>
      </c>
      <c r="M90" s="16">
        <v>0</v>
      </c>
      <c r="N90" s="16">
        <v>0</v>
      </c>
      <c r="O90" s="16">
        <v>2</v>
      </c>
      <c r="P90" s="16">
        <v>1</v>
      </c>
      <c r="Q90" s="16">
        <v>10</v>
      </c>
      <c r="R90" s="16">
        <v>3</v>
      </c>
      <c r="S90" s="16">
        <v>85</v>
      </c>
      <c r="T90" s="16">
        <v>5</v>
      </c>
      <c r="U90" s="53">
        <v>0</v>
      </c>
      <c r="V90" s="16">
        <v>0</v>
      </c>
      <c r="W90" s="16">
        <v>2</v>
      </c>
      <c r="X90" s="16">
        <v>1</v>
      </c>
      <c r="Y90" s="16">
        <v>0</v>
      </c>
      <c r="Z90" s="16">
        <v>0</v>
      </c>
      <c r="AA90" s="53">
        <v>0</v>
      </c>
      <c r="AB90" s="16">
        <v>0</v>
      </c>
      <c r="AC90" s="53">
        <v>0</v>
      </c>
      <c r="AD90" s="16">
        <v>11</v>
      </c>
      <c r="AE90" s="16">
        <v>7</v>
      </c>
      <c r="AF90" s="16">
        <v>1</v>
      </c>
      <c r="AG90" s="16">
        <v>7</v>
      </c>
      <c r="AH90" s="6"/>
      <c r="AI90" s="6"/>
      <c r="AJ90" s="6"/>
    </row>
    <row r="91" spans="1:36" ht="15.75" customHeight="1">
      <c r="A91" s="84"/>
      <c r="B91" s="43" t="s">
        <v>52</v>
      </c>
      <c r="C91" s="53">
        <v>0</v>
      </c>
      <c r="D91" s="16">
        <v>1</v>
      </c>
      <c r="E91" s="53">
        <v>0</v>
      </c>
      <c r="F91" s="53">
        <v>0</v>
      </c>
      <c r="G91" s="16">
        <v>6</v>
      </c>
      <c r="H91" s="16">
        <v>0</v>
      </c>
      <c r="I91" s="16">
        <v>2</v>
      </c>
      <c r="J91" s="16">
        <v>15</v>
      </c>
      <c r="K91" s="16">
        <v>0</v>
      </c>
      <c r="L91" s="16">
        <v>16</v>
      </c>
      <c r="M91" s="16">
        <v>2</v>
      </c>
      <c r="N91" s="53">
        <v>0</v>
      </c>
      <c r="O91" s="16">
        <v>10</v>
      </c>
      <c r="P91" s="16">
        <v>2</v>
      </c>
      <c r="Q91" s="16">
        <v>10</v>
      </c>
      <c r="R91" s="16">
        <v>2</v>
      </c>
      <c r="S91" s="16">
        <v>26</v>
      </c>
      <c r="T91" s="16">
        <v>9</v>
      </c>
      <c r="U91" s="53">
        <v>0</v>
      </c>
      <c r="V91" s="16">
        <v>0</v>
      </c>
      <c r="W91" s="16">
        <v>11</v>
      </c>
      <c r="X91" s="16">
        <v>9</v>
      </c>
      <c r="Y91" s="16">
        <v>1</v>
      </c>
      <c r="Z91" s="16">
        <v>1</v>
      </c>
      <c r="AA91" s="53">
        <v>0</v>
      </c>
      <c r="AB91" s="16">
        <v>0</v>
      </c>
      <c r="AC91" s="53">
        <v>0</v>
      </c>
      <c r="AD91" s="16">
        <v>5</v>
      </c>
      <c r="AE91" s="16">
        <v>21</v>
      </c>
      <c r="AF91" s="16">
        <v>0</v>
      </c>
      <c r="AG91" s="16">
        <v>6</v>
      </c>
      <c r="AH91" s="6"/>
      <c r="AI91" s="6"/>
      <c r="AJ91" s="6"/>
    </row>
    <row r="92" spans="1:36" ht="15.75" customHeight="1">
      <c r="A92" s="84"/>
      <c r="B92" s="43" t="s">
        <v>53</v>
      </c>
      <c r="C92" s="16">
        <v>0</v>
      </c>
      <c r="D92" s="16">
        <v>1</v>
      </c>
      <c r="E92" s="16">
        <v>0</v>
      </c>
      <c r="F92" s="16">
        <v>0</v>
      </c>
      <c r="G92" s="16">
        <v>6</v>
      </c>
      <c r="H92" s="16">
        <v>0</v>
      </c>
      <c r="I92" s="16">
        <v>2</v>
      </c>
      <c r="J92" s="16">
        <v>6</v>
      </c>
      <c r="K92" s="16">
        <v>0</v>
      </c>
      <c r="L92" s="16">
        <v>16</v>
      </c>
      <c r="M92" s="16">
        <v>2</v>
      </c>
      <c r="N92" s="53">
        <v>0</v>
      </c>
      <c r="O92" s="16">
        <v>7</v>
      </c>
      <c r="P92" s="16">
        <v>3</v>
      </c>
      <c r="Q92" s="16">
        <v>2</v>
      </c>
      <c r="R92" s="16">
        <v>2</v>
      </c>
      <c r="S92" s="16">
        <v>49</v>
      </c>
      <c r="T92" s="16">
        <v>9</v>
      </c>
      <c r="U92" s="53">
        <v>0</v>
      </c>
      <c r="V92" s="16">
        <v>0</v>
      </c>
      <c r="W92" s="16">
        <v>4</v>
      </c>
      <c r="X92" s="16">
        <v>7</v>
      </c>
      <c r="Y92" s="53">
        <v>0</v>
      </c>
      <c r="Z92" s="16">
        <v>0</v>
      </c>
      <c r="AA92" s="53">
        <v>0</v>
      </c>
      <c r="AB92" s="16">
        <v>1</v>
      </c>
      <c r="AC92" s="53">
        <v>0</v>
      </c>
      <c r="AD92" s="16">
        <v>5</v>
      </c>
      <c r="AE92" s="16">
        <v>22</v>
      </c>
      <c r="AF92" s="16">
        <v>1</v>
      </c>
      <c r="AG92" s="16">
        <v>10</v>
      </c>
      <c r="AH92" s="6"/>
      <c r="AI92" s="6"/>
      <c r="AJ92" s="6"/>
    </row>
    <row r="93" spans="1:36" ht="15.75" customHeight="1">
      <c r="A93" s="84"/>
      <c r="B93" s="43" t="s">
        <v>54</v>
      </c>
      <c r="C93" s="16">
        <v>0</v>
      </c>
      <c r="D93" s="16">
        <v>3</v>
      </c>
      <c r="E93" s="16">
        <v>0</v>
      </c>
      <c r="F93" s="16">
        <v>0</v>
      </c>
      <c r="G93" s="16">
        <v>22</v>
      </c>
      <c r="H93" s="16">
        <v>0</v>
      </c>
      <c r="I93" s="16">
        <v>3</v>
      </c>
      <c r="J93" s="16">
        <v>7</v>
      </c>
      <c r="K93" s="16">
        <v>0</v>
      </c>
      <c r="L93" s="16">
        <v>5</v>
      </c>
      <c r="M93" s="16">
        <v>3</v>
      </c>
      <c r="N93" s="53">
        <v>0</v>
      </c>
      <c r="O93" s="16">
        <v>5</v>
      </c>
      <c r="P93" s="16">
        <v>4</v>
      </c>
      <c r="Q93" s="16">
        <v>8</v>
      </c>
      <c r="R93" s="16">
        <v>2</v>
      </c>
      <c r="S93" s="16">
        <v>47</v>
      </c>
      <c r="T93" s="16">
        <v>9</v>
      </c>
      <c r="U93" s="53">
        <v>0</v>
      </c>
      <c r="V93" s="16">
        <v>1</v>
      </c>
      <c r="W93" s="16">
        <v>12</v>
      </c>
      <c r="X93" s="16">
        <v>2</v>
      </c>
      <c r="Y93" s="53">
        <v>0</v>
      </c>
      <c r="Z93" s="16">
        <v>0</v>
      </c>
      <c r="AA93" s="53">
        <v>0</v>
      </c>
      <c r="AB93" s="16">
        <v>0</v>
      </c>
      <c r="AC93" s="16">
        <v>0</v>
      </c>
      <c r="AD93" s="16">
        <v>8</v>
      </c>
      <c r="AE93" s="16">
        <v>15</v>
      </c>
      <c r="AF93" s="16">
        <v>2</v>
      </c>
      <c r="AG93" s="16">
        <v>2</v>
      </c>
      <c r="AH93" s="6"/>
      <c r="AI93" s="6"/>
      <c r="AJ93" s="6"/>
    </row>
    <row r="94" spans="1:36" ht="15.75" customHeight="1">
      <c r="A94" s="84"/>
      <c r="B94" s="43" t="s">
        <v>55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1</v>
      </c>
      <c r="M94" s="16">
        <v>0</v>
      </c>
      <c r="N94" s="53">
        <v>0</v>
      </c>
      <c r="O94" s="16">
        <v>0</v>
      </c>
      <c r="P94" s="16">
        <v>0</v>
      </c>
      <c r="Q94" s="16">
        <v>0</v>
      </c>
      <c r="R94" s="16">
        <v>0</v>
      </c>
      <c r="S94" s="16">
        <v>2</v>
      </c>
      <c r="T94" s="16">
        <v>0</v>
      </c>
      <c r="U94" s="53">
        <v>0</v>
      </c>
      <c r="V94" s="16">
        <v>0</v>
      </c>
      <c r="W94" s="16">
        <v>0</v>
      </c>
      <c r="X94" s="16">
        <v>0</v>
      </c>
      <c r="Y94" s="53">
        <v>0</v>
      </c>
      <c r="Z94" s="16">
        <v>0</v>
      </c>
      <c r="AA94" s="53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6"/>
      <c r="AI94" s="6"/>
      <c r="AJ94" s="6"/>
    </row>
    <row r="95" spans="1:36" ht="15.75" customHeight="1">
      <c r="A95" s="84"/>
      <c r="B95" s="43" t="s">
        <v>56</v>
      </c>
      <c r="C95" s="53">
        <v>0</v>
      </c>
      <c r="D95" s="16">
        <v>0</v>
      </c>
      <c r="E95" s="53">
        <v>0</v>
      </c>
      <c r="F95" s="53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  <c r="L95" s="16">
        <v>1</v>
      </c>
      <c r="M95" s="16">
        <v>1</v>
      </c>
      <c r="N95" s="53">
        <v>0</v>
      </c>
      <c r="O95" s="16">
        <v>0</v>
      </c>
      <c r="P95" s="16">
        <v>0</v>
      </c>
      <c r="Q95" s="16">
        <v>1</v>
      </c>
      <c r="R95" s="16">
        <v>0</v>
      </c>
      <c r="S95" s="16">
        <v>2</v>
      </c>
      <c r="T95" s="16">
        <v>0</v>
      </c>
      <c r="U95" s="53">
        <v>0</v>
      </c>
      <c r="V95" s="16">
        <v>0</v>
      </c>
      <c r="W95" s="16">
        <v>1</v>
      </c>
      <c r="X95" s="16">
        <v>0</v>
      </c>
      <c r="Y95" s="16">
        <v>0</v>
      </c>
      <c r="Z95" s="16">
        <v>0</v>
      </c>
      <c r="AA95" s="53">
        <v>0</v>
      </c>
      <c r="AB95" s="16">
        <v>0</v>
      </c>
      <c r="AC95" s="53">
        <v>0</v>
      </c>
      <c r="AD95" s="16">
        <v>1</v>
      </c>
      <c r="AE95" s="16">
        <v>3</v>
      </c>
      <c r="AF95" s="16">
        <v>0</v>
      </c>
      <c r="AG95" s="16">
        <v>0</v>
      </c>
      <c r="AH95" s="6"/>
      <c r="AI95" s="6"/>
      <c r="AJ95" s="6"/>
    </row>
    <row r="96" spans="1:36" ht="15.75" customHeight="1">
      <c r="A96" s="85"/>
      <c r="B96" s="46" t="s">
        <v>57</v>
      </c>
      <c r="C96" s="57">
        <f t="shared" ref="C96:AG96" si="13">SUM(C89:C95)</f>
        <v>0</v>
      </c>
      <c r="D96" s="57">
        <f t="shared" si="13"/>
        <v>11</v>
      </c>
      <c r="E96" s="57">
        <f t="shared" si="13"/>
        <v>0</v>
      </c>
      <c r="F96" s="57">
        <f t="shared" si="13"/>
        <v>0</v>
      </c>
      <c r="G96" s="57">
        <f t="shared" si="13"/>
        <v>48</v>
      </c>
      <c r="H96" s="57">
        <f t="shared" si="13"/>
        <v>0</v>
      </c>
      <c r="I96" s="57">
        <f t="shared" si="13"/>
        <v>13</v>
      </c>
      <c r="J96" s="57">
        <f t="shared" si="13"/>
        <v>40</v>
      </c>
      <c r="K96" s="57">
        <f t="shared" si="13"/>
        <v>1</v>
      </c>
      <c r="L96" s="57">
        <f t="shared" si="13"/>
        <v>79</v>
      </c>
      <c r="M96" s="57">
        <f t="shared" si="13"/>
        <v>13</v>
      </c>
      <c r="N96" s="57">
        <f t="shared" si="13"/>
        <v>1</v>
      </c>
      <c r="O96" s="57">
        <f t="shared" si="13"/>
        <v>25</v>
      </c>
      <c r="P96" s="57">
        <f t="shared" si="13"/>
        <v>15</v>
      </c>
      <c r="Q96" s="57">
        <f t="shared" si="13"/>
        <v>40</v>
      </c>
      <c r="R96" s="57">
        <f t="shared" si="13"/>
        <v>9</v>
      </c>
      <c r="S96" s="57">
        <f t="shared" si="13"/>
        <v>259</v>
      </c>
      <c r="T96" s="57">
        <f t="shared" si="13"/>
        <v>44</v>
      </c>
      <c r="U96" s="57">
        <f t="shared" si="13"/>
        <v>0</v>
      </c>
      <c r="V96" s="57">
        <f t="shared" si="13"/>
        <v>1</v>
      </c>
      <c r="W96" s="57">
        <f t="shared" si="13"/>
        <v>37</v>
      </c>
      <c r="X96" s="57">
        <f t="shared" si="13"/>
        <v>23</v>
      </c>
      <c r="Y96" s="57">
        <f t="shared" si="13"/>
        <v>1</v>
      </c>
      <c r="Z96" s="57">
        <f t="shared" si="13"/>
        <v>1</v>
      </c>
      <c r="AA96" s="57">
        <f t="shared" si="13"/>
        <v>0</v>
      </c>
      <c r="AB96" s="57">
        <f t="shared" si="13"/>
        <v>1</v>
      </c>
      <c r="AC96" s="57">
        <f t="shared" si="13"/>
        <v>0</v>
      </c>
      <c r="AD96" s="57">
        <f t="shared" si="13"/>
        <v>39</v>
      </c>
      <c r="AE96" s="57">
        <f t="shared" si="13"/>
        <v>89</v>
      </c>
      <c r="AF96" s="57">
        <f t="shared" si="13"/>
        <v>4</v>
      </c>
      <c r="AG96" s="57">
        <f t="shared" si="13"/>
        <v>31</v>
      </c>
      <c r="AH96" s="6"/>
      <c r="AI96" s="6"/>
      <c r="AJ96" s="6"/>
    </row>
    <row r="97" spans="1:36" ht="15.75" customHeight="1">
      <c r="A97" s="100" t="s">
        <v>58</v>
      </c>
      <c r="B97" s="82"/>
      <c r="C97" s="59">
        <f t="shared" ref="C97:AG97" si="14">SUM(C76+C82+C88+C96)</f>
        <v>1</v>
      </c>
      <c r="D97" s="59">
        <f t="shared" si="14"/>
        <v>38</v>
      </c>
      <c r="E97" s="59">
        <f t="shared" si="14"/>
        <v>0</v>
      </c>
      <c r="F97" s="59">
        <f t="shared" si="14"/>
        <v>0</v>
      </c>
      <c r="G97" s="59">
        <f t="shared" si="14"/>
        <v>134</v>
      </c>
      <c r="H97" s="59">
        <f t="shared" si="14"/>
        <v>2</v>
      </c>
      <c r="I97" s="59">
        <f t="shared" si="14"/>
        <v>60</v>
      </c>
      <c r="J97" s="59">
        <f t="shared" si="14"/>
        <v>139</v>
      </c>
      <c r="K97" s="59">
        <f t="shared" si="14"/>
        <v>9</v>
      </c>
      <c r="L97" s="59">
        <f t="shared" si="14"/>
        <v>361</v>
      </c>
      <c r="M97" s="59">
        <f t="shared" si="14"/>
        <v>47</v>
      </c>
      <c r="N97" s="59">
        <f t="shared" si="14"/>
        <v>1</v>
      </c>
      <c r="O97" s="59">
        <f t="shared" si="14"/>
        <v>131</v>
      </c>
      <c r="P97" s="59">
        <f t="shared" si="14"/>
        <v>103</v>
      </c>
      <c r="Q97" s="59">
        <f t="shared" si="14"/>
        <v>156</v>
      </c>
      <c r="R97" s="59">
        <f t="shared" si="14"/>
        <v>28</v>
      </c>
      <c r="S97" s="59">
        <f t="shared" si="14"/>
        <v>991</v>
      </c>
      <c r="T97" s="59">
        <f t="shared" si="14"/>
        <v>209</v>
      </c>
      <c r="U97" s="59">
        <f t="shared" si="14"/>
        <v>0</v>
      </c>
      <c r="V97" s="59">
        <f t="shared" si="14"/>
        <v>4</v>
      </c>
      <c r="W97" s="59">
        <f t="shared" si="14"/>
        <v>126</v>
      </c>
      <c r="X97" s="59">
        <f t="shared" si="14"/>
        <v>75</v>
      </c>
      <c r="Y97" s="59">
        <f t="shared" si="14"/>
        <v>4</v>
      </c>
      <c r="Z97" s="59">
        <f t="shared" si="14"/>
        <v>8</v>
      </c>
      <c r="AA97" s="59">
        <f t="shared" si="14"/>
        <v>0</v>
      </c>
      <c r="AB97" s="59">
        <f t="shared" si="14"/>
        <v>5</v>
      </c>
      <c r="AC97" s="59">
        <f t="shared" si="14"/>
        <v>3</v>
      </c>
      <c r="AD97" s="59">
        <f t="shared" si="14"/>
        <v>165</v>
      </c>
      <c r="AE97" s="59">
        <f t="shared" si="14"/>
        <v>478</v>
      </c>
      <c r="AF97" s="59">
        <f t="shared" si="14"/>
        <v>9</v>
      </c>
      <c r="AG97" s="59">
        <f t="shared" si="14"/>
        <v>132</v>
      </c>
      <c r="AH97" s="6"/>
      <c r="AI97" s="6"/>
      <c r="AJ97" s="6"/>
    </row>
    <row r="98" spans="1:36" ht="15.75" customHeight="1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75" customHeight="1" thickTop="1" thickBot="1">
      <c r="A99" s="79" t="s">
        <v>129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8"/>
    </row>
    <row r="100" spans="1:36" ht="15.75" customHeight="1" thickTop="1">
      <c r="A100" s="104" t="s">
        <v>204</v>
      </c>
      <c r="B100" s="88"/>
      <c r="C100" s="90" t="s">
        <v>130</v>
      </c>
      <c r="D100" s="91"/>
      <c r="E100" s="91"/>
      <c r="F100" s="91"/>
      <c r="G100" s="91"/>
      <c r="H100" s="91"/>
      <c r="I100" s="91"/>
      <c r="J100" s="82"/>
      <c r="K100" s="109" t="s">
        <v>131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1"/>
    </row>
    <row r="101" spans="1:36" ht="171" customHeight="1">
      <c r="A101" s="24" t="s">
        <v>12</v>
      </c>
      <c r="B101" s="24" t="s">
        <v>13</v>
      </c>
      <c r="C101" s="41" t="s">
        <v>132</v>
      </c>
      <c r="D101" s="42" t="s">
        <v>133</v>
      </c>
      <c r="E101" s="42" t="s">
        <v>134</v>
      </c>
      <c r="F101" s="42" t="s">
        <v>135</v>
      </c>
      <c r="G101" s="42" t="s">
        <v>136</v>
      </c>
      <c r="H101" s="42" t="s">
        <v>137</v>
      </c>
      <c r="I101" s="42" t="s">
        <v>138</v>
      </c>
      <c r="J101" s="42" t="s">
        <v>139</v>
      </c>
      <c r="K101" s="42" t="s">
        <v>140</v>
      </c>
      <c r="L101" s="42" t="s">
        <v>141</v>
      </c>
      <c r="M101" s="42" t="s">
        <v>142</v>
      </c>
      <c r="N101" s="42" t="s">
        <v>143</v>
      </c>
      <c r="O101" s="42" t="s">
        <v>144</v>
      </c>
      <c r="P101" s="42" t="s">
        <v>145</v>
      </c>
      <c r="Q101" s="42" t="s">
        <v>146</v>
      </c>
      <c r="R101" s="42" t="s">
        <v>147</v>
      </c>
      <c r="S101" s="42" t="s">
        <v>148</v>
      </c>
      <c r="T101" s="42" t="s">
        <v>149</v>
      </c>
      <c r="U101" s="42" t="s">
        <v>150</v>
      </c>
      <c r="V101" s="42" t="s">
        <v>151</v>
      </c>
      <c r="W101" s="42" t="s">
        <v>152</v>
      </c>
      <c r="X101" s="42" t="s">
        <v>153</v>
      </c>
      <c r="Y101" s="42" t="s">
        <v>154</v>
      </c>
      <c r="Z101" s="42" t="s">
        <v>155</v>
      </c>
      <c r="AA101" s="42" t="s">
        <v>156</v>
      </c>
      <c r="AB101" s="42" t="s">
        <v>157</v>
      </c>
      <c r="AC101" s="42" t="s">
        <v>158</v>
      </c>
      <c r="AD101" s="42" t="s">
        <v>159</v>
      </c>
      <c r="AE101" s="42" t="s">
        <v>160</v>
      </c>
      <c r="AF101" s="42" t="s">
        <v>161</v>
      </c>
      <c r="AG101" s="42" t="s">
        <v>162</v>
      </c>
      <c r="AH101" s="42" t="s">
        <v>163</v>
      </c>
      <c r="AI101" s="42" t="s">
        <v>164</v>
      </c>
      <c r="AJ101" s="42" t="s">
        <v>165</v>
      </c>
    </row>
    <row r="102" spans="1:36" ht="15.75" customHeight="1">
      <c r="A102" s="98" t="s">
        <v>26</v>
      </c>
      <c r="B102" s="43" t="s">
        <v>28</v>
      </c>
      <c r="C102" s="53">
        <v>0</v>
      </c>
      <c r="D102" s="53">
        <v>0</v>
      </c>
      <c r="E102" s="16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16">
        <v>3</v>
      </c>
      <c r="N102" s="53">
        <v>0</v>
      </c>
      <c r="O102" s="53">
        <v>0</v>
      </c>
      <c r="P102" s="53">
        <v>0</v>
      </c>
      <c r="Q102" s="16">
        <v>4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16">
        <v>0</v>
      </c>
      <c r="X102" s="53">
        <v>0</v>
      </c>
      <c r="Y102" s="16">
        <v>1</v>
      </c>
      <c r="Z102" s="16">
        <v>1</v>
      </c>
      <c r="AA102" s="53">
        <v>0</v>
      </c>
      <c r="AB102" s="53">
        <v>0</v>
      </c>
      <c r="AC102" s="16">
        <v>0</v>
      </c>
      <c r="AD102" s="53">
        <v>0</v>
      </c>
      <c r="AE102" s="16">
        <v>11</v>
      </c>
      <c r="AF102" s="16">
        <v>4</v>
      </c>
      <c r="AG102" s="53">
        <v>0</v>
      </c>
      <c r="AH102" s="53">
        <v>0</v>
      </c>
      <c r="AI102" s="16">
        <v>4</v>
      </c>
      <c r="AJ102" s="16">
        <v>0</v>
      </c>
    </row>
    <row r="103" spans="1:36" ht="15.75" customHeight="1">
      <c r="A103" s="84"/>
      <c r="B103" s="43" t="s">
        <v>29</v>
      </c>
      <c r="C103" s="16">
        <v>0</v>
      </c>
      <c r="D103" s="16">
        <v>0</v>
      </c>
      <c r="E103" s="16">
        <v>7</v>
      </c>
      <c r="F103" s="53">
        <v>0</v>
      </c>
      <c r="G103" s="16">
        <v>0</v>
      </c>
      <c r="H103" s="53">
        <v>0</v>
      </c>
      <c r="I103" s="16">
        <v>2</v>
      </c>
      <c r="J103" s="16">
        <v>0</v>
      </c>
      <c r="K103" s="53">
        <v>0</v>
      </c>
      <c r="L103" s="16">
        <v>0</v>
      </c>
      <c r="M103" s="16">
        <v>3</v>
      </c>
      <c r="N103" s="16">
        <v>0</v>
      </c>
      <c r="O103" s="16">
        <v>0</v>
      </c>
      <c r="P103" s="16">
        <v>0</v>
      </c>
      <c r="Q103" s="16">
        <v>6</v>
      </c>
      <c r="R103" s="16">
        <v>0</v>
      </c>
      <c r="S103" s="16">
        <v>0</v>
      </c>
      <c r="T103" s="16">
        <v>0</v>
      </c>
      <c r="U103" s="53">
        <v>0</v>
      </c>
      <c r="V103" s="53">
        <v>0</v>
      </c>
      <c r="W103" s="16">
        <v>1</v>
      </c>
      <c r="X103" s="53">
        <v>0</v>
      </c>
      <c r="Y103" s="53">
        <v>0</v>
      </c>
      <c r="Z103" s="53">
        <v>0</v>
      </c>
      <c r="AA103" s="16">
        <v>2</v>
      </c>
      <c r="AB103" s="53">
        <v>0</v>
      </c>
      <c r="AC103" s="16">
        <v>0</v>
      </c>
      <c r="AD103" s="53">
        <v>0</v>
      </c>
      <c r="AE103" s="16">
        <v>2</v>
      </c>
      <c r="AF103" s="16">
        <v>5</v>
      </c>
      <c r="AG103" s="53">
        <v>0</v>
      </c>
      <c r="AH103" s="53">
        <v>0</v>
      </c>
      <c r="AI103" s="16">
        <v>7</v>
      </c>
      <c r="AJ103" s="16">
        <v>1</v>
      </c>
    </row>
    <row r="104" spans="1:36" ht="15.75" customHeight="1">
      <c r="A104" s="84"/>
      <c r="B104" s="43" t="s">
        <v>30</v>
      </c>
      <c r="C104" s="16">
        <v>1</v>
      </c>
      <c r="D104" s="16">
        <v>0</v>
      </c>
      <c r="E104" s="16">
        <v>1</v>
      </c>
      <c r="F104" s="53">
        <v>0</v>
      </c>
      <c r="G104" s="16">
        <v>5</v>
      </c>
      <c r="H104" s="53">
        <v>0</v>
      </c>
      <c r="I104" s="16">
        <v>3</v>
      </c>
      <c r="J104" s="16">
        <v>1</v>
      </c>
      <c r="K104" s="53">
        <v>0</v>
      </c>
      <c r="L104" s="16">
        <v>0</v>
      </c>
      <c r="M104" s="16">
        <v>0</v>
      </c>
      <c r="N104" s="16">
        <v>7</v>
      </c>
      <c r="O104" s="16">
        <v>0</v>
      </c>
      <c r="P104" s="16">
        <v>0</v>
      </c>
      <c r="Q104" s="16">
        <v>9</v>
      </c>
      <c r="R104" s="16">
        <v>0</v>
      </c>
      <c r="S104" s="16">
        <v>8</v>
      </c>
      <c r="T104" s="16">
        <v>3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16">
        <v>0</v>
      </c>
      <c r="AD104" s="53">
        <v>0</v>
      </c>
      <c r="AE104" s="16">
        <v>9</v>
      </c>
      <c r="AF104" s="16">
        <v>10</v>
      </c>
      <c r="AG104" s="53">
        <v>0</v>
      </c>
      <c r="AH104" s="53">
        <v>0</v>
      </c>
      <c r="AI104" s="16">
        <v>3</v>
      </c>
      <c r="AJ104" s="16">
        <v>10</v>
      </c>
    </row>
    <row r="105" spans="1:36" ht="15.75" customHeight="1">
      <c r="A105" s="84"/>
      <c r="B105" s="43" t="s">
        <v>31</v>
      </c>
      <c r="C105" s="53">
        <v>0</v>
      </c>
      <c r="D105" s="53">
        <v>0</v>
      </c>
      <c r="E105" s="53">
        <v>0</v>
      </c>
      <c r="F105" s="53">
        <v>0</v>
      </c>
      <c r="G105" s="16">
        <v>0</v>
      </c>
      <c r="H105" s="53">
        <v>0</v>
      </c>
      <c r="I105" s="16">
        <v>2</v>
      </c>
      <c r="J105" s="16">
        <v>0</v>
      </c>
      <c r="K105" s="53">
        <v>0</v>
      </c>
      <c r="L105" s="16">
        <v>0</v>
      </c>
      <c r="M105" s="16">
        <v>0</v>
      </c>
      <c r="N105" s="16">
        <v>0</v>
      </c>
      <c r="O105" s="16">
        <v>1</v>
      </c>
      <c r="P105" s="16">
        <v>0</v>
      </c>
      <c r="Q105" s="16">
        <v>7</v>
      </c>
      <c r="R105" s="16">
        <v>0</v>
      </c>
      <c r="S105" s="16">
        <v>0</v>
      </c>
      <c r="T105" s="16">
        <v>0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16">
        <v>0</v>
      </c>
      <c r="AD105" s="53">
        <v>0</v>
      </c>
      <c r="AE105" s="16">
        <v>1</v>
      </c>
      <c r="AF105" s="16">
        <v>1</v>
      </c>
      <c r="AG105" s="53">
        <v>0</v>
      </c>
      <c r="AH105" s="53">
        <v>0</v>
      </c>
      <c r="AI105" s="16">
        <v>0</v>
      </c>
      <c r="AJ105" s="16">
        <v>7</v>
      </c>
    </row>
    <row r="106" spans="1:36" ht="15.75" customHeight="1">
      <c r="A106" s="84"/>
      <c r="B106" s="43" t="s">
        <v>32</v>
      </c>
      <c r="C106" s="53">
        <v>0</v>
      </c>
      <c r="D106" s="53">
        <v>0</v>
      </c>
      <c r="E106" s="16">
        <v>0</v>
      </c>
      <c r="F106" s="53">
        <v>0</v>
      </c>
      <c r="G106" s="53">
        <v>0</v>
      </c>
      <c r="H106" s="53">
        <v>0</v>
      </c>
      <c r="I106" s="53">
        <v>3</v>
      </c>
      <c r="J106" s="53">
        <v>0</v>
      </c>
      <c r="K106" s="53">
        <v>0</v>
      </c>
      <c r="L106" s="53">
        <v>2</v>
      </c>
      <c r="M106" s="16">
        <v>1</v>
      </c>
      <c r="N106" s="53">
        <v>2</v>
      </c>
      <c r="O106" s="53">
        <v>2</v>
      </c>
      <c r="P106" s="53">
        <v>1</v>
      </c>
      <c r="Q106" s="16">
        <v>17</v>
      </c>
      <c r="R106" s="53">
        <v>0</v>
      </c>
      <c r="S106" s="53">
        <v>2</v>
      </c>
      <c r="T106" s="53">
        <v>0</v>
      </c>
      <c r="U106" s="53">
        <v>0</v>
      </c>
      <c r="V106" s="53">
        <v>0</v>
      </c>
      <c r="W106" s="16">
        <v>0</v>
      </c>
      <c r="X106" s="53">
        <v>0</v>
      </c>
      <c r="Y106" s="16">
        <v>0</v>
      </c>
      <c r="Z106" s="16">
        <v>0</v>
      </c>
      <c r="AA106" s="53">
        <v>0</v>
      </c>
      <c r="AB106" s="53">
        <v>0</v>
      </c>
      <c r="AC106" s="16">
        <v>2</v>
      </c>
      <c r="AD106" s="53">
        <v>0</v>
      </c>
      <c r="AE106" s="16">
        <v>14</v>
      </c>
      <c r="AF106" s="16">
        <v>6</v>
      </c>
      <c r="AG106" s="53">
        <v>0</v>
      </c>
      <c r="AH106" s="53">
        <v>0</v>
      </c>
      <c r="AI106" s="16">
        <v>6</v>
      </c>
      <c r="AJ106" s="16">
        <v>4</v>
      </c>
    </row>
    <row r="107" spans="1:36" ht="15.75" customHeight="1">
      <c r="A107" s="85"/>
      <c r="B107" s="46" t="s">
        <v>33</v>
      </c>
      <c r="C107" s="57">
        <f t="shared" ref="C107:AJ107" si="15">SUM(C102:C106)</f>
        <v>1</v>
      </c>
      <c r="D107" s="57">
        <f t="shared" si="15"/>
        <v>0</v>
      </c>
      <c r="E107" s="57">
        <f t="shared" si="15"/>
        <v>8</v>
      </c>
      <c r="F107" s="57">
        <f t="shared" si="15"/>
        <v>0</v>
      </c>
      <c r="G107" s="57">
        <f t="shared" si="15"/>
        <v>5</v>
      </c>
      <c r="H107" s="57">
        <f t="shared" si="15"/>
        <v>0</v>
      </c>
      <c r="I107" s="57">
        <f t="shared" si="15"/>
        <v>10</v>
      </c>
      <c r="J107" s="57">
        <f t="shared" si="15"/>
        <v>1</v>
      </c>
      <c r="K107" s="57">
        <f t="shared" si="15"/>
        <v>0</v>
      </c>
      <c r="L107" s="57">
        <f t="shared" si="15"/>
        <v>2</v>
      </c>
      <c r="M107" s="57">
        <f t="shared" si="15"/>
        <v>7</v>
      </c>
      <c r="N107" s="57">
        <f t="shared" si="15"/>
        <v>9</v>
      </c>
      <c r="O107" s="57">
        <f t="shared" si="15"/>
        <v>3</v>
      </c>
      <c r="P107" s="57">
        <f t="shared" si="15"/>
        <v>1</v>
      </c>
      <c r="Q107" s="57">
        <f t="shared" si="15"/>
        <v>43</v>
      </c>
      <c r="R107" s="57">
        <f t="shared" si="15"/>
        <v>0</v>
      </c>
      <c r="S107" s="57">
        <f t="shared" si="15"/>
        <v>10</v>
      </c>
      <c r="T107" s="57">
        <f t="shared" si="15"/>
        <v>3</v>
      </c>
      <c r="U107" s="57">
        <f t="shared" si="15"/>
        <v>0</v>
      </c>
      <c r="V107" s="57">
        <f t="shared" si="15"/>
        <v>0</v>
      </c>
      <c r="W107" s="57">
        <f t="shared" si="15"/>
        <v>1</v>
      </c>
      <c r="X107" s="57">
        <f t="shared" si="15"/>
        <v>0</v>
      </c>
      <c r="Y107" s="57">
        <f t="shared" si="15"/>
        <v>1</v>
      </c>
      <c r="Z107" s="57">
        <f t="shared" si="15"/>
        <v>1</v>
      </c>
      <c r="AA107" s="57">
        <f t="shared" si="15"/>
        <v>2</v>
      </c>
      <c r="AB107" s="57">
        <f t="shared" si="15"/>
        <v>0</v>
      </c>
      <c r="AC107" s="57">
        <f t="shared" si="15"/>
        <v>2</v>
      </c>
      <c r="AD107" s="57">
        <f t="shared" si="15"/>
        <v>0</v>
      </c>
      <c r="AE107" s="57">
        <f t="shared" si="15"/>
        <v>37</v>
      </c>
      <c r="AF107" s="57">
        <f t="shared" si="15"/>
        <v>26</v>
      </c>
      <c r="AG107" s="57">
        <f t="shared" si="15"/>
        <v>0</v>
      </c>
      <c r="AH107" s="57">
        <f t="shared" si="15"/>
        <v>0</v>
      </c>
      <c r="AI107" s="57">
        <f t="shared" si="15"/>
        <v>20</v>
      </c>
      <c r="AJ107" s="57">
        <f t="shared" si="15"/>
        <v>22</v>
      </c>
    </row>
    <row r="108" spans="1:36" ht="15.75" customHeight="1">
      <c r="A108" s="98" t="s">
        <v>34</v>
      </c>
      <c r="B108" s="43" t="s">
        <v>35</v>
      </c>
      <c r="C108" s="16">
        <v>0</v>
      </c>
      <c r="D108" s="16">
        <v>7</v>
      </c>
      <c r="E108" s="16">
        <v>20</v>
      </c>
      <c r="F108" s="53">
        <v>0</v>
      </c>
      <c r="G108" s="16">
        <v>4</v>
      </c>
      <c r="H108" s="16">
        <v>0</v>
      </c>
      <c r="I108" s="16">
        <v>24</v>
      </c>
      <c r="J108" s="16">
        <v>6</v>
      </c>
      <c r="K108" s="16">
        <v>17</v>
      </c>
      <c r="L108" s="16">
        <v>0</v>
      </c>
      <c r="M108" s="53">
        <v>0</v>
      </c>
      <c r="N108" s="16">
        <v>3</v>
      </c>
      <c r="O108" s="16">
        <v>2</v>
      </c>
      <c r="P108" s="16">
        <v>1</v>
      </c>
      <c r="Q108" s="16">
        <v>40</v>
      </c>
      <c r="R108" s="16">
        <v>2</v>
      </c>
      <c r="S108" s="16">
        <v>11</v>
      </c>
      <c r="T108" s="16">
        <v>3</v>
      </c>
      <c r="U108" s="53">
        <v>0</v>
      </c>
      <c r="V108" s="53">
        <v>0</v>
      </c>
      <c r="W108" s="53">
        <v>0</v>
      </c>
      <c r="X108" s="53">
        <v>0</v>
      </c>
      <c r="Y108" s="16">
        <v>3</v>
      </c>
      <c r="Z108" s="16">
        <v>11</v>
      </c>
      <c r="AA108" s="53">
        <v>0</v>
      </c>
      <c r="AB108" s="53">
        <v>0</v>
      </c>
      <c r="AC108" s="16">
        <v>2</v>
      </c>
      <c r="AD108" s="53">
        <v>0</v>
      </c>
      <c r="AE108" s="16">
        <v>28</v>
      </c>
      <c r="AF108" s="16">
        <v>13</v>
      </c>
      <c r="AG108" s="53">
        <v>0</v>
      </c>
      <c r="AH108" s="53">
        <v>0</v>
      </c>
      <c r="AI108" s="16">
        <v>42</v>
      </c>
      <c r="AJ108" s="16">
        <v>23</v>
      </c>
    </row>
    <row r="109" spans="1:36" ht="15.75" customHeight="1">
      <c r="A109" s="84"/>
      <c r="B109" s="43" t="s">
        <v>36</v>
      </c>
      <c r="C109" s="16">
        <v>0</v>
      </c>
      <c r="D109" s="16">
        <v>0</v>
      </c>
      <c r="E109" s="16">
        <v>3</v>
      </c>
      <c r="F109" s="53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0</v>
      </c>
      <c r="L109" s="16">
        <v>0</v>
      </c>
      <c r="M109" s="53">
        <v>0</v>
      </c>
      <c r="N109" s="16">
        <v>0</v>
      </c>
      <c r="O109" s="16">
        <v>0</v>
      </c>
      <c r="P109" s="16">
        <v>0</v>
      </c>
      <c r="Q109" s="16">
        <v>13</v>
      </c>
      <c r="R109" s="16">
        <v>0</v>
      </c>
      <c r="S109" s="16">
        <v>1</v>
      </c>
      <c r="T109" s="16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16">
        <v>0</v>
      </c>
      <c r="AA109" s="53">
        <v>0</v>
      </c>
      <c r="AB109" s="53">
        <v>0</v>
      </c>
      <c r="AC109" s="16">
        <v>0</v>
      </c>
      <c r="AD109" s="53">
        <v>0</v>
      </c>
      <c r="AE109" s="16">
        <v>3</v>
      </c>
      <c r="AF109" s="16">
        <v>2</v>
      </c>
      <c r="AG109" s="53">
        <v>0</v>
      </c>
      <c r="AH109" s="53">
        <v>0</v>
      </c>
      <c r="AI109" s="16">
        <v>4</v>
      </c>
      <c r="AJ109" s="16">
        <v>0</v>
      </c>
    </row>
    <row r="110" spans="1:36" ht="15.75" customHeight="1">
      <c r="A110" s="84"/>
      <c r="B110" s="43" t="s">
        <v>38</v>
      </c>
      <c r="C110" s="53">
        <v>0</v>
      </c>
      <c r="D110" s="16">
        <v>0</v>
      </c>
      <c r="E110" s="16">
        <v>0</v>
      </c>
      <c r="F110" s="53">
        <v>0</v>
      </c>
      <c r="G110" s="16">
        <v>0</v>
      </c>
      <c r="H110" s="53">
        <v>0</v>
      </c>
      <c r="I110" s="16">
        <v>11</v>
      </c>
      <c r="J110" s="16">
        <v>0</v>
      </c>
      <c r="K110" s="16">
        <v>0</v>
      </c>
      <c r="L110" s="53">
        <v>0</v>
      </c>
      <c r="M110" s="53">
        <v>0</v>
      </c>
      <c r="N110" s="16">
        <v>2</v>
      </c>
      <c r="O110" s="16">
        <v>0</v>
      </c>
      <c r="P110" s="16">
        <v>0</v>
      </c>
      <c r="Q110" s="16">
        <v>0</v>
      </c>
      <c r="R110" s="16">
        <v>0</v>
      </c>
      <c r="S110" s="53">
        <v>0</v>
      </c>
      <c r="T110" s="16">
        <v>0</v>
      </c>
      <c r="U110" s="53">
        <v>0</v>
      </c>
      <c r="V110" s="53">
        <v>0</v>
      </c>
      <c r="W110" s="53">
        <v>0</v>
      </c>
      <c r="X110" s="53">
        <v>0</v>
      </c>
      <c r="Y110" s="16">
        <v>0</v>
      </c>
      <c r="Z110" s="16">
        <v>0</v>
      </c>
      <c r="AA110" s="16">
        <v>0</v>
      </c>
      <c r="AB110" s="53">
        <v>0</v>
      </c>
      <c r="AC110" s="16">
        <v>0</v>
      </c>
      <c r="AD110" s="53">
        <v>0</v>
      </c>
      <c r="AE110" s="16">
        <v>2</v>
      </c>
      <c r="AF110" s="16">
        <v>3</v>
      </c>
      <c r="AG110" s="53">
        <v>0</v>
      </c>
      <c r="AH110" s="53">
        <v>0</v>
      </c>
      <c r="AI110" s="16">
        <v>3</v>
      </c>
      <c r="AJ110" s="16">
        <v>1</v>
      </c>
    </row>
    <row r="111" spans="1:36" ht="15.75" customHeight="1">
      <c r="A111" s="84"/>
      <c r="B111" s="43" t="s">
        <v>39</v>
      </c>
      <c r="C111" s="16">
        <v>0</v>
      </c>
      <c r="D111" s="16">
        <v>0</v>
      </c>
      <c r="E111" s="16">
        <v>11</v>
      </c>
      <c r="F111" s="53">
        <v>0</v>
      </c>
      <c r="G111" s="16">
        <v>0</v>
      </c>
      <c r="H111" s="16">
        <v>2</v>
      </c>
      <c r="I111" s="16">
        <v>6</v>
      </c>
      <c r="J111" s="16">
        <v>3</v>
      </c>
      <c r="K111" s="16">
        <v>0</v>
      </c>
      <c r="L111" s="16">
        <v>0</v>
      </c>
      <c r="M111" s="53">
        <v>0</v>
      </c>
      <c r="N111" s="16">
        <v>0</v>
      </c>
      <c r="O111" s="16">
        <v>2</v>
      </c>
      <c r="P111" s="16">
        <v>0</v>
      </c>
      <c r="Q111" s="16">
        <v>11</v>
      </c>
      <c r="R111" s="16">
        <v>0</v>
      </c>
      <c r="S111" s="16">
        <v>3</v>
      </c>
      <c r="T111" s="16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16">
        <v>2</v>
      </c>
      <c r="AA111" s="53">
        <v>0</v>
      </c>
      <c r="AB111" s="53">
        <v>0</v>
      </c>
      <c r="AC111" s="16">
        <v>1</v>
      </c>
      <c r="AD111" s="53">
        <v>0</v>
      </c>
      <c r="AE111" s="16">
        <v>8</v>
      </c>
      <c r="AF111" s="16">
        <v>7</v>
      </c>
      <c r="AG111" s="53">
        <v>0</v>
      </c>
      <c r="AH111" s="53">
        <v>0</v>
      </c>
      <c r="AI111" s="16">
        <v>11</v>
      </c>
      <c r="AJ111" s="16">
        <v>7</v>
      </c>
    </row>
    <row r="112" spans="1:36" ht="15.75" customHeight="1">
      <c r="A112" s="84"/>
      <c r="B112" s="43" t="s">
        <v>40</v>
      </c>
      <c r="C112" s="16">
        <v>0</v>
      </c>
      <c r="D112" s="16">
        <v>0</v>
      </c>
      <c r="E112" s="16">
        <v>2</v>
      </c>
      <c r="F112" s="53">
        <v>0</v>
      </c>
      <c r="G112" s="16">
        <v>0</v>
      </c>
      <c r="H112" s="53">
        <v>0</v>
      </c>
      <c r="I112" s="16">
        <v>1</v>
      </c>
      <c r="J112" s="16">
        <v>0</v>
      </c>
      <c r="K112" s="16">
        <v>7</v>
      </c>
      <c r="L112" s="53">
        <v>0</v>
      </c>
      <c r="M112" s="53">
        <v>0</v>
      </c>
      <c r="N112" s="16">
        <v>1</v>
      </c>
      <c r="O112" s="16">
        <v>4</v>
      </c>
      <c r="P112" s="16">
        <v>0</v>
      </c>
      <c r="Q112" s="16">
        <v>7</v>
      </c>
      <c r="R112" s="16">
        <v>0</v>
      </c>
      <c r="S112" s="53">
        <v>0</v>
      </c>
      <c r="T112" s="16">
        <v>0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16">
        <v>0</v>
      </c>
      <c r="AA112" s="53">
        <v>0</v>
      </c>
      <c r="AB112" s="53">
        <v>0</v>
      </c>
      <c r="AC112" s="16">
        <v>0</v>
      </c>
      <c r="AD112" s="53">
        <v>0</v>
      </c>
      <c r="AE112" s="16">
        <v>11</v>
      </c>
      <c r="AF112" s="16">
        <v>5</v>
      </c>
      <c r="AG112" s="53">
        <v>0</v>
      </c>
      <c r="AH112" s="53">
        <v>0</v>
      </c>
      <c r="AI112" s="16">
        <v>0</v>
      </c>
      <c r="AJ112" s="16">
        <v>0</v>
      </c>
    </row>
    <row r="113" spans="1:36" ht="15.75" customHeight="1">
      <c r="A113" s="85"/>
      <c r="B113" s="46" t="s">
        <v>41</v>
      </c>
      <c r="C113" s="57">
        <f t="shared" ref="C113:AJ113" si="16">SUM(C108:C112)</f>
        <v>0</v>
      </c>
      <c r="D113" s="57">
        <f t="shared" si="16"/>
        <v>7</v>
      </c>
      <c r="E113" s="57">
        <f t="shared" si="16"/>
        <v>36</v>
      </c>
      <c r="F113" s="57">
        <f t="shared" si="16"/>
        <v>0</v>
      </c>
      <c r="G113" s="57">
        <f t="shared" si="16"/>
        <v>4</v>
      </c>
      <c r="H113" s="57">
        <f t="shared" si="16"/>
        <v>2</v>
      </c>
      <c r="I113" s="57">
        <f t="shared" si="16"/>
        <v>43</v>
      </c>
      <c r="J113" s="57">
        <f t="shared" si="16"/>
        <v>9</v>
      </c>
      <c r="K113" s="57">
        <f t="shared" si="16"/>
        <v>24</v>
      </c>
      <c r="L113" s="57">
        <f t="shared" si="16"/>
        <v>0</v>
      </c>
      <c r="M113" s="57">
        <f t="shared" si="16"/>
        <v>0</v>
      </c>
      <c r="N113" s="57">
        <f t="shared" si="16"/>
        <v>6</v>
      </c>
      <c r="O113" s="57">
        <f t="shared" si="16"/>
        <v>8</v>
      </c>
      <c r="P113" s="57">
        <f t="shared" si="16"/>
        <v>1</v>
      </c>
      <c r="Q113" s="57">
        <f t="shared" si="16"/>
        <v>71</v>
      </c>
      <c r="R113" s="57">
        <f t="shared" si="16"/>
        <v>2</v>
      </c>
      <c r="S113" s="57">
        <f t="shared" si="16"/>
        <v>15</v>
      </c>
      <c r="T113" s="57">
        <f t="shared" si="16"/>
        <v>3</v>
      </c>
      <c r="U113" s="57">
        <f t="shared" si="16"/>
        <v>0</v>
      </c>
      <c r="V113" s="57">
        <f t="shared" si="16"/>
        <v>0</v>
      </c>
      <c r="W113" s="57">
        <f t="shared" si="16"/>
        <v>0</v>
      </c>
      <c r="X113" s="57">
        <f t="shared" si="16"/>
        <v>0</v>
      </c>
      <c r="Y113" s="57">
        <f t="shared" si="16"/>
        <v>3</v>
      </c>
      <c r="Z113" s="57">
        <f t="shared" si="16"/>
        <v>13</v>
      </c>
      <c r="AA113" s="57">
        <f t="shared" si="16"/>
        <v>0</v>
      </c>
      <c r="AB113" s="57">
        <f t="shared" si="16"/>
        <v>0</v>
      </c>
      <c r="AC113" s="57">
        <f t="shared" si="16"/>
        <v>3</v>
      </c>
      <c r="AD113" s="57">
        <f t="shared" si="16"/>
        <v>0</v>
      </c>
      <c r="AE113" s="57">
        <f t="shared" si="16"/>
        <v>52</v>
      </c>
      <c r="AF113" s="57">
        <f t="shared" si="16"/>
        <v>30</v>
      </c>
      <c r="AG113" s="57">
        <f t="shared" si="16"/>
        <v>0</v>
      </c>
      <c r="AH113" s="57">
        <f t="shared" si="16"/>
        <v>0</v>
      </c>
      <c r="AI113" s="57">
        <f t="shared" si="16"/>
        <v>60</v>
      </c>
      <c r="AJ113" s="57">
        <f t="shared" si="16"/>
        <v>31</v>
      </c>
    </row>
    <row r="114" spans="1:36" ht="15.75" customHeight="1">
      <c r="A114" s="98" t="s">
        <v>42</v>
      </c>
      <c r="B114" s="43" t="s">
        <v>43</v>
      </c>
      <c r="C114" s="53">
        <v>0</v>
      </c>
      <c r="D114" s="16">
        <v>0</v>
      </c>
      <c r="E114" s="16">
        <v>3</v>
      </c>
      <c r="F114" s="53">
        <v>0</v>
      </c>
      <c r="G114" s="16">
        <v>0</v>
      </c>
      <c r="H114" s="53">
        <v>0</v>
      </c>
      <c r="I114" s="16">
        <v>3</v>
      </c>
      <c r="J114" s="16">
        <v>0</v>
      </c>
      <c r="K114" s="53">
        <v>0</v>
      </c>
      <c r="L114" s="53">
        <v>0</v>
      </c>
      <c r="M114" s="16">
        <v>0</v>
      </c>
      <c r="N114" s="16">
        <v>2</v>
      </c>
      <c r="O114" s="53">
        <v>0</v>
      </c>
      <c r="P114" s="53">
        <v>0</v>
      </c>
      <c r="Q114" s="16">
        <v>7</v>
      </c>
      <c r="R114" s="16">
        <v>0</v>
      </c>
      <c r="S114" s="16">
        <v>1</v>
      </c>
      <c r="T114" s="16">
        <v>0</v>
      </c>
      <c r="U114" s="16">
        <v>0</v>
      </c>
      <c r="V114" s="53">
        <v>0</v>
      </c>
      <c r="W114" s="16">
        <v>0</v>
      </c>
      <c r="X114" s="53">
        <v>0</v>
      </c>
      <c r="Y114" s="16">
        <v>0</v>
      </c>
      <c r="Z114" s="16">
        <v>6</v>
      </c>
      <c r="AA114" s="16">
        <v>0</v>
      </c>
      <c r="AB114" s="53">
        <v>0</v>
      </c>
      <c r="AC114" s="16">
        <v>1</v>
      </c>
      <c r="AD114" s="53">
        <v>0</v>
      </c>
      <c r="AE114" s="16">
        <v>7</v>
      </c>
      <c r="AF114" s="16">
        <v>5</v>
      </c>
      <c r="AG114" s="53">
        <v>0</v>
      </c>
      <c r="AH114" s="53">
        <v>0</v>
      </c>
      <c r="AI114" s="16">
        <v>2</v>
      </c>
      <c r="AJ114" s="16">
        <v>5</v>
      </c>
    </row>
    <row r="115" spans="1:36" ht="15.75" customHeight="1">
      <c r="A115" s="84"/>
      <c r="B115" s="43" t="s">
        <v>44</v>
      </c>
      <c r="C115" s="53">
        <v>0</v>
      </c>
      <c r="D115" s="16">
        <v>0</v>
      </c>
      <c r="E115" s="16">
        <v>0</v>
      </c>
      <c r="F115" s="53">
        <v>0</v>
      </c>
      <c r="G115" s="16">
        <v>2</v>
      </c>
      <c r="H115" s="53">
        <v>0</v>
      </c>
      <c r="I115" s="16">
        <v>3</v>
      </c>
      <c r="J115" s="16">
        <v>0</v>
      </c>
      <c r="K115" s="53">
        <v>0</v>
      </c>
      <c r="L115" s="53">
        <v>0</v>
      </c>
      <c r="M115" s="16">
        <v>2</v>
      </c>
      <c r="N115" s="16">
        <v>0</v>
      </c>
      <c r="O115" s="53">
        <v>0</v>
      </c>
      <c r="P115" s="53">
        <v>0</v>
      </c>
      <c r="Q115" s="16">
        <v>9</v>
      </c>
      <c r="R115" s="16">
        <v>0</v>
      </c>
      <c r="S115" s="16">
        <v>0</v>
      </c>
      <c r="T115" s="16">
        <v>0</v>
      </c>
      <c r="U115" s="16">
        <v>0</v>
      </c>
      <c r="V115" s="53">
        <v>0</v>
      </c>
      <c r="W115" s="16">
        <v>0</v>
      </c>
      <c r="X115" s="53">
        <v>0</v>
      </c>
      <c r="Y115" s="16">
        <v>0</v>
      </c>
      <c r="Z115" s="16">
        <v>0</v>
      </c>
      <c r="AA115" s="16">
        <v>1</v>
      </c>
      <c r="AB115" s="53">
        <v>0</v>
      </c>
      <c r="AC115" s="16">
        <v>0</v>
      </c>
      <c r="AD115" s="53">
        <v>0</v>
      </c>
      <c r="AE115" s="16">
        <v>4</v>
      </c>
      <c r="AF115" s="16">
        <v>2</v>
      </c>
      <c r="AG115" s="53">
        <v>0</v>
      </c>
      <c r="AH115" s="53">
        <v>0</v>
      </c>
      <c r="AI115" s="16">
        <v>1</v>
      </c>
      <c r="AJ115" s="16">
        <v>1</v>
      </c>
    </row>
    <row r="116" spans="1:36" ht="15.75" customHeight="1">
      <c r="A116" s="84"/>
      <c r="B116" s="43" t="s">
        <v>45</v>
      </c>
      <c r="C116" s="53">
        <v>0</v>
      </c>
      <c r="D116" s="16">
        <v>0</v>
      </c>
      <c r="E116" s="16">
        <v>11</v>
      </c>
      <c r="F116" s="53">
        <v>0</v>
      </c>
      <c r="G116" s="16">
        <v>0</v>
      </c>
      <c r="H116" s="53">
        <v>0</v>
      </c>
      <c r="I116" s="16">
        <v>7</v>
      </c>
      <c r="J116" s="16">
        <v>0</v>
      </c>
      <c r="K116" s="53">
        <v>0</v>
      </c>
      <c r="L116" s="53">
        <v>0</v>
      </c>
      <c r="M116" s="16">
        <v>0</v>
      </c>
      <c r="N116" s="16">
        <v>1</v>
      </c>
      <c r="O116" s="53">
        <v>0</v>
      </c>
      <c r="P116" s="53">
        <v>0</v>
      </c>
      <c r="Q116" s="16">
        <v>33</v>
      </c>
      <c r="R116" s="16">
        <v>0</v>
      </c>
      <c r="S116" s="16">
        <v>0</v>
      </c>
      <c r="T116" s="16">
        <v>3</v>
      </c>
      <c r="U116" s="16">
        <v>2</v>
      </c>
      <c r="V116" s="53">
        <v>0</v>
      </c>
      <c r="W116" s="16">
        <v>0</v>
      </c>
      <c r="X116" s="53">
        <v>0</v>
      </c>
      <c r="Y116" s="16">
        <v>0</v>
      </c>
      <c r="Z116" s="16">
        <v>2</v>
      </c>
      <c r="AA116" s="16">
        <v>0</v>
      </c>
      <c r="AB116" s="53">
        <v>0</v>
      </c>
      <c r="AC116" s="16">
        <v>1</v>
      </c>
      <c r="AD116" s="53">
        <v>0</v>
      </c>
      <c r="AE116" s="16">
        <v>9</v>
      </c>
      <c r="AF116" s="16">
        <v>13</v>
      </c>
      <c r="AG116" s="53">
        <v>0</v>
      </c>
      <c r="AH116" s="53">
        <v>0</v>
      </c>
      <c r="AI116" s="16">
        <v>30</v>
      </c>
      <c r="AJ116" s="16">
        <v>8</v>
      </c>
    </row>
    <row r="117" spans="1:36" ht="15.75" customHeight="1">
      <c r="A117" s="84"/>
      <c r="B117" s="43" t="s">
        <v>46</v>
      </c>
      <c r="C117" s="53">
        <v>0</v>
      </c>
      <c r="D117" s="16">
        <v>3</v>
      </c>
      <c r="E117" s="16">
        <v>3</v>
      </c>
      <c r="F117" s="53">
        <v>0</v>
      </c>
      <c r="G117" s="16">
        <v>4</v>
      </c>
      <c r="H117" s="53">
        <v>0</v>
      </c>
      <c r="I117" s="16">
        <v>5</v>
      </c>
      <c r="J117" s="16">
        <v>2</v>
      </c>
      <c r="K117" s="53">
        <v>0</v>
      </c>
      <c r="L117" s="53">
        <v>0</v>
      </c>
      <c r="M117" s="16">
        <v>0</v>
      </c>
      <c r="N117" s="16">
        <v>3</v>
      </c>
      <c r="O117" s="53">
        <v>0</v>
      </c>
      <c r="P117" s="53">
        <v>0</v>
      </c>
      <c r="Q117" s="16">
        <v>13</v>
      </c>
      <c r="R117" s="16">
        <v>0</v>
      </c>
      <c r="S117" s="16">
        <v>0</v>
      </c>
      <c r="T117" s="16">
        <v>1</v>
      </c>
      <c r="U117" s="16">
        <v>0</v>
      </c>
      <c r="V117" s="53">
        <v>0</v>
      </c>
      <c r="W117" s="16">
        <v>0</v>
      </c>
      <c r="X117" s="53">
        <v>0</v>
      </c>
      <c r="Y117" s="16">
        <v>0</v>
      </c>
      <c r="Z117" s="16">
        <v>1</v>
      </c>
      <c r="AA117" s="16">
        <v>0</v>
      </c>
      <c r="AB117" s="53">
        <v>0</v>
      </c>
      <c r="AC117" s="16">
        <v>0</v>
      </c>
      <c r="AD117" s="53">
        <v>0</v>
      </c>
      <c r="AE117" s="16">
        <v>6</v>
      </c>
      <c r="AF117" s="16">
        <v>8</v>
      </c>
      <c r="AG117" s="53">
        <v>0</v>
      </c>
      <c r="AH117" s="53">
        <v>0</v>
      </c>
      <c r="AI117" s="16">
        <v>6</v>
      </c>
      <c r="AJ117" s="16">
        <v>5</v>
      </c>
    </row>
    <row r="118" spans="1:36" ht="15.75" customHeight="1">
      <c r="A118" s="84"/>
      <c r="B118" s="43" t="s">
        <v>47</v>
      </c>
      <c r="C118" s="53">
        <v>0</v>
      </c>
      <c r="D118" s="16">
        <v>0</v>
      </c>
      <c r="E118" s="16">
        <v>13</v>
      </c>
      <c r="F118" s="53">
        <v>0</v>
      </c>
      <c r="G118" s="16">
        <v>0</v>
      </c>
      <c r="H118" s="53">
        <v>0</v>
      </c>
      <c r="I118" s="16">
        <v>15</v>
      </c>
      <c r="J118" s="16">
        <v>0</v>
      </c>
      <c r="K118" s="53">
        <v>0</v>
      </c>
      <c r="L118" s="53">
        <v>0</v>
      </c>
      <c r="M118" s="16">
        <v>0</v>
      </c>
      <c r="N118" s="16">
        <v>4</v>
      </c>
      <c r="O118" s="53">
        <v>0</v>
      </c>
      <c r="P118" s="53">
        <v>0</v>
      </c>
      <c r="Q118" s="16">
        <v>12</v>
      </c>
      <c r="R118" s="16">
        <v>0</v>
      </c>
      <c r="S118" s="16">
        <v>0</v>
      </c>
      <c r="T118" s="16">
        <v>6</v>
      </c>
      <c r="U118" s="16">
        <v>1</v>
      </c>
      <c r="V118" s="53">
        <v>0</v>
      </c>
      <c r="W118" s="16">
        <v>0</v>
      </c>
      <c r="X118" s="53">
        <v>0</v>
      </c>
      <c r="Y118" s="16">
        <v>0</v>
      </c>
      <c r="Z118" s="16">
        <v>2</v>
      </c>
      <c r="AA118" s="16">
        <v>0</v>
      </c>
      <c r="AB118" s="53">
        <v>0</v>
      </c>
      <c r="AC118" s="16">
        <v>1</v>
      </c>
      <c r="AD118" s="53">
        <v>0</v>
      </c>
      <c r="AE118" s="16">
        <v>16</v>
      </c>
      <c r="AF118" s="16">
        <v>21</v>
      </c>
      <c r="AG118" s="53">
        <v>0</v>
      </c>
      <c r="AH118" s="53">
        <v>0</v>
      </c>
      <c r="AI118" s="16">
        <v>12</v>
      </c>
      <c r="AJ118" s="16">
        <v>5</v>
      </c>
    </row>
    <row r="119" spans="1:36" ht="15.75" customHeight="1">
      <c r="A119" s="85"/>
      <c r="B119" s="46" t="s">
        <v>48</v>
      </c>
      <c r="C119" s="57">
        <f t="shared" ref="C119:AJ119" si="17">SUM(C114:C118)</f>
        <v>0</v>
      </c>
      <c r="D119" s="57">
        <f t="shared" si="17"/>
        <v>3</v>
      </c>
      <c r="E119" s="57">
        <f t="shared" si="17"/>
        <v>30</v>
      </c>
      <c r="F119" s="57">
        <f t="shared" si="17"/>
        <v>0</v>
      </c>
      <c r="G119" s="57">
        <f t="shared" si="17"/>
        <v>6</v>
      </c>
      <c r="H119" s="57">
        <f t="shared" si="17"/>
        <v>0</v>
      </c>
      <c r="I119" s="57">
        <f t="shared" si="17"/>
        <v>33</v>
      </c>
      <c r="J119" s="57">
        <f t="shared" si="17"/>
        <v>2</v>
      </c>
      <c r="K119" s="57">
        <f t="shared" si="17"/>
        <v>0</v>
      </c>
      <c r="L119" s="57">
        <f t="shared" si="17"/>
        <v>0</v>
      </c>
      <c r="M119" s="57">
        <f t="shared" si="17"/>
        <v>2</v>
      </c>
      <c r="N119" s="57">
        <f t="shared" si="17"/>
        <v>10</v>
      </c>
      <c r="O119" s="57">
        <f t="shared" si="17"/>
        <v>0</v>
      </c>
      <c r="P119" s="57">
        <f t="shared" si="17"/>
        <v>0</v>
      </c>
      <c r="Q119" s="57">
        <f t="shared" si="17"/>
        <v>74</v>
      </c>
      <c r="R119" s="57">
        <f t="shared" si="17"/>
        <v>0</v>
      </c>
      <c r="S119" s="57">
        <f t="shared" si="17"/>
        <v>1</v>
      </c>
      <c r="T119" s="57">
        <f t="shared" si="17"/>
        <v>10</v>
      </c>
      <c r="U119" s="57">
        <f t="shared" si="17"/>
        <v>3</v>
      </c>
      <c r="V119" s="57">
        <f t="shared" si="17"/>
        <v>0</v>
      </c>
      <c r="W119" s="57">
        <f t="shared" si="17"/>
        <v>0</v>
      </c>
      <c r="X119" s="57">
        <f t="shared" si="17"/>
        <v>0</v>
      </c>
      <c r="Y119" s="57">
        <f t="shared" si="17"/>
        <v>0</v>
      </c>
      <c r="Z119" s="57">
        <f t="shared" si="17"/>
        <v>11</v>
      </c>
      <c r="AA119" s="57">
        <f t="shared" si="17"/>
        <v>1</v>
      </c>
      <c r="AB119" s="57">
        <f t="shared" si="17"/>
        <v>0</v>
      </c>
      <c r="AC119" s="57">
        <f t="shared" si="17"/>
        <v>3</v>
      </c>
      <c r="AD119" s="57">
        <f t="shared" si="17"/>
        <v>0</v>
      </c>
      <c r="AE119" s="57">
        <f t="shared" si="17"/>
        <v>42</v>
      </c>
      <c r="AF119" s="57">
        <f t="shared" si="17"/>
        <v>49</v>
      </c>
      <c r="AG119" s="57">
        <f t="shared" si="17"/>
        <v>0</v>
      </c>
      <c r="AH119" s="57">
        <f t="shared" si="17"/>
        <v>0</v>
      </c>
      <c r="AI119" s="57">
        <f t="shared" si="17"/>
        <v>51</v>
      </c>
      <c r="AJ119" s="57">
        <f t="shared" si="17"/>
        <v>24</v>
      </c>
    </row>
    <row r="120" spans="1:36" ht="15.75" customHeight="1">
      <c r="A120" s="98" t="s">
        <v>49</v>
      </c>
      <c r="B120" s="43" t="s">
        <v>50</v>
      </c>
      <c r="C120" s="53">
        <v>0</v>
      </c>
      <c r="D120" s="16">
        <v>0</v>
      </c>
      <c r="E120" s="16">
        <v>0</v>
      </c>
      <c r="F120" s="53">
        <v>0</v>
      </c>
      <c r="G120" s="16">
        <v>0</v>
      </c>
      <c r="H120" s="53">
        <v>0</v>
      </c>
      <c r="I120" s="16">
        <v>5</v>
      </c>
      <c r="J120" s="16">
        <v>0</v>
      </c>
      <c r="K120" s="53">
        <v>0</v>
      </c>
      <c r="L120" s="53">
        <v>0</v>
      </c>
      <c r="M120" s="16">
        <v>0</v>
      </c>
      <c r="N120" s="16">
        <v>7</v>
      </c>
      <c r="O120" s="53">
        <v>0</v>
      </c>
      <c r="P120" s="53">
        <v>0</v>
      </c>
      <c r="Q120" s="16">
        <v>16</v>
      </c>
      <c r="R120" s="16">
        <v>0</v>
      </c>
      <c r="S120" s="16">
        <v>6</v>
      </c>
      <c r="T120" s="16">
        <v>0</v>
      </c>
      <c r="U120" s="16">
        <v>0</v>
      </c>
      <c r="V120" s="53">
        <v>0</v>
      </c>
      <c r="W120" s="16">
        <v>0</v>
      </c>
      <c r="X120" s="53">
        <v>0</v>
      </c>
      <c r="Y120" s="16">
        <v>0</v>
      </c>
      <c r="Z120" s="16">
        <v>1</v>
      </c>
      <c r="AA120" s="16">
        <v>0</v>
      </c>
      <c r="AB120" s="53">
        <v>0</v>
      </c>
      <c r="AC120" s="16">
        <v>1</v>
      </c>
      <c r="AD120" s="53">
        <v>0</v>
      </c>
      <c r="AE120" s="16">
        <v>6</v>
      </c>
      <c r="AF120" s="16">
        <v>14</v>
      </c>
      <c r="AG120" s="53">
        <v>0</v>
      </c>
      <c r="AH120" s="53">
        <v>0</v>
      </c>
      <c r="AI120" s="16">
        <v>10</v>
      </c>
      <c r="AJ120" s="16">
        <v>2</v>
      </c>
    </row>
    <row r="121" spans="1:36" ht="15.75" customHeight="1">
      <c r="A121" s="84"/>
      <c r="B121" s="43" t="s">
        <v>51</v>
      </c>
      <c r="C121" s="53">
        <v>0</v>
      </c>
      <c r="D121" s="16">
        <v>0</v>
      </c>
      <c r="E121" s="16">
        <v>5</v>
      </c>
      <c r="F121" s="53">
        <v>0</v>
      </c>
      <c r="G121" s="16">
        <v>2</v>
      </c>
      <c r="H121" s="53">
        <v>0</v>
      </c>
      <c r="I121" s="16">
        <v>5</v>
      </c>
      <c r="J121" s="16">
        <v>0</v>
      </c>
      <c r="K121" s="53">
        <v>0</v>
      </c>
      <c r="L121" s="53">
        <v>0</v>
      </c>
      <c r="M121" s="16">
        <v>0</v>
      </c>
      <c r="N121" s="16">
        <v>0</v>
      </c>
      <c r="O121" s="53">
        <v>0</v>
      </c>
      <c r="P121" s="53">
        <v>0</v>
      </c>
      <c r="Q121" s="16">
        <v>5</v>
      </c>
      <c r="R121" s="16">
        <v>0</v>
      </c>
      <c r="S121" s="16">
        <v>2</v>
      </c>
      <c r="T121" s="16">
        <v>0</v>
      </c>
      <c r="U121" s="16">
        <v>0</v>
      </c>
      <c r="V121" s="53">
        <v>0</v>
      </c>
      <c r="W121" s="16">
        <v>0</v>
      </c>
      <c r="X121" s="53">
        <v>0</v>
      </c>
      <c r="Y121" s="16">
        <v>0</v>
      </c>
      <c r="Z121" s="16">
        <v>0</v>
      </c>
      <c r="AA121" s="16">
        <v>0</v>
      </c>
      <c r="AB121" s="53">
        <v>0</v>
      </c>
      <c r="AC121" s="16">
        <v>0</v>
      </c>
      <c r="AD121" s="53">
        <v>0</v>
      </c>
      <c r="AE121" s="16">
        <v>3</v>
      </c>
      <c r="AF121" s="16">
        <v>2</v>
      </c>
      <c r="AG121" s="53">
        <v>0</v>
      </c>
      <c r="AH121" s="53">
        <v>0</v>
      </c>
      <c r="AI121" s="16">
        <v>5</v>
      </c>
      <c r="AJ121" s="16">
        <v>0</v>
      </c>
    </row>
    <row r="122" spans="1:36" ht="15.75" customHeight="1">
      <c r="A122" s="84"/>
      <c r="B122" s="43" t="s">
        <v>52</v>
      </c>
      <c r="C122" s="53">
        <v>0</v>
      </c>
      <c r="D122" s="16">
        <v>0</v>
      </c>
      <c r="E122" s="16">
        <v>0</v>
      </c>
      <c r="F122" s="53">
        <v>0</v>
      </c>
      <c r="G122" s="16">
        <v>0</v>
      </c>
      <c r="H122" s="53">
        <v>0</v>
      </c>
      <c r="I122" s="16">
        <v>2</v>
      </c>
      <c r="J122" s="16">
        <v>0</v>
      </c>
      <c r="K122" s="53">
        <v>0</v>
      </c>
      <c r="L122" s="53">
        <v>0</v>
      </c>
      <c r="M122" s="16">
        <v>0</v>
      </c>
      <c r="N122" s="16">
        <v>9</v>
      </c>
      <c r="O122" s="53">
        <v>0</v>
      </c>
      <c r="P122" s="53">
        <v>0</v>
      </c>
      <c r="Q122" s="16">
        <v>4</v>
      </c>
      <c r="R122" s="16">
        <v>0</v>
      </c>
      <c r="S122" s="16">
        <v>5</v>
      </c>
      <c r="T122" s="16">
        <v>0</v>
      </c>
      <c r="U122" s="16">
        <v>0</v>
      </c>
      <c r="V122" s="53">
        <v>0</v>
      </c>
      <c r="W122" s="16">
        <v>0</v>
      </c>
      <c r="X122" s="53">
        <v>0</v>
      </c>
      <c r="Y122" s="16">
        <v>0</v>
      </c>
      <c r="Z122" s="16">
        <v>0</v>
      </c>
      <c r="AA122" s="16">
        <v>0</v>
      </c>
      <c r="AB122" s="53">
        <v>0</v>
      </c>
      <c r="AC122" s="16">
        <v>2</v>
      </c>
      <c r="AD122" s="53">
        <v>0</v>
      </c>
      <c r="AE122" s="16">
        <v>4</v>
      </c>
      <c r="AF122" s="16">
        <v>9</v>
      </c>
      <c r="AG122" s="53">
        <v>0</v>
      </c>
      <c r="AH122" s="53">
        <v>0</v>
      </c>
      <c r="AI122" s="16">
        <v>4</v>
      </c>
      <c r="AJ122" s="16">
        <v>3</v>
      </c>
    </row>
    <row r="123" spans="1:36" ht="15.75" customHeight="1">
      <c r="A123" s="84"/>
      <c r="B123" s="43" t="s">
        <v>53</v>
      </c>
      <c r="C123" s="53">
        <v>0</v>
      </c>
      <c r="D123" s="16">
        <v>0</v>
      </c>
      <c r="E123" s="16">
        <v>2</v>
      </c>
      <c r="F123" s="53">
        <v>0</v>
      </c>
      <c r="G123" s="16">
        <v>0</v>
      </c>
      <c r="H123" s="53">
        <v>0</v>
      </c>
      <c r="I123" s="16">
        <v>5</v>
      </c>
      <c r="J123" s="16">
        <v>0</v>
      </c>
      <c r="K123" s="53">
        <v>0</v>
      </c>
      <c r="L123" s="53">
        <v>0</v>
      </c>
      <c r="M123" s="16">
        <v>0</v>
      </c>
      <c r="N123" s="16">
        <v>0</v>
      </c>
      <c r="O123" s="53">
        <v>0</v>
      </c>
      <c r="P123" s="53">
        <v>0</v>
      </c>
      <c r="Q123" s="16">
        <v>6</v>
      </c>
      <c r="R123" s="16">
        <v>0</v>
      </c>
      <c r="S123" s="16">
        <v>0</v>
      </c>
      <c r="T123" s="16">
        <v>4</v>
      </c>
      <c r="U123" s="16">
        <v>0</v>
      </c>
      <c r="V123" s="53">
        <v>0</v>
      </c>
      <c r="W123" s="16">
        <v>0</v>
      </c>
      <c r="X123" s="53">
        <v>0</v>
      </c>
      <c r="Y123" s="16">
        <v>0</v>
      </c>
      <c r="Z123" s="16">
        <v>1</v>
      </c>
      <c r="AA123" s="16">
        <v>0</v>
      </c>
      <c r="AB123" s="53">
        <v>0</v>
      </c>
      <c r="AC123" s="16">
        <v>1</v>
      </c>
      <c r="AD123" s="53">
        <v>0</v>
      </c>
      <c r="AE123" s="16">
        <v>2</v>
      </c>
      <c r="AF123" s="16">
        <v>7</v>
      </c>
      <c r="AG123" s="53">
        <v>0</v>
      </c>
      <c r="AH123" s="53">
        <v>0</v>
      </c>
      <c r="AI123" s="16">
        <v>8</v>
      </c>
      <c r="AJ123" s="16">
        <v>4</v>
      </c>
    </row>
    <row r="124" spans="1:36" ht="15.75" customHeight="1">
      <c r="A124" s="84"/>
      <c r="B124" s="43" t="s">
        <v>54</v>
      </c>
      <c r="C124" s="16">
        <v>0</v>
      </c>
      <c r="D124" s="16">
        <v>0</v>
      </c>
      <c r="E124" s="16">
        <v>7</v>
      </c>
      <c r="F124" s="53">
        <v>0</v>
      </c>
      <c r="G124" s="16">
        <v>0</v>
      </c>
      <c r="H124" s="16">
        <v>0</v>
      </c>
      <c r="I124" s="16">
        <v>3</v>
      </c>
      <c r="J124" s="16">
        <v>0</v>
      </c>
      <c r="K124" s="53">
        <v>0</v>
      </c>
      <c r="L124" s="16">
        <v>0</v>
      </c>
      <c r="M124" s="16">
        <v>0</v>
      </c>
      <c r="N124" s="16">
        <v>0</v>
      </c>
      <c r="O124" s="53">
        <v>0</v>
      </c>
      <c r="P124" s="53">
        <v>0</v>
      </c>
      <c r="Q124" s="16">
        <v>15</v>
      </c>
      <c r="R124" s="16">
        <v>0</v>
      </c>
      <c r="S124" s="16">
        <v>0</v>
      </c>
      <c r="T124" s="16">
        <v>0</v>
      </c>
      <c r="U124" s="16">
        <v>0</v>
      </c>
      <c r="V124" s="53">
        <v>0</v>
      </c>
      <c r="W124" s="16">
        <v>0</v>
      </c>
      <c r="X124" s="53">
        <v>0</v>
      </c>
      <c r="Y124" s="16">
        <v>0</v>
      </c>
      <c r="Z124" s="16">
        <v>0</v>
      </c>
      <c r="AA124" s="16">
        <v>0</v>
      </c>
      <c r="AB124" s="53">
        <v>0</v>
      </c>
      <c r="AC124" s="16">
        <v>0</v>
      </c>
      <c r="AD124" s="53">
        <v>0</v>
      </c>
      <c r="AE124" s="16">
        <v>9</v>
      </c>
      <c r="AF124" s="16">
        <v>4</v>
      </c>
      <c r="AG124" s="53">
        <v>0</v>
      </c>
      <c r="AH124" s="53">
        <v>0</v>
      </c>
      <c r="AI124" s="16">
        <v>7</v>
      </c>
      <c r="AJ124" s="16">
        <v>0</v>
      </c>
    </row>
    <row r="125" spans="1:36" ht="15.75" customHeight="1">
      <c r="A125" s="84"/>
      <c r="B125" s="43" t="s">
        <v>55</v>
      </c>
      <c r="C125" s="53">
        <v>0</v>
      </c>
      <c r="D125" s="53">
        <v>0</v>
      </c>
      <c r="E125" s="16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16">
        <v>0</v>
      </c>
      <c r="N125" s="53">
        <v>0</v>
      </c>
      <c r="O125" s="53">
        <v>0</v>
      </c>
      <c r="P125" s="53">
        <v>0</v>
      </c>
      <c r="Q125" s="16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16">
        <v>0</v>
      </c>
      <c r="X125" s="53">
        <v>0</v>
      </c>
      <c r="Y125" s="16">
        <v>0</v>
      </c>
      <c r="Z125" s="16">
        <v>0</v>
      </c>
      <c r="AA125" s="53">
        <v>0</v>
      </c>
      <c r="AB125" s="53">
        <v>0</v>
      </c>
      <c r="AC125" s="16">
        <v>0</v>
      </c>
      <c r="AD125" s="53">
        <v>0</v>
      </c>
      <c r="AE125" s="16">
        <v>1</v>
      </c>
      <c r="AF125" s="16">
        <v>2</v>
      </c>
      <c r="AG125" s="53">
        <v>0</v>
      </c>
      <c r="AH125" s="53">
        <v>0</v>
      </c>
      <c r="AI125" s="16">
        <v>3</v>
      </c>
      <c r="AJ125" s="16">
        <v>0</v>
      </c>
    </row>
    <row r="126" spans="1:36" ht="15.75" customHeight="1">
      <c r="A126" s="84"/>
      <c r="B126" s="43" t="s">
        <v>56</v>
      </c>
      <c r="C126" s="53">
        <v>0</v>
      </c>
      <c r="D126" s="16">
        <v>0</v>
      </c>
      <c r="E126" s="16">
        <v>3</v>
      </c>
      <c r="F126" s="53">
        <v>0</v>
      </c>
      <c r="G126" s="16">
        <v>0</v>
      </c>
      <c r="H126" s="53">
        <v>0</v>
      </c>
      <c r="I126" s="16">
        <v>0</v>
      </c>
      <c r="J126" s="16">
        <v>0</v>
      </c>
      <c r="K126" s="16">
        <v>0</v>
      </c>
      <c r="L126" s="53">
        <v>0</v>
      </c>
      <c r="M126" s="53">
        <v>0</v>
      </c>
      <c r="N126" s="16">
        <v>1</v>
      </c>
      <c r="O126" s="16">
        <v>0</v>
      </c>
      <c r="P126" s="16">
        <v>0</v>
      </c>
      <c r="Q126" s="16">
        <v>9</v>
      </c>
      <c r="R126" s="16">
        <v>0</v>
      </c>
      <c r="S126" s="53">
        <v>0</v>
      </c>
      <c r="T126" s="16">
        <v>0</v>
      </c>
      <c r="U126" s="53">
        <v>0</v>
      </c>
      <c r="V126" s="53">
        <v>0</v>
      </c>
      <c r="W126" s="53">
        <v>0</v>
      </c>
      <c r="X126" s="53">
        <v>0</v>
      </c>
      <c r="Y126" s="53">
        <v>0</v>
      </c>
      <c r="Z126" s="16">
        <v>0</v>
      </c>
      <c r="AA126" s="16">
        <v>0</v>
      </c>
      <c r="AB126" s="53">
        <v>0</v>
      </c>
      <c r="AC126" s="16">
        <v>0</v>
      </c>
      <c r="AD126" s="53">
        <v>0</v>
      </c>
      <c r="AE126" s="16">
        <v>7</v>
      </c>
      <c r="AF126" s="16">
        <v>0</v>
      </c>
      <c r="AG126" s="53">
        <v>0</v>
      </c>
      <c r="AH126" s="53">
        <v>0</v>
      </c>
      <c r="AI126" s="16">
        <v>0</v>
      </c>
      <c r="AJ126" s="16">
        <v>0</v>
      </c>
    </row>
    <row r="127" spans="1:36" ht="15.75" customHeight="1">
      <c r="A127" s="85"/>
      <c r="B127" s="46" t="s">
        <v>57</v>
      </c>
      <c r="C127" s="57">
        <f t="shared" ref="C127:AJ127" si="18">SUM(C120:C126)</f>
        <v>0</v>
      </c>
      <c r="D127" s="57">
        <f t="shared" si="18"/>
        <v>0</v>
      </c>
      <c r="E127" s="57">
        <f t="shared" si="18"/>
        <v>17</v>
      </c>
      <c r="F127" s="57">
        <f t="shared" si="18"/>
        <v>0</v>
      </c>
      <c r="G127" s="57">
        <f t="shared" si="18"/>
        <v>2</v>
      </c>
      <c r="H127" s="57">
        <f t="shared" si="18"/>
        <v>0</v>
      </c>
      <c r="I127" s="57">
        <f t="shared" si="18"/>
        <v>20</v>
      </c>
      <c r="J127" s="57">
        <f t="shared" si="18"/>
        <v>0</v>
      </c>
      <c r="K127" s="57">
        <f t="shared" si="18"/>
        <v>0</v>
      </c>
      <c r="L127" s="57">
        <f t="shared" si="18"/>
        <v>0</v>
      </c>
      <c r="M127" s="57">
        <f t="shared" si="18"/>
        <v>0</v>
      </c>
      <c r="N127" s="57">
        <f t="shared" si="18"/>
        <v>17</v>
      </c>
      <c r="O127" s="57">
        <f t="shared" si="18"/>
        <v>0</v>
      </c>
      <c r="P127" s="57">
        <f t="shared" si="18"/>
        <v>0</v>
      </c>
      <c r="Q127" s="57">
        <f t="shared" si="18"/>
        <v>55</v>
      </c>
      <c r="R127" s="57">
        <f t="shared" si="18"/>
        <v>0</v>
      </c>
      <c r="S127" s="57">
        <f t="shared" si="18"/>
        <v>13</v>
      </c>
      <c r="T127" s="57">
        <f t="shared" si="18"/>
        <v>4</v>
      </c>
      <c r="U127" s="57">
        <f t="shared" si="18"/>
        <v>0</v>
      </c>
      <c r="V127" s="57">
        <f t="shared" si="18"/>
        <v>0</v>
      </c>
      <c r="W127" s="57">
        <f t="shared" si="18"/>
        <v>0</v>
      </c>
      <c r="X127" s="57">
        <f t="shared" si="18"/>
        <v>0</v>
      </c>
      <c r="Y127" s="57">
        <f t="shared" si="18"/>
        <v>0</v>
      </c>
      <c r="Z127" s="57">
        <f t="shared" si="18"/>
        <v>2</v>
      </c>
      <c r="AA127" s="57">
        <f t="shared" si="18"/>
        <v>0</v>
      </c>
      <c r="AB127" s="57">
        <f t="shared" si="18"/>
        <v>0</v>
      </c>
      <c r="AC127" s="57">
        <f t="shared" si="18"/>
        <v>4</v>
      </c>
      <c r="AD127" s="57">
        <f t="shared" si="18"/>
        <v>0</v>
      </c>
      <c r="AE127" s="57">
        <f t="shared" si="18"/>
        <v>32</v>
      </c>
      <c r="AF127" s="57">
        <f t="shared" si="18"/>
        <v>38</v>
      </c>
      <c r="AG127" s="57">
        <f t="shared" si="18"/>
        <v>0</v>
      </c>
      <c r="AH127" s="57">
        <f t="shared" si="18"/>
        <v>0</v>
      </c>
      <c r="AI127" s="57">
        <f t="shared" si="18"/>
        <v>37</v>
      </c>
      <c r="AJ127" s="57">
        <f t="shared" si="18"/>
        <v>9</v>
      </c>
    </row>
    <row r="128" spans="1:36" ht="15.75" customHeight="1">
      <c r="A128" s="100" t="s">
        <v>58</v>
      </c>
      <c r="B128" s="82"/>
      <c r="C128" s="59">
        <f t="shared" ref="C128:AJ128" si="19">SUM(C107+C113+C119+C127)</f>
        <v>1</v>
      </c>
      <c r="D128" s="59">
        <f t="shared" si="19"/>
        <v>10</v>
      </c>
      <c r="E128" s="59">
        <f t="shared" si="19"/>
        <v>91</v>
      </c>
      <c r="F128" s="59">
        <f t="shared" si="19"/>
        <v>0</v>
      </c>
      <c r="G128" s="59">
        <f t="shared" si="19"/>
        <v>17</v>
      </c>
      <c r="H128" s="59">
        <f t="shared" si="19"/>
        <v>2</v>
      </c>
      <c r="I128" s="59">
        <f t="shared" si="19"/>
        <v>106</v>
      </c>
      <c r="J128" s="59">
        <f t="shared" si="19"/>
        <v>12</v>
      </c>
      <c r="K128" s="59">
        <f t="shared" si="19"/>
        <v>24</v>
      </c>
      <c r="L128" s="59">
        <f t="shared" si="19"/>
        <v>2</v>
      </c>
      <c r="M128" s="59">
        <f t="shared" si="19"/>
        <v>9</v>
      </c>
      <c r="N128" s="59">
        <f t="shared" si="19"/>
        <v>42</v>
      </c>
      <c r="O128" s="59">
        <f t="shared" si="19"/>
        <v>11</v>
      </c>
      <c r="P128" s="59">
        <f t="shared" si="19"/>
        <v>2</v>
      </c>
      <c r="Q128" s="59">
        <f t="shared" si="19"/>
        <v>243</v>
      </c>
      <c r="R128" s="59">
        <f t="shared" si="19"/>
        <v>2</v>
      </c>
      <c r="S128" s="59">
        <f t="shared" si="19"/>
        <v>39</v>
      </c>
      <c r="T128" s="59">
        <f t="shared" si="19"/>
        <v>20</v>
      </c>
      <c r="U128" s="59">
        <f t="shared" si="19"/>
        <v>3</v>
      </c>
      <c r="V128" s="59">
        <f t="shared" si="19"/>
        <v>0</v>
      </c>
      <c r="W128" s="59">
        <f t="shared" si="19"/>
        <v>1</v>
      </c>
      <c r="X128" s="59">
        <f t="shared" si="19"/>
        <v>0</v>
      </c>
      <c r="Y128" s="59">
        <f t="shared" si="19"/>
        <v>4</v>
      </c>
      <c r="Z128" s="59">
        <f t="shared" si="19"/>
        <v>27</v>
      </c>
      <c r="AA128" s="59">
        <f t="shared" si="19"/>
        <v>3</v>
      </c>
      <c r="AB128" s="59">
        <f t="shared" si="19"/>
        <v>0</v>
      </c>
      <c r="AC128" s="59">
        <f t="shared" si="19"/>
        <v>12</v>
      </c>
      <c r="AD128" s="59">
        <f t="shared" si="19"/>
        <v>0</v>
      </c>
      <c r="AE128" s="59">
        <f t="shared" si="19"/>
        <v>163</v>
      </c>
      <c r="AF128" s="59">
        <f t="shared" si="19"/>
        <v>143</v>
      </c>
      <c r="AG128" s="59">
        <f t="shared" si="19"/>
        <v>0</v>
      </c>
      <c r="AH128" s="59">
        <f t="shared" si="19"/>
        <v>0</v>
      </c>
      <c r="AI128" s="59">
        <f t="shared" si="19"/>
        <v>168</v>
      </c>
      <c r="AJ128" s="59">
        <f t="shared" si="19"/>
        <v>86</v>
      </c>
    </row>
    <row r="129" spans="1:3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75" customHeight="1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75" customHeight="1" thickTop="1" thickBot="1">
      <c r="A131" s="79" t="s">
        <v>166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112"/>
      <c r="AF131" s="6"/>
      <c r="AG131" s="6"/>
      <c r="AH131" s="6"/>
      <c r="AI131" s="6"/>
      <c r="AJ131" s="6"/>
    </row>
    <row r="132" spans="1:36" ht="15.75" customHeight="1" thickTop="1">
      <c r="A132" s="104" t="s">
        <v>204</v>
      </c>
      <c r="B132" s="88"/>
      <c r="C132" s="90" t="s">
        <v>167</v>
      </c>
      <c r="D132" s="91"/>
      <c r="E132" s="91"/>
      <c r="F132" s="91"/>
      <c r="G132" s="91"/>
      <c r="H132" s="82"/>
      <c r="I132" s="90" t="s">
        <v>168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0" t="s">
        <v>169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82"/>
      <c r="AF132" s="6"/>
      <c r="AG132" s="6"/>
      <c r="AH132" s="6"/>
      <c r="AI132" s="6"/>
      <c r="AJ132" s="6"/>
    </row>
    <row r="133" spans="1:36" ht="159.75" customHeight="1">
      <c r="A133" s="24" t="s">
        <v>12</v>
      </c>
      <c r="B133" s="24" t="s">
        <v>13</v>
      </c>
      <c r="C133" s="41" t="s">
        <v>170</v>
      </c>
      <c r="D133" s="42" t="s">
        <v>171</v>
      </c>
      <c r="E133" s="42" t="s">
        <v>172</v>
      </c>
      <c r="F133" s="42" t="s">
        <v>173</v>
      </c>
      <c r="G133" s="42" t="s">
        <v>174</v>
      </c>
      <c r="H133" s="42" t="s">
        <v>175</v>
      </c>
      <c r="I133" s="42" t="s">
        <v>176</v>
      </c>
      <c r="J133" s="42" t="s">
        <v>177</v>
      </c>
      <c r="K133" s="42" t="s">
        <v>178</v>
      </c>
      <c r="L133" s="42" t="s">
        <v>179</v>
      </c>
      <c r="M133" s="42" t="s">
        <v>180</v>
      </c>
      <c r="N133" s="42" t="s">
        <v>181</v>
      </c>
      <c r="O133" s="42" t="s">
        <v>182</v>
      </c>
      <c r="P133" s="42" t="s">
        <v>183</v>
      </c>
      <c r="Q133" s="42" t="s">
        <v>184</v>
      </c>
      <c r="R133" s="42" t="s">
        <v>185</v>
      </c>
      <c r="S133" s="42" t="s">
        <v>186</v>
      </c>
      <c r="T133" s="42" t="s">
        <v>187</v>
      </c>
      <c r="U133" s="42" t="s">
        <v>188</v>
      </c>
      <c r="V133" s="42" t="s">
        <v>189</v>
      </c>
      <c r="W133" s="42" t="s">
        <v>190</v>
      </c>
      <c r="X133" s="42" t="s">
        <v>191</v>
      </c>
      <c r="Y133" s="42" t="s">
        <v>192</v>
      </c>
      <c r="Z133" s="42" t="s">
        <v>193</v>
      </c>
      <c r="AA133" s="42" t="s">
        <v>194</v>
      </c>
      <c r="AB133" s="42" t="s">
        <v>195</v>
      </c>
      <c r="AC133" s="42" t="s">
        <v>196</v>
      </c>
      <c r="AD133" s="42" t="s">
        <v>197</v>
      </c>
      <c r="AE133" s="42" t="s">
        <v>198</v>
      </c>
      <c r="AF133" s="6"/>
      <c r="AG133" s="6"/>
      <c r="AH133" s="6"/>
      <c r="AI133" s="6"/>
      <c r="AJ133" s="6"/>
    </row>
    <row r="134" spans="1:36" ht="15.75" customHeight="1">
      <c r="A134" s="98" t="s">
        <v>26</v>
      </c>
      <c r="B134" s="43" t="s">
        <v>28</v>
      </c>
      <c r="C134" s="58">
        <v>1</v>
      </c>
      <c r="D134" s="58">
        <v>0</v>
      </c>
      <c r="E134" s="58">
        <v>0</v>
      </c>
      <c r="F134" s="58">
        <v>0</v>
      </c>
      <c r="G134" s="58">
        <v>5</v>
      </c>
      <c r="H134" s="58">
        <v>0</v>
      </c>
      <c r="I134" s="16">
        <v>0</v>
      </c>
      <c r="J134" s="16">
        <v>0</v>
      </c>
      <c r="K134" s="16">
        <v>0</v>
      </c>
      <c r="L134" s="53">
        <v>0</v>
      </c>
      <c r="M134" s="53">
        <v>0</v>
      </c>
      <c r="N134" s="53">
        <v>0</v>
      </c>
      <c r="O134" s="16">
        <v>0</v>
      </c>
      <c r="P134" s="16">
        <v>0</v>
      </c>
      <c r="Q134" s="16">
        <v>0</v>
      </c>
      <c r="R134" s="16">
        <v>3</v>
      </c>
      <c r="S134" s="53">
        <v>0</v>
      </c>
      <c r="T134" s="16">
        <v>0</v>
      </c>
      <c r="U134" s="16">
        <v>1</v>
      </c>
      <c r="V134" s="16">
        <v>0</v>
      </c>
      <c r="W134" s="16">
        <v>0</v>
      </c>
      <c r="X134" s="16">
        <v>0</v>
      </c>
      <c r="Y134" s="53">
        <v>0</v>
      </c>
      <c r="Z134" s="16">
        <v>0</v>
      </c>
      <c r="AA134" s="16">
        <v>0</v>
      </c>
      <c r="AB134" s="16">
        <v>0</v>
      </c>
      <c r="AC134" s="53">
        <v>0</v>
      </c>
      <c r="AD134" s="53">
        <v>0</v>
      </c>
      <c r="AE134" s="16">
        <v>2</v>
      </c>
      <c r="AF134" s="6"/>
      <c r="AG134" s="6"/>
      <c r="AH134" s="6"/>
      <c r="AI134" s="6"/>
      <c r="AJ134" s="6"/>
    </row>
    <row r="135" spans="1:36" ht="15.75" customHeight="1">
      <c r="A135" s="84"/>
      <c r="B135" s="43" t="s">
        <v>29</v>
      </c>
      <c r="C135" s="58">
        <v>2</v>
      </c>
      <c r="D135" s="58">
        <v>0</v>
      </c>
      <c r="E135" s="58">
        <v>0</v>
      </c>
      <c r="F135" s="58">
        <v>2</v>
      </c>
      <c r="G135" s="58">
        <v>1</v>
      </c>
      <c r="H135" s="58">
        <v>0</v>
      </c>
      <c r="I135" s="16">
        <v>0</v>
      </c>
      <c r="J135" s="16">
        <v>0</v>
      </c>
      <c r="K135" s="16">
        <v>0</v>
      </c>
      <c r="L135" s="53">
        <v>0</v>
      </c>
      <c r="M135" s="53">
        <v>0</v>
      </c>
      <c r="N135" s="53">
        <v>0</v>
      </c>
      <c r="O135" s="16">
        <v>0</v>
      </c>
      <c r="P135" s="16">
        <v>0</v>
      </c>
      <c r="Q135" s="16">
        <v>0</v>
      </c>
      <c r="R135" s="16">
        <v>0</v>
      </c>
      <c r="S135" s="53">
        <v>0</v>
      </c>
      <c r="T135" s="16">
        <v>8</v>
      </c>
      <c r="U135" s="16">
        <v>0</v>
      </c>
      <c r="V135" s="16">
        <v>0</v>
      </c>
      <c r="W135" s="16">
        <v>0</v>
      </c>
      <c r="X135" s="16">
        <v>0</v>
      </c>
      <c r="Y135" s="53">
        <v>0</v>
      </c>
      <c r="Z135" s="16">
        <v>0</v>
      </c>
      <c r="AA135" s="16">
        <v>0</v>
      </c>
      <c r="AB135" s="16">
        <v>0</v>
      </c>
      <c r="AC135" s="53">
        <v>0</v>
      </c>
      <c r="AD135" s="53">
        <v>0</v>
      </c>
      <c r="AE135" s="16">
        <v>1</v>
      </c>
      <c r="AF135" s="6"/>
      <c r="AG135" s="6"/>
      <c r="AH135" s="6"/>
      <c r="AI135" s="6"/>
      <c r="AJ135" s="6"/>
    </row>
    <row r="136" spans="1:36" ht="15.75" customHeight="1">
      <c r="A136" s="84"/>
      <c r="B136" s="43" t="s">
        <v>30</v>
      </c>
      <c r="C136" s="58">
        <v>4</v>
      </c>
      <c r="D136" s="58">
        <v>0</v>
      </c>
      <c r="E136" s="58">
        <v>0</v>
      </c>
      <c r="F136" s="58">
        <v>4</v>
      </c>
      <c r="G136" s="58">
        <v>8</v>
      </c>
      <c r="H136" s="58">
        <v>0</v>
      </c>
      <c r="I136" s="16">
        <v>0</v>
      </c>
      <c r="J136" s="16">
        <v>0</v>
      </c>
      <c r="K136" s="16">
        <v>0</v>
      </c>
      <c r="L136" s="53">
        <v>0</v>
      </c>
      <c r="M136" s="53">
        <v>0</v>
      </c>
      <c r="N136" s="53">
        <v>0</v>
      </c>
      <c r="O136" s="16">
        <v>0</v>
      </c>
      <c r="P136" s="16">
        <v>0</v>
      </c>
      <c r="Q136" s="16">
        <v>1</v>
      </c>
      <c r="R136" s="16">
        <v>1</v>
      </c>
      <c r="S136" s="53">
        <v>0</v>
      </c>
      <c r="T136" s="16">
        <v>4</v>
      </c>
      <c r="U136" s="16">
        <v>0</v>
      </c>
      <c r="V136" s="16">
        <v>0</v>
      </c>
      <c r="W136" s="16">
        <v>0</v>
      </c>
      <c r="X136" s="16">
        <v>0</v>
      </c>
      <c r="Y136" s="53">
        <v>0</v>
      </c>
      <c r="Z136" s="16">
        <v>0</v>
      </c>
      <c r="AA136" s="16">
        <v>26</v>
      </c>
      <c r="AB136" s="16">
        <v>0</v>
      </c>
      <c r="AC136" s="53">
        <v>0</v>
      </c>
      <c r="AD136" s="53">
        <v>0</v>
      </c>
      <c r="AE136" s="16">
        <v>4</v>
      </c>
      <c r="AF136" s="6"/>
      <c r="AG136" s="6"/>
      <c r="AH136" s="6"/>
      <c r="AI136" s="6"/>
      <c r="AJ136" s="6"/>
    </row>
    <row r="137" spans="1:36" ht="15.75" customHeight="1">
      <c r="A137" s="84"/>
      <c r="B137" s="43" t="s">
        <v>31</v>
      </c>
      <c r="C137" s="58">
        <v>0</v>
      </c>
      <c r="D137" s="58">
        <v>0</v>
      </c>
      <c r="E137" s="58">
        <v>0</v>
      </c>
      <c r="F137" s="58">
        <v>2</v>
      </c>
      <c r="G137" s="58">
        <v>5</v>
      </c>
      <c r="H137" s="58">
        <v>0</v>
      </c>
      <c r="I137" s="16">
        <v>0</v>
      </c>
      <c r="J137" s="16">
        <v>0</v>
      </c>
      <c r="K137" s="16">
        <v>0</v>
      </c>
      <c r="L137" s="53">
        <v>0</v>
      </c>
      <c r="M137" s="53">
        <v>0</v>
      </c>
      <c r="N137" s="53">
        <v>0</v>
      </c>
      <c r="O137" s="16">
        <v>0</v>
      </c>
      <c r="P137" s="16">
        <v>0</v>
      </c>
      <c r="Q137" s="16">
        <v>4</v>
      </c>
      <c r="R137" s="16">
        <v>5</v>
      </c>
      <c r="S137" s="53">
        <v>0</v>
      </c>
      <c r="T137" s="16">
        <v>12</v>
      </c>
      <c r="U137" s="16">
        <v>0</v>
      </c>
      <c r="V137" s="16">
        <v>0</v>
      </c>
      <c r="W137" s="16">
        <v>0</v>
      </c>
      <c r="X137" s="16">
        <v>0</v>
      </c>
      <c r="Y137" s="53">
        <v>0</v>
      </c>
      <c r="Z137" s="16">
        <v>0</v>
      </c>
      <c r="AA137" s="16">
        <v>0</v>
      </c>
      <c r="AB137" s="16">
        <v>4</v>
      </c>
      <c r="AC137" s="53">
        <v>0</v>
      </c>
      <c r="AD137" s="53">
        <v>0</v>
      </c>
      <c r="AE137" s="16">
        <v>2</v>
      </c>
      <c r="AF137" s="6"/>
      <c r="AG137" s="6"/>
      <c r="AH137" s="6"/>
      <c r="AI137" s="6"/>
      <c r="AJ137" s="6"/>
    </row>
    <row r="138" spans="1:36" ht="15.75" customHeight="1">
      <c r="A138" s="84"/>
      <c r="B138" s="43" t="s">
        <v>32</v>
      </c>
      <c r="C138" s="58">
        <v>6</v>
      </c>
      <c r="D138" s="58">
        <v>0</v>
      </c>
      <c r="E138" s="58">
        <v>0</v>
      </c>
      <c r="F138" s="58">
        <v>0</v>
      </c>
      <c r="G138" s="58">
        <v>18</v>
      </c>
      <c r="H138" s="58">
        <v>0</v>
      </c>
      <c r="I138" s="16">
        <v>0</v>
      </c>
      <c r="J138" s="16">
        <v>0</v>
      </c>
      <c r="K138" s="16">
        <v>0</v>
      </c>
      <c r="L138" s="53">
        <v>0</v>
      </c>
      <c r="M138" s="53">
        <v>0</v>
      </c>
      <c r="N138" s="53">
        <v>0</v>
      </c>
      <c r="O138" s="16">
        <v>0</v>
      </c>
      <c r="P138" s="16">
        <v>0</v>
      </c>
      <c r="Q138" s="16">
        <v>0</v>
      </c>
      <c r="R138" s="16">
        <v>0</v>
      </c>
      <c r="S138" s="53">
        <v>0</v>
      </c>
      <c r="T138" s="16">
        <v>8</v>
      </c>
      <c r="U138" s="16">
        <v>0</v>
      </c>
      <c r="V138" s="16">
        <v>0</v>
      </c>
      <c r="W138" s="16">
        <v>0</v>
      </c>
      <c r="X138" s="16">
        <v>2</v>
      </c>
      <c r="Y138" s="53">
        <v>0</v>
      </c>
      <c r="Z138" s="16">
        <v>0</v>
      </c>
      <c r="AA138" s="16">
        <v>3</v>
      </c>
      <c r="AB138" s="16">
        <v>0</v>
      </c>
      <c r="AC138" s="53">
        <v>0</v>
      </c>
      <c r="AD138" s="53">
        <v>0</v>
      </c>
      <c r="AE138" s="16">
        <v>0</v>
      </c>
      <c r="AF138" s="6"/>
      <c r="AG138" s="6"/>
      <c r="AH138" s="6"/>
      <c r="AI138" s="6"/>
      <c r="AJ138" s="6"/>
    </row>
    <row r="139" spans="1:36" ht="15.75" customHeight="1">
      <c r="A139" s="85"/>
      <c r="B139" s="46" t="s">
        <v>33</v>
      </c>
      <c r="C139" s="57">
        <f t="shared" ref="C139:AE139" si="20">SUM(C134:C138)</f>
        <v>13</v>
      </c>
      <c r="D139" s="57">
        <f t="shared" si="20"/>
        <v>0</v>
      </c>
      <c r="E139" s="57">
        <f t="shared" si="20"/>
        <v>0</v>
      </c>
      <c r="F139" s="57">
        <f t="shared" si="20"/>
        <v>8</v>
      </c>
      <c r="G139" s="57">
        <f t="shared" si="20"/>
        <v>37</v>
      </c>
      <c r="H139" s="57">
        <f t="shared" si="20"/>
        <v>0</v>
      </c>
      <c r="I139" s="57">
        <f t="shared" si="20"/>
        <v>0</v>
      </c>
      <c r="J139" s="57">
        <f t="shared" si="20"/>
        <v>0</v>
      </c>
      <c r="K139" s="57">
        <f t="shared" si="20"/>
        <v>0</v>
      </c>
      <c r="L139" s="57">
        <f t="shared" si="20"/>
        <v>0</v>
      </c>
      <c r="M139" s="57">
        <f t="shared" si="20"/>
        <v>0</v>
      </c>
      <c r="N139" s="57">
        <f t="shared" si="20"/>
        <v>0</v>
      </c>
      <c r="O139" s="57">
        <f t="shared" si="20"/>
        <v>0</v>
      </c>
      <c r="P139" s="57">
        <f t="shared" si="20"/>
        <v>0</v>
      </c>
      <c r="Q139" s="57">
        <f t="shared" si="20"/>
        <v>5</v>
      </c>
      <c r="R139" s="57">
        <f t="shared" si="20"/>
        <v>9</v>
      </c>
      <c r="S139" s="57">
        <f t="shared" si="20"/>
        <v>0</v>
      </c>
      <c r="T139" s="57">
        <f t="shared" si="20"/>
        <v>32</v>
      </c>
      <c r="U139" s="57">
        <f t="shared" si="20"/>
        <v>1</v>
      </c>
      <c r="V139" s="57">
        <f t="shared" si="20"/>
        <v>0</v>
      </c>
      <c r="W139" s="57">
        <f t="shared" si="20"/>
        <v>0</v>
      </c>
      <c r="X139" s="57">
        <f t="shared" si="20"/>
        <v>2</v>
      </c>
      <c r="Y139" s="57">
        <f t="shared" si="20"/>
        <v>0</v>
      </c>
      <c r="Z139" s="57">
        <f t="shared" si="20"/>
        <v>0</v>
      </c>
      <c r="AA139" s="57">
        <f t="shared" si="20"/>
        <v>29</v>
      </c>
      <c r="AB139" s="57">
        <f t="shared" si="20"/>
        <v>4</v>
      </c>
      <c r="AC139" s="57">
        <f t="shared" si="20"/>
        <v>0</v>
      </c>
      <c r="AD139" s="57">
        <f t="shared" si="20"/>
        <v>0</v>
      </c>
      <c r="AE139" s="57">
        <f t="shared" si="20"/>
        <v>9</v>
      </c>
      <c r="AF139" s="6"/>
      <c r="AG139" s="6"/>
      <c r="AH139" s="6"/>
      <c r="AI139" s="6"/>
      <c r="AJ139" s="6"/>
    </row>
    <row r="140" spans="1:36" ht="15.75" customHeight="1">
      <c r="A140" s="98" t="s">
        <v>34</v>
      </c>
      <c r="B140" s="43" t="s">
        <v>35</v>
      </c>
      <c r="C140" s="58">
        <v>64</v>
      </c>
      <c r="D140" s="58">
        <v>23</v>
      </c>
      <c r="E140" s="58">
        <v>0</v>
      </c>
      <c r="F140" s="58">
        <v>9</v>
      </c>
      <c r="G140" s="58">
        <v>75</v>
      </c>
      <c r="H140" s="58">
        <v>0</v>
      </c>
      <c r="I140" s="16">
        <v>1</v>
      </c>
      <c r="J140" s="16">
        <v>0</v>
      </c>
      <c r="K140" s="16">
        <v>0</v>
      </c>
      <c r="L140" s="53">
        <v>0</v>
      </c>
      <c r="M140" s="53">
        <v>0</v>
      </c>
      <c r="N140" s="53">
        <v>0</v>
      </c>
      <c r="O140" s="16">
        <v>1</v>
      </c>
      <c r="P140" s="16">
        <v>0</v>
      </c>
      <c r="Q140" s="16">
        <v>8</v>
      </c>
      <c r="R140" s="16">
        <v>13</v>
      </c>
      <c r="S140" s="53">
        <v>0</v>
      </c>
      <c r="T140" s="16">
        <v>59</v>
      </c>
      <c r="U140" s="16">
        <v>16</v>
      </c>
      <c r="V140" s="16">
        <v>1</v>
      </c>
      <c r="W140" s="16">
        <v>1</v>
      </c>
      <c r="X140" s="16">
        <v>840</v>
      </c>
      <c r="Y140" s="53">
        <v>0</v>
      </c>
      <c r="Z140" s="16">
        <v>5</v>
      </c>
      <c r="AA140" s="16">
        <v>7</v>
      </c>
      <c r="AB140" s="16">
        <v>8</v>
      </c>
      <c r="AC140" s="53">
        <v>0</v>
      </c>
      <c r="AD140" s="53">
        <v>0</v>
      </c>
      <c r="AE140" s="16">
        <v>187</v>
      </c>
      <c r="AF140" s="6"/>
      <c r="AG140" s="6"/>
      <c r="AH140" s="6"/>
      <c r="AI140" s="6"/>
      <c r="AJ140" s="6"/>
    </row>
    <row r="141" spans="1:36" ht="15.75" customHeight="1">
      <c r="A141" s="84"/>
      <c r="B141" s="43" t="s">
        <v>36</v>
      </c>
      <c r="C141" s="58">
        <v>2</v>
      </c>
      <c r="D141" s="58">
        <v>0</v>
      </c>
      <c r="E141" s="58">
        <v>0</v>
      </c>
      <c r="F141" s="58">
        <v>1</v>
      </c>
      <c r="G141" s="58">
        <v>5</v>
      </c>
      <c r="H141" s="58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0</v>
      </c>
      <c r="AA141" s="53">
        <v>0</v>
      </c>
      <c r="AB141" s="53">
        <v>0</v>
      </c>
      <c r="AC141" s="53">
        <v>0</v>
      </c>
      <c r="AD141" s="53">
        <v>0</v>
      </c>
      <c r="AE141" s="53">
        <v>0</v>
      </c>
      <c r="AF141" s="6"/>
      <c r="AG141" s="6"/>
      <c r="AH141" s="6"/>
      <c r="AI141" s="6"/>
      <c r="AJ141" s="6"/>
    </row>
    <row r="142" spans="1:36" ht="15.75" customHeight="1">
      <c r="A142" s="84"/>
      <c r="B142" s="43" t="s">
        <v>38</v>
      </c>
      <c r="C142" s="58">
        <v>1</v>
      </c>
      <c r="D142" s="58">
        <v>0</v>
      </c>
      <c r="E142" s="58">
        <v>0</v>
      </c>
      <c r="F142" s="58">
        <v>1</v>
      </c>
      <c r="G142" s="58">
        <v>6</v>
      </c>
      <c r="H142" s="58">
        <v>0</v>
      </c>
      <c r="I142" s="16">
        <v>2</v>
      </c>
      <c r="J142" s="16">
        <v>0</v>
      </c>
      <c r="K142" s="16">
        <v>0</v>
      </c>
      <c r="L142" s="53">
        <v>0</v>
      </c>
      <c r="M142" s="53">
        <v>0</v>
      </c>
      <c r="N142" s="53">
        <v>0</v>
      </c>
      <c r="O142" s="16">
        <v>0</v>
      </c>
      <c r="P142" s="16">
        <v>0</v>
      </c>
      <c r="Q142" s="16">
        <v>0</v>
      </c>
      <c r="R142" s="16">
        <v>4</v>
      </c>
      <c r="S142" s="53">
        <v>0</v>
      </c>
      <c r="T142" s="16">
        <v>2</v>
      </c>
      <c r="U142" s="16">
        <v>0</v>
      </c>
      <c r="V142" s="16">
        <v>0</v>
      </c>
      <c r="W142" s="16">
        <v>0</v>
      </c>
      <c r="X142" s="16">
        <v>0</v>
      </c>
      <c r="Y142" s="53">
        <v>0</v>
      </c>
      <c r="Z142" s="16">
        <v>0</v>
      </c>
      <c r="AA142" s="16">
        <v>0</v>
      </c>
      <c r="AB142" s="16">
        <v>0</v>
      </c>
      <c r="AC142" s="53">
        <v>0</v>
      </c>
      <c r="AD142" s="53">
        <v>0</v>
      </c>
      <c r="AE142" s="16">
        <v>0</v>
      </c>
      <c r="AF142" s="6"/>
      <c r="AG142" s="6"/>
      <c r="AH142" s="6"/>
      <c r="AI142" s="6"/>
      <c r="AJ142" s="6"/>
    </row>
    <row r="143" spans="1:36" ht="15.75" customHeight="1">
      <c r="A143" s="84"/>
      <c r="B143" s="43" t="s">
        <v>39</v>
      </c>
      <c r="C143" s="58">
        <v>2</v>
      </c>
      <c r="D143" s="58">
        <v>0</v>
      </c>
      <c r="E143" s="58">
        <v>0</v>
      </c>
      <c r="F143" s="58">
        <v>3</v>
      </c>
      <c r="G143" s="58">
        <v>9</v>
      </c>
      <c r="H143" s="58">
        <v>0</v>
      </c>
      <c r="I143" s="16">
        <v>0</v>
      </c>
      <c r="J143" s="16">
        <v>0</v>
      </c>
      <c r="K143" s="16">
        <v>0</v>
      </c>
      <c r="L143" s="53">
        <v>0</v>
      </c>
      <c r="M143" s="53">
        <v>0</v>
      </c>
      <c r="N143" s="53">
        <v>0</v>
      </c>
      <c r="O143" s="16">
        <v>0</v>
      </c>
      <c r="P143" s="16">
        <v>0</v>
      </c>
      <c r="Q143" s="16">
        <v>0</v>
      </c>
      <c r="R143" s="16">
        <v>5</v>
      </c>
      <c r="S143" s="53">
        <v>0</v>
      </c>
      <c r="T143" s="16">
        <v>23</v>
      </c>
      <c r="U143" s="16">
        <v>0</v>
      </c>
      <c r="V143" s="16">
        <v>0</v>
      </c>
      <c r="W143" s="16">
        <v>0</v>
      </c>
      <c r="X143" s="16">
        <v>4</v>
      </c>
      <c r="Y143" s="53">
        <v>0</v>
      </c>
      <c r="Z143" s="16">
        <v>0</v>
      </c>
      <c r="AA143" s="16">
        <v>0</v>
      </c>
      <c r="AB143" s="16">
        <v>0</v>
      </c>
      <c r="AC143" s="53">
        <v>0</v>
      </c>
      <c r="AD143" s="53">
        <v>0</v>
      </c>
      <c r="AE143" s="16">
        <v>2</v>
      </c>
      <c r="AF143" s="6"/>
      <c r="AG143" s="6"/>
      <c r="AH143" s="6"/>
      <c r="AI143" s="6"/>
      <c r="AJ143" s="6"/>
    </row>
    <row r="144" spans="1:36" ht="15.75" customHeight="1">
      <c r="A144" s="84"/>
      <c r="B144" s="43" t="s">
        <v>40</v>
      </c>
      <c r="C144" s="58">
        <v>3</v>
      </c>
      <c r="D144" s="58">
        <v>0</v>
      </c>
      <c r="E144" s="58">
        <v>0</v>
      </c>
      <c r="F144" s="58">
        <v>1</v>
      </c>
      <c r="G144" s="58">
        <v>1</v>
      </c>
      <c r="H144" s="58">
        <v>0</v>
      </c>
      <c r="I144" s="16">
        <v>0</v>
      </c>
      <c r="J144" s="16">
        <v>0</v>
      </c>
      <c r="K144" s="16">
        <v>1</v>
      </c>
      <c r="L144" s="53">
        <v>0</v>
      </c>
      <c r="M144" s="53">
        <v>0</v>
      </c>
      <c r="N144" s="53">
        <v>0</v>
      </c>
      <c r="O144" s="16">
        <v>0</v>
      </c>
      <c r="P144" s="16">
        <v>0</v>
      </c>
      <c r="Q144" s="16">
        <v>0</v>
      </c>
      <c r="R144" s="16">
        <v>0</v>
      </c>
      <c r="S144" s="53">
        <v>0</v>
      </c>
      <c r="T144" s="16">
        <v>3</v>
      </c>
      <c r="U144" s="16">
        <v>1</v>
      </c>
      <c r="V144" s="16">
        <v>0</v>
      </c>
      <c r="W144" s="16">
        <v>0</v>
      </c>
      <c r="X144" s="16">
        <v>0</v>
      </c>
      <c r="Y144" s="53">
        <v>0</v>
      </c>
      <c r="Z144" s="16">
        <v>0</v>
      </c>
      <c r="AA144" s="16">
        <v>0</v>
      </c>
      <c r="AB144" s="16">
        <v>0</v>
      </c>
      <c r="AC144" s="53">
        <v>0</v>
      </c>
      <c r="AD144" s="53">
        <v>0</v>
      </c>
      <c r="AE144" s="16">
        <v>3</v>
      </c>
      <c r="AF144" s="6"/>
      <c r="AG144" s="6"/>
      <c r="AH144" s="6"/>
      <c r="AI144" s="6"/>
      <c r="AJ144" s="6"/>
    </row>
    <row r="145" spans="1:36" ht="15.75" customHeight="1">
      <c r="A145" s="85"/>
      <c r="B145" s="46" t="s">
        <v>41</v>
      </c>
      <c r="C145" s="57">
        <f t="shared" ref="C145:AE145" si="21">SUM(C140:C144)</f>
        <v>72</v>
      </c>
      <c r="D145" s="57">
        <f t="shared" si="21"/>
        <v>23</v>
      </c>
      <c r="E145" s="57">
        <f t="shared" si="21"/>
        <v>0</v>
      </c>
      <c r="F145" s="57">
        <f t="shared" si="21"/>
        <v>15</v>
      </c>
      <c r="G145" s="57">
        <f t="shared" si="21"/>
        <v>96</v>
      </c>
      <c r="H145" s="57">
        <f t="shared" si="21"/>
        <v>0</v>
      </c>
      <c r="I145" s="57">
        <f t="shared" si="21"/>
        <v>3</v>
      </c>
      <c r="J145" s="57">
        <f t="shared" si="21"/>
        <v>0</v>
      </c>
      <c r="K145" s="57">
        <f t="shared" si="21"/>
        <v>1</v>
      </c>
      <c r="L145" s="57">
        <f t="shared" si="21"/>
        <v>0</v>
      </c>
      <c r="M145" s="57">
        <f t="shared" si="21"/>
        <v>0</v>
      </c>
      <c r="N145" s="57">
        <f t="shared" si="21"/>
        <v>0</v>
      </c>
      <c r="O145" s="57">
        <f t="shared" si="21"/>
        <v>1</v>
      </c>
      <c r="P145" s="57">
        <f t="shared" si="21"/>
        <v>0</v>
      </c>
      <c r="Q145" s="57">
        <f t="shared" si="21"/>
        <v>8</v>
      </c>
      <c r="R145" s="57">
        <f t="shared" si="21"/>
        <v>22</v>
      </c>
      <c r="S145" s="57">
        <f t="shared" si="21"/>
        <v>0</v>
      </c>
      <c r="T145" s="57">
        <f t="shared" si="21"/>
        <v>87</v>
      </c>
      <c r="U145" s="57">
        <f t="shared" si="21"/>
        <v>17</v>
      </c>
      <c r="V145" s="57">
        <f t="shared" si="21"/>
        <v>1</v>
      </c>
      <c r="W145" s="57">
        <f t="shared" si="21"/>
        <v>1</v>
      </c>
      <c r="X145" s="57">
        <f t="shared" si="21"/>
        <v>844</v>
      </c>
      <c r="Y145" s="57">
        <f t="shared" si="21"/>
        <v>0</v>
      </c>
      <c r="Z145" s="57">
        <f t="shared" si="21"/>
        <v>5</v>
      </c>
      <c r="AA145" s="57">
        <f t="shared" si="21"/>
        <v>7</v>
      </c>
      <c r="AB145" s="57">
        <f t="shared" si="21"/>
        <v>8</v>
      </c>
      <c r="AC145" s="57">
        <f t="shared" si="21"/>
        <v>0</v>
      </c>
      <c r="AD145" s="57">
        <f t="shared" si="21"/>
        <v>0</v>
      </c>
      <c r="AE145" s="57">
        <f t="shared" si="21"/>
        <v>192</v>
      </c>
      <c r="AF145" s="6"/>
      <c r="AG145" s="6"/>
      <c r="AH145" s="6"/>
      <c r="AI145" s="6"/>
      <c r="AJ145" s="6"/>
    </row>
    <row r="146" spans="1:36" ht="15.75" customHeight="1">
      <c r="A146" s="98" t="s">
        <v>42</v>
      </c>
      <c r="B146" s="43" t="s">
        <v>43</v>
      </c>
      <c r="C146" s="58">
        <v>13</v>
      </c>
      <c r="D146" s="58">
        <v>0</v>
      </c>
      <c r="E146" s="58">
        <v>0</v>
      </c>
      <c r="F146" s="58">
        <v>4</v>
      </c>
      <c r="G146" s="58">
        <v>50</v>
      </c>
      <c r="H146" s="58">
        <v>0</v>
      </c>
      <c r="I146" s="16">
        <v>0</v>
      </c>
      <c r="J146" s="16">
        <v>1</v>
      </c>
      <c r="K146" s="16">
        <v>0</v>
      </c>
      <c r="L146" s="53">
        <v>0</v>
      </c>
      <c r="M146" s="53">
        <v>0</v>
      </c>
      <c r="N146" s="53">
        <v>0</v>
      </c>
      <c r="O146" s="16">
        <v>0</v>
      </c>
      <c r="P146" s="16">
        <v>0</v>
      </c>
      <c r="Q146" s="16">
        <v>0</v>
      </c>
      <c r="R146" s="16">
        <v>7</v>
      </c>
      <c r="S146" s="53">
        <v>0</v>
      </c>
      <c r="T146" s="16">
        <v>3</v>
      </c>
      <c r="U146" s="16">
        <v>0</v>
      </c>
      <c r="V146" s="16">
        <v>4</v>
      </c>
      <c r="W146" s="16">
        <v>0</v>
      </c>
      <c r="X146" s="16">
        <v>0</v>
      </c>
      <c r="Y146" s="53">
        <v>0</v>
      </c>
      <c r="Z146" s="16">
        <v>0</v>
      </c>
      <c r="AA146" s="16">
        <v>0</v>
      </c>
      <c r="AB146" s="16">
        <v>0</v>
      </c>
      <c r="AC146" s="53">
        <v>0</v>
      </c>
      <c r="AD146" s="53">
        <v>0</v>
      </c>
      <c r="AE146" s="16">
        <v>4</v>
      </c>
      <c r="AF146" s="6"/>
      <c r="AG146" s="6"/>
      <c r="AH146" s="6"/>
      <c r="AI146" s="6"/>
      <c r="AJ146" s="6"/>
    </row>
    <row r="147" spans="1:36" ht="15.75" customHeight="1">
      <c r="A147" s="84"/>
      <c r="B147" s="43" t="s">
        <v>44</v>
      </c>
      <c r="C147" s="58">
        <v>1</v>
      </c>
      <c r="D147" s="58">
        <v>0</v>
      </c>
      <c r="E147" s="58">
        <v>0</v>
      </c>
      <c r="F147" s="58">
        <v>5</v>
      </c>
      <c r="G147" s="58">
        <v>1</v>
      </c>
      <c r="H147" s="58">
        <v>0</v>
      </c>
      <c r="I147" s="16">
        <v>0</v>
      </c>
      <c r="J147" s="16">
        <v>0</v>
      </c>
      <c r="K147" s="16">
        <v>0</v>
      </c>
      <c r="L147" s="53">
        <v>0</v>
      </c>
      <c r="M147" s="53">
        <v>0</v>
      </c>
      <c r="N147" s="53">
        <v>0</v>
      </c>
      <c r="O147" s="16">
        <v>0</v>
      </c>
      <c r="P147" s="16">
        <v>0</v>
      </c>
      <c r="Q147" s="16">
        <v>4</v>
      </c>
      <c r="R147" s="16">
        <v>0</v>
      </c>
      <c r="S147" s="53">
        <v>0</v>
      </c>
      <c r="T147" s="16">
        <v>8</v>
      </c>
      <c r="U147" s="16">
        <v>0</v>
      </c>
      <c r="V147" s="16">
        <v>0</v>
      </c>
      <c r="W147" s="16">
        <v>0</v>
      </c>
      <c r="X147" s="16">
        <v>0</v>
      </c>
      <c r="Y147" s="53">
        <v>0</v>
      </c>
      <c r="Z147" s="16">
        <v>1</v>
      </c>
      <c r="AA147" s="16">
        <v>5</v>
      </c>
      <c r="AB147" s="16">
        <v>0</v>
      </c>
      <c r="AC147" s="53">
        <v>0</v>
      </c>
      <c r="AD147" s="53">
        <v>0</v>
      </c>
      <c r="AE147" s="16">
        <v>9</v>
      </c>
      <c r="AF147" s="6"/>
      <c r="AG147" s="6"/>
      <c r="AH147" s="6"/>
      <c r="AI147" s="6"/>
      <c r="AJ147" s="6"/>
    </row>
    <row r="148" spans="1:36" ht="15.75" customHeight="1">
      <c r="A148" s="84"/>
      <c r="B148" s="43" t="s">
        <v>45</v>
      </c>
      <c r="C148" s="58">
        <v>12</v>
      </c>
      <c r="D148" s="58">
        <v>0</v>
      </c>
      <c r="E148" s="58">
        <v>0</v>
      </c>
      <c r="F148" s="58">
        <v>6</v>
      </c>
      <c r="G148" s="58">
        <v>49</v>
      </c>
      <c r="H148" s="58">
        <v>0</v>
      </c>
      <c r="I148" s="16">
        <v>0</v>
      </c>
      <c r="J148" s="16">
        <v>0</v>
      </c>
      <c r="K148" s="16">
        <v>0</v>
      </c>
      <c r="L148" s="53">
        <v>0</v>
      </c>
      <c r="M148" s="53">
        <v>0</v>
      </c>
      <c r="N148" s="53">
        <v>0</v>
      </c>
      <c r="O148" s="16">
        <v>0</v>
      </c>
      <c r="P148" s="16">
        <v>0</v>
      </c>
      <c r="Q148" s="16">
        <v>0</v>
      </c>
      <c r="R148" s="16">
        <v>0</v>
      </c>
      <c r="S148" s="53">
        <v>0</v>
      </c>
      <c r="T148" s="16">
        <v>11</v>
      </c>
      <c r="U148" s="16">
        <v>0</v>
      </c>
      <c r="V148" s="16">
        <v>0</v>
      </c>
      <c r="W148" s="16">
        <v>0</v>
      </c>
      <c r="X148" s="16">
        <v>1</v>
      </c>
      <c r="Y148" s="53">
        <v>0</v>
      </c>
      <c r="Z148" s="16">
        <v>2</v>
      </c>
      <c r="AA148" s="16">
        <v>1</v>
      </c>
      <c r="AB148" s="16">
        <v>0</v>
      </c>
      <c r="AC148" s="53">
        <v>0</v>
      </c>
      <c r="AD148" s="53">
        <v>0</v>
      </c>
      <c r="AE148" s="16">
        <v>12</v>
      </c>
      <c r="AF148" s="6"/>
      <c r="AG148" s="6"/>
      <c r="AH148" s="6"/>
      <c r="AI148" s="6"/>
      <c r="AJ148" s="6"/>
    </row>
    <row r="149" spans="1:36" ht="15.75" customHeight="1">
      <c r="A149" s="84"/>
      <c r="B149" s="43" t="s">
        <v>46</v>
      </c>
      <c r="C149" s="58">
        <v>10</v>
      </c>
      <c r="D149" s="58">
        <v>0</v>
      </c>
      <c r="E149" s="58">
        <v>0</v>
      </c>
      <c r="F149" s="58">
        <v>3</v>
      </c>
      <c r="G149" s="58">
        <v>14</v>
      </c>
      <c r="H149" s="58">
        <v>0</v>
      </c>
      <c r="I149" s="16">
        <v>0</v>
      </c>
      <c r="J149" s="16">
        <v>0</v>
      </c>
      <c r="K149" s="16">
        <v>0</v>
      </c>
      <c r="L149" s="53">
        <v>0</v>
      </c>
      <c r="M149" s="53">
        <v>0</v>
      </c>
      <c r="N149" s="53">
        <v>0</v>
      </c>
      <c r="O149" s="16">
        <v>0</v>
      </c>
      <c r="P149" s="16">
        <v>0</v>
      </c>
      <c r="Q149" s="16">
        <v>2</v>
      </c>
      <c r="R149" s="16">
        <v>3</v>
      </c>
      <c r="S149" s="53">
        <v>0</v>
      </c>
      <c r="T149" s="16">
        <v>7</v>
      </c>
      <c r="U149" s="16">
        <v>0</v>
      </c>
      <c r="V149" s="16">
        <v>0</v>
      </c>
      <c r="W149" s="16">
        <v>0</v>
      </c>
      <c r="X149" s="16">
        <v>1</v>
      </c>
      <c r="Y149" s="53">
        <v>0</v>
      </c>
      <c r="Z149" s="16">
        <v>0</v>
      </c>
      <c r="AA149" s="16">
        <v>2</v>
      </c>
      <c r="AB149" s="16">
        <v>0</v>
      </c>
      <c r="AC149" s="53">
        <v>0</v>
      </c>
      <c r="AD149" s="53">
        <v>0</v>
      </c>
      <c r="AE149" s="16">
        <v>4</v>
      </c>
      <c r="AF149" s="6"/>
      <c r="AG149" s="6"/>
      <c r="AH149" s="6"/>
      <c r="AI149" s="6"/>
      <c r="AJ149" s="6"/>
    </row>
    <row r="150" spans="1:36" ht="15.75" customHeight="1">
      <c r="A150" s="84"/>
      <c r="B150" s="43" t="s">
        <v>47</v>
      </c>
      <c r="C150" s="58">
        <v>13</v>
      </c>
      <c r="D150" s="58">
        <v>0</v>
      </c>
      <c r="E150" s="58">
        <v>0</v>
      </c>
      <c r="F150" s="58">
        <v>4</v>
      </c>
      <c r="G150" s="58">
        <v>53</v>
      </c>
      <c r="H150" s="58">
        <v>0</v>
      </c>
      <c r="I150" s="16">
        <v>0</v>
      </c>
      <c r="J150" s="16">
        <v>0</v>
      </c>
      <c r="K150" s="16">
        <v>0</v>
      </c>
      <c r="L150" s="53">
        <v>0</v>
      </c>
      <c r="M150" s="53">
        <v>0</v>
      </c>
      <c r="N150" s="53">
        <v>0</v>
      </c>
      <c r="O150" s="16">
        <v>0</v>
      </c>
      <c r="P150" s="16">
        <v>0</v>
      </c>
      <c r="Q150" s="16">
        <v>0</v>
      </c>
      <c r="R150" s="16">
        <v>0</v>
      </c>
      <c r="S150" s="53">
        <v>0</v>
      </c>
      <c r="T150" s="16">
        <v>7</v>
      </c>
      <c r="U150" s="16">
        <v>0</v>
      </c>
      <c r="V150" s="16">
        <v>0</v>
      </c>
      <c r="W150" s="16">
        <v>0</v>
      </c>
      <c r="X150" s="16">
        <v>2</v>
      </c>
      <c r="Y150" s="53">
        <v>0</v>
      </c>
      <c r="Z150" s="16">
        <v>0</v>
      </c>
      <c r="AA150" s="16">
        <v>2</v>
      </c>
      <c r="AB150" s="16">
        <v>0</v>
      </c>
      <c r="AC150" s="53">
        <v>0</v>
      </c>
      <c r="AD150" s="53">
        <v>0</v>
      </c>
      <c r="AE150" s="16">
        <v>9</v>
      </c>
      <c r="AF150" s="6"/>
      <c r="AG150" s="6"/>
      <c r="AH150" s="6"/>
      <c r="AI150" s="6"/>
      <c r="AJ150" s="6"/>
    </row>
    <row r="151" spans="1:36" ht="15.75" customHeight="1">
      <c r="A151" s="85"/>
      <c r="B151" s="46" t="s">
        <v>48</v>
      </c>
      <c r="C151" s="57">
        <f t="shared" ref="C151:AE151" si="22">SUM(C146:C150)</f>
        <v>49</v>
      </c>
      <c r="D151" s="57">
        <f t="shared" si="22"/>
        <v>0</v>
      </c>
      <c r="E151" s="57">
        <f t="shared" si="22"/>
        <v>0</v>
      </c>
      <c r="F151" s="57">
        <f t="shared" si="22"/>
        <v>22</v>
      </c>
      <c r="G151" s="57">
        <f t="shared" si="22"/>
        <v>167</v>
      </c>
      <c r="H151" s="57">
        <f t="shared" si="22"/>
        <v>0</v>
      </c>
      <c r="I151" s="57">
        <f t="shared" si="22"/>
        <v>0</v>
      </c>
      <c r="J151" s="57">
        <f t="shared" si="22"/>
        <v>1</v>
      </c>
      <c r="K151" s="57">
        <f t="shared" si="22"/>
        <v>0</v>
      </c>
      <c r="L151" s="57">
        <f t="shared" si="22"/>
        <v>0</v>
      </c>
      <c r="M151" s="57">
        <f t="shared" si="22"/>
        <v>0</v>
      </c>
      <c r="N151" s="57">
        <f t="shared" si="22"/>
        <v>0</v>
      </c>
      <c r="O151" s="57">
        <f t="shared" si="22"/>
        <v>0</v>
      </c>
      <c r="P151" s="57">
        <f t="shared" si="22"/>
        <v>0</v>
      </c>
      <c r="Q151" s="57">
        <f t="shared" si="22"/>
        <v>6</v>
      </c>
      <c r="R151" s="57">
        <f t="shared" si="22"/>
        <v>10</v>
      </c>
      <c r="S151" s="57">
        <f t="shared" si="22"/>
        <v>0</v>
      </c>
      <c r="T151" s="57">
        <f t="shared" si="22"/>
        <v>36</v>
      </c>
      <c r="U151" s="57">
        <f t="shared" si="22"/>
        <v>0</v>
      </c>
      <c r="V151" s="57">
        <f t="shared" si="22"/>
        <v>4</v>
      </c>
      <c r="W151" s="57">
        <f t="shared" si="22"/>
        <v>0</v>
      </c>
      <c r="X151" s="57">
        <f t="shared" si="22"/>
        <v>4</v>
      </c>
      <c r="Y151" s="57">
        <f t="shared" si="22"/>
        <v>0</v>
      </c>
      <c r="Z151" s="57">
        <f t="shared" si="22"/>
        <v>3</v>
      </c>
      <c r="AA151" s="57">
        <f t="shared" si="22"/>
        <v>10</v>
      </c>
      <c r="AB151" s="57">
        <f t="shared" si="22"/>
        <v>0</v>
      </c>
      <c r="AC151" s="57">
        <f t="shared" si="22"/>
        <v>0</v>
      </c>
      <c r="AD151" s="57">
        <f t="shared" si="22"/>
        <v>0</v>
      </c>
      <c r="AE151" s="57">
        <f t="shared" si="22"/>
        <v>38</v>
      </c>
      <c r="AF151" s="6"/>
      <c r="AG151" s="6"/>
      <c r="AH151" s="6"/>
      <c r="AI151" s="6"/>
      <c r="AJ151" s="6"/>
    </row>
    <row r="152" spans="1:36" ht="15.75" customHeight="1">
      <c r="A152" s="98" t="s">
        <v>49</v>
      </c>
      <c r="B152" s="43" t="s">
        <v>50</v>
      </c>
      <c r="C152" s="58">
        <v>12</v>
      </c>
      <c r="D152" s="58">
        <v>0</v>
      </c>
      <c r="E152" s="58">
        <v>0</v>
      </c>
      <c r="F152" s="58">
        <v>3</v>
      </c>
      <c r="G152" s="58">
        <v>31</v>
      </c>
      <c r="H152" s="58">
        <v>0</v>
      </c>
      <c r="I152" s="16">
        <v>0</v>
      </c>
      <c r="J152" s="16">
        <v>0</v>
      </c>
      <c r="K152" s="16">
        <v>0</v>
      </c>
      <c r="L152" s="53">
        <v>0</v>
      </c>
      <c r="M152" s="53">
        <v>0</v>
      </c>
      <c r="N152" s="53">
        <v>0</v>
      </c>
      <c r="O152" s="16">
        <v>0</v>
      </c>
      <c r="P152" s="16">
        <v>0</v>
      </c>
      <c r="Q152" s="16">
        <v>0</v>
      </c>
      <c r="R152" s="16">
        <v>2</v>
      </c>
      <c r="S152" s="53">
        <v>0</v>
      </c>
      <c r="T152" s="16">
        <v>9</v>
      </c>
      <c r="U152" s="16">
        <v>3</v>
      </c>
      <c r="V152" s="16">
        <v>0</v>
      </c>
      <c r="W152" s="16">
        <v>0</v>
      </c>
      <c r="X152" s="16">
        <v>0</v>
      </c>
      <c r="Y152" s="53">
        <v>0</v>
      </c>
      <c r="Z152" s="16">
        <v>0</v>
      </c>
      <c r="AA152" s="16">
        <v>3</v>
      </c>
      <c r="AB152" s="16">
        <v>0</v>
      </c>
      <c r="AC152" s="53">
        <v>0</v>
      </c>
      <c r="AD152" s="53">
        <v>0</v>
      </c>
      <c r="AE152" s="16">
        <v>6</v>
      </c>
      <c r="AF152" s="6"/>
      <c r="AG152" s="6"/>
      <c r="AH152" s="6"/>
      <c r="AI152" s="6"/>
      <c r="AJ152" s="6"/>
    </row>
    <row r="153" spans="1:36" ht="15.75" customHeight="1">
      <c r="A153" s="84"/>
      <c r="B153" s="43" t="s">
        <v>51</v>
      </c>
      <c r="C153" s="58">
        <v>1</v>
      </c>
      <c r="D153" s="58">
        <v>0</v>
      </c>
      <c r="E153" s="58">
        <v>0</v>
      </c>
      <c r="F153" s="58">
        <v>0</v>
      </c>
      <c r="G153" s="58">
        <v>11</v>
      </c>
      <c r="H153" s="58">
        <v>0</v>
      </c>
      <c r="I153" s="16">
        <v>0</v>
      </c>
      <c r="J153" s="16">
        <v>0</v>
      </c>
      <c r="K153" s="16">
        <v>0</v>
      </c>
      <c r="L153" s="53">
        <v>0</v>
      </c>
      <c r="M153" s="53">
        <v>0</v>
      </c>
      <c r="N153" s="53">
        <v>0</v>
      </c>
      <c r="O153" s="16">
        <v>0</v>
      </c>
      <c r="P153" s="16">
        <v>0</v>
      </c>
      <c r="Q153" s="16">
        <v>0</v>
      </c>
      <c r="R153" s="16">
        <v>3</v>
      </c>
      <c r="S153" s="53">
        <v>0</v>
      </c>
      <c r="T153" s="16">
        <v>5</v>
      </c>
      <c r="U153" s="16">
        <v>0</v>
      </c>
      <c r="V153" s="16">
        <v>0</v>
      </c>
      <c r="W153" s="16">
        <v>0</v>
      </c>
      <c r="X153" s="16">
        <v>0</v>
      </c>
      <c r="Y153" s="53">
        <v>0</v>
      </c>
      <c r="Z153" s="16">
        <v>0</v>
      </c>
      <c r="AA153" s="16">
        <v>8</v>
      </c>
      <c r="AB153" s="16">
        <v>3</v>
      </c>
      <c r="AC153" s="53">
        <v>0</v>
      </c>
      <c r="AD153" s="53">
        <v>0</v>
      </c>
      <c r="AE153" s="16">
        <v>8</v>
      </c>
      <c r="AF153" s="6"/>
      <c r="AG153" s="6"/>
      <c r="AH153" s="6"/>
      <c r="AI153" s="6"/>
      <c r="AJ153" s="6"/>
    </row>
    <row r="154" spans="1:36" ht="15.75" customHeight="1">
      <c r="A154" s="84"/>
      <c r="B154" s="43" t="s">
        <v>52</v>
      </c>
      <c r="C154" s="58">
        <v>5</v>
      </c>
      <c r="D154" s="58">
        <v>0</v>
      </c>
      <c r="E154" s="58">
        <v>0</v>
      </c>
      <c r="F154" s="58">
        <v>0</v>
      </c>
      <c r="G154" s="58">
        <v>6</v>
      </c>
      <c r="H154" s="58">
        <v>0</v>
      </c>
      <c r="I154" s="16">
        <v>0</v>
      </c>
      <c r="J154" s="16">
        <v>0</v>
      </c>
      <c r="K154" s="16">
        <v>0</v>
      </c>
      <c r="L154" s="53">
        <v>0</v>
      </c>
      <c r="M154" s="53">
        <v>0</v>
      </c>
      <c r="N154" s="53">
        <v>0</v>
      </c>
      <c r="O154" s="16">
        <v>0</v>
      </c>
      <c r="P154" s="16">
        <v>0</v>
      </c>
      <c r="Q154" s="16">
        <v>0</v>
      </c>
      <c r="R154" s="16">
        <v>0</v>
      </c>
      <c r="S154" s="53">
        <v>0</v>
      </c>
      <c r="T154" s="16">
        <v>10</v>
      </c>
      <c r="U154" s="16">
        <v>0</v>
      </c>
      <c r="V154" s="16">
        <v>2</v>
      </c>
      <c r="W154" s="16">
        <v>0</v>
      </c>
      <c r="X154" s="16">
        <v>1</v>
      </c>
      <c r="Y154" s="53">
        <v>0</v>
      </c>
      <c r="Z154" s="16">
        <v>0</v>
      </c>
      <c r="AA154" s="16">
        <v>0</v>
      </c>
      <c r="AB154" s="16">
        <v>0</v>
      </c>
      <c r="AC154" s="53">
        <v>0</v>
      </c>
      <c r="AD154" s="53">
        <v>0</v>
      </c>
      <c r="AE154" s="16">
        <v>3</v>
      </c>
      <c r="AF154" s="6"/>
      <c r="AG154" s="6"/>
      <c r="AH154" s="6"/>
      <c r="AI154" s="6"/>
      <c r="AJ154" s="6"/>
    </row>
    <row r="155" spans="1:36" ht="15.75" customHeight="1">
      <c r="A155" s="84"/>
      <c r="B155" s="43" t="s">
        <v>53</v>
      </c>
      <c r="C155" s="58">
        <v>1</v>
      </c>
      <c r="D155" s="58">
        <v>0</v>
      </c>
      <c r="E155" s="58">
        <v>0</v>
      </c>
      <c r="F155" s="58">
        <v>0</v>
      </c>
      <c r="G155" s="58">
        <v>4</v>
      </c>
      <c r="H155" s="58">
        <v>0</v>
      </c>
      <c r="I155" s="16">
        <v>0</v>
      </c>
      <c r="J155" s="16">
        <v>0</v>
      </c>
      <c r="K155" s="16">
        <v>0</v>
      </c>
      <c r="L155" s="53">
        <v>0</v>
      </c>
      <c r="M155" s="53">
        <v>0</v>
      </c>
      <c r="N155" s="53">
        <v>0</v>
      </c>
      <c r="O155" s="16">
        <v>0</v>
      </c>
      <c r="P155" s="16">
        <v>0</v>
      </c>
      <c r="Q155" s="16">
        <v>0</v>
      </c>
      <c r="R155" s="16">
        <v>0</v>
      </c>
      <c r="S155" s="53">
        <v>0</v>
      </c>
      <c r="T155" s="16">
        <v>13</v>
      </c>
      <c r="U155" s="16">
        <v>0</v>
      </c>
      <c r="V155" s="16">
        <v>0</v>
      </c>
      <c r="W155" s="16">
        <v>0</v>
      </c>
      <c r="X155" s="16">
        <v>0</v>
      </c>
      <c r="Y155" s="53">
        <v>0</v>
      </c>
      <c r="Z155" s="16">
        <v>0</v>
      </c>
      <c r="AA155" s="16">
        <v>0</v>
      </c>
      <c r="AB155" s="16">
        <v>1</v>
      </c>
      <c r="AC155" s="53">
        <v>0</v>
      </c>
      <c r="AD155" s="53">
        <v>0</v>
      </c>
      <c r="AE155" s="16">
        <v>4</v>
      </c>
      <c r="AF155" s="6"/>
      <c r="AG155" s="6"/>
      <c r="AH155" s="6"/>
      <c r="AI155" s="6"/>
      <c r="AJ155" s="6"/>
    </row>
    <row r="156" spans="1:36" ht="15.75" customHeight="1">
      <c r="A156" s="84"/>
      <c r="B156" s="43" t="s">
        <v>54</v>
      </c>
      <c r="C156" s="58">
        <v>4</v>
      </c>
      <c r="D156" s="58">
        <v>0</v>
      </c>
      <c r="E156" s="58">
        <v>0</v>
      </c>
      <c r="F156" s="58">
        <v>1</v>
      </c>
      <c r="G156" s="58">
        <v>9</v>
      </c>
      <c r="H156" s="58">
        <v>0</v>
      </c>
      <c r="I156" s="16">
        <v>0</v>
      </c>
      <c r="J156" s="16">
        <v>0</v>
      </c>
      <c r="K156" s="16">
        <v>0</v>
      </c>
      <c r="L156" s="53">
        <v>0</v>
      </c>
      <c r="M156" s="53">
        <v>0</v>
      </c>
      <c r="N156" s="53">
        <v>0</v>
      </c>
      <c r="O156" s="16">
        <v>0</v>
      </c>
      <c r="P156" s="16">
        <v>0</v>
      </c>
      <c r="Q156" s="16">
        <v>0</v>
      </c>
      <c r="R156" s="16">
        <v>0</v>
      </c>
      <c r="S156" s="53">
        <v>0</v>
      </c>
      <c r="T156" s="16">
        <v>1</v>
      </c>
      <c r="U156" s="16">
        <v>0</v>
      </c>
      <c r="V156" s="16">
        <v>0</v>
      </c>
      <c r="W156" s="16">
        <v>0</v>
      </c>
      <c r="X156" s="16">
        <v>0</v>
      </c>
      <c r="Y156" s="53">
        <v>0</v>
      </c>
      <c r="Z156" s="16">
        <v>1</v>
      </c>
      <c r="AA156" s="16">
        <v>0</v>
      </c>
      <c r="AB156" s="16">
        <v>0</v>
      </c>
      <c r="AC156" s="53">
        <v>0</v>
      </c>
      <c r="AD156" s="53">
        <v>0</v>
      </c>
      <c r="AE156" s="16">
        <v>4</v>
      </c>
      <c r="AF156" s="6"/>
      <c r="AG156" s="6"/>
      <c r="AH156" s="6"/>
      <c r="AI156" s="6"/>
      <c r="AJ156" s="6"/>
    </row>
    <row r="157" spans="1:36" ht="15.75" customHeight="1">
      <c r="A157" s="84"/>
      <c r="B157" s="43" t="s">
        <v>55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3">
        <v>0</v>
      </c>
      <c r="Z157" s="53">
        <v>0</v>
      </c>
      <c r="AA157" s="53">
        <v>0</v>
      </c>
      <c r="AB157" s="53">
        <v>0</v>
      </c>
      <c r="AC157" s="53">
        <v>0</v>
      </c>
      <c r="AD157" s="53">
        <v>0</v>
      </c>
      <c r="AE157" s="53">
        <v>0</v>
      </c>
      <c r="AF157" s="6"/>
      <c r="AG157" s="6"/>
      <c r="AH157" s="6"/>
      <c r="AI157" s="6"/>
      <c r="AJ157" s="6"/>
    </row>
    <row r="158" spans="1:36" ht="15.75" customHeight="1">
      <c r="A158" s="84"/>
      <c r="B158" s="43" t="s">
        <v>56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16">
        <v>0</v>
      </c>
      <c r="J158" s="16">
        <v>0</v>
      </c>
      <c r="K158" s="16">
        <v>0</v>
      </c>
      <c r="L158" s="53">
        <v>0</v>
      </c>
      <c r="M158" s="53">
        <v>0</v>
      </c>
      <c r="N158" s="53">
        <v>0</v>
      </c>
      <c r="O158" s="16">
        <v>0</v>
      </c>
      <c r="P158" s="16">
        <v>0</v>
      </c>
      <c r="Q158" s="16">
        <v>0</v>
      </c>
      <c r="R158" s="16">
        <v>0</v>
      </c>
      <c r="S158" s="53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53">
        <v>0</v>
      </c>
      <c r="Z158" s="16">
        <v>0</v>
      </c>
      <c r="AA158" s="16">
        <v>0</v>
      </c>
      <c r="AB158" s="16">
        <v>0</v>
      </c>
      <c r="AC158" s="53">
        <v>0</v>
      </c>
      <c r="AD158" s="53">
        <v>0</v>
      </c>
      <c r="AE158" s="16">
        <v>1</v>
      </c>
      <c r="AF158" s="6"/>
      <c r="AG158" s="6"/>
      <c r="AH158" s="6"/>
      <c r="AI158" s="6"/>
      <c r="AJ158" s="6"/>
    </row>
    <row r="159" spans="1:36" ht="15.75" customHeight="1">
      <c r="A159" s="85"/>
      <c r="B159" s="46" t="s">
        <v>57</v>
      </c>
      <c r="C159" s="57">
        <f t="shared" ref="C159:AE159" si="23">SUM(C152:C158)</f>
        <v>23</v>
      </c>
      <c r="D159" s="57">
        <f t="shared" si="23"/>
        <v>0</v>
      </c>
      <c r="E159" s="57">
        <f t="shared" si="23"/>
        <v>0</v>
      </c>
      <c r="F159" s="57">
        <f t="shared" si="23"/>
        <v>4</v>
      </c>
      <c r="G159" s="57">
        <f t="shared" si="23"/>
        <v>61</v>
      </c>
      <c r="H159" s="57">
        <f t="shared" si="23"/>
        <v>0</v>
      </c>
      <c r="I159" s="57">
        <f t="shared" si="23"/>
        <v>0</v>
      </c>
      <c r="J159" s="57">
        <f t="shared" si="23"/>
        <v>0</v>
      </c>
      <c r="K159" s="57">
        <f t="shared" si="23"/>
        <v>0</v>
      </c>
      <c r="L159" s="57">
        <f t="shared" si="23"/>
        <v>0</v>
      </c>
      <c r="M159" s="57">
        <f t="shared" si="23"/>
        <v>0</v>
      </c>
      <c r="N159" s="57">
        <f t="shared" si="23"/>
        <v>0</v>
      </c>
      <c r="O159" s="57">
        <f t="shared" si="23"/>
        <v>0</v>
      </c>
      <c r="P159" s="57">
        <f t="shared" si="23"/>
        <v>0</v>
      </c>
      <c r="Q159" s="57">
        <f t="shared" si="23"/>
        <v>0</v>
      </c>
      <c r="R159" s="57">
        <f t="shared" si="23"/>
        <v>5</v>
      </c>
      <c r="S159" s="57">
        <f t="shared" si="23"/>
        <v>0</v>
      </c>
      <c r="T159" s="57">
        <f t="shared" si="23"/>
        <v>38</v>
      </c>
      <c r="U159" s="57">
        <f t="shared" si="23"/>
        <v>3</v>
      </c>
      <c r="V159" s="57">
        <f t="shared" si="23"/>
        <v>2</v>
      </c>
      <c r="W159" s="57">
        <f t="shared" si="23"/>
        <v>0</v>
      </c>
      <c r="X159" s="57">
        <f t="shared" si="23"/>
        <v>1</v>
      </c>
      <c r="Y159" s="57">
        <f t="shared" si="23"/>
        <v>0</v>
      </c>
      <c r="Z159" s="57">
        <f t="shared" si="23"/>
        <v>1</v>
      </c>
      <c r="AA159" s="57">
        <f t="shared" si="23"/>
        <v>11</v>
      </c>
      <c r="AB159" s="57">
        <f t="shared" si="23"/>
        <v>4</v>
      </c>
      <c r="AC159" s="57">
        <f t="shared" si="23"/>
        <v>0</v>
      </c>
      <c r="AD159" s="57">
        <f t="shared" si="23"/>
        <v>0</v>
      </c>
      <c r="AE159" s="57">
        <f t="shared" si="23"/>
        <v>26</v>
      </c>
      <c r="AF159" s="6"/>
      <c r="AG159" s="6"/>
      <c r="AH159" s="6"/>
      <c r="AI159" s="6"/>
      <c r="AJ159" s="6"/>
    </row>
    <row r="160" spans="1:36" ht="15.75" customHeight="1">
      <c r="A160" s="100" t="s">
        <v>58</v>
      </c>
      <c r="B160" s="82"/>
      <c r="C160" s="59">
        <f t="shared" ref="C160:AE160" si="24">SUM(C139+C145+C151+C159)</f>
        <v>157</v>
      </c>
      <c r="D160" s="59">
        <f t="shared" si="24"/>
        <v>23</v>
      </c>
      <c r="E160" s="59">
        <f t="shared" si="24"/>
        <v>0</v>
      </c>
      <c r="F160" s="59">
        <f t="shared" si="24"/>
        <v>49</v>
      </c>
      <c r="G160" s="59">
        <f t="shared" si="24"/>
        <v>361</v>
      </c>
      <c r="H160" s="59">
        <f t="shared" si="24"/>
        <v>0</v>
      </c>
      <c r="I160" s="59">
        <f t="shared" si="24"/>
        <v>3</v>
      </c>
      <c r="J160" s="59">
        <f t="shared" si="24"/>
        <v>1</v>
      </c>
      <c r="K160" s="59">
        <f t="shared" si="24"/>
        <v>1</v>
      </c>
      <c r="L160" s="59">
        <f t="shared" si="24"/>
        <v>0</v>
      </c>
      <c r="M160" s="59">
        <f t="shared" si="24"/>
        <v>0</v>
      </c>
      <c r="N160" s="59">
        <f t="shared" si="24"/>
        <v>0</v>
      </c>
      <c r="O160" s="59">
        <f t="shared" si="24"/>
        <v>1</v>
      </c>
      <c r="P160" s="59">
        <f t="shared" si="24"/>
        <v>0</v>
      </c>
      <c r="Q160" s="59">
        <f t="shared" si="24"/>
        <v>19</v>
      </c>
      <c r="R160" s="59">
        <f t="shared" si="24"/>
        <v>46</v>
      </c>
      <c r="S160" s="59">
        <f t="shared" si="24"/>
        <v>0</v>
      </c>
      <c r="T160" s="59">
        <f t="shared" si="24"/>
        <v>193</v>
      </c>
      <c r="U160" s="59">
        <f t="shared" si="24"/>
        <v>21</v>
      </c>
      <c r="V160" s="59">
        <f t="shared" si="24"/>
        <v>7</v>
      </c>
      <c r="W160" s="59">
        <f t="shared" si="24"/>
        <v>1</v>
      </c>
      <c r="X160" s="59">
        <f t="shared" si="24"/>
        <v>851</v>
      </c>
      <c r="Y160" s="59">
        <f t="shared" si="24"/>
        <v>0</v>
      </c>
      <c r="Z160" s="59">
        <f t="shared" si="24"/>
        <v>9</v>
      </c>
      <c r="AA160" s="59">
        <f t="shared" si="24"/>
        <v>57</v>
      </c>
      <c r="AB160" s="59">
        <f t="shared" si="24"/>
        <v>16</v>
      </c>
      <c r="AC160" s="59">
        <f t="shared" si="24"/>
        <v>0</v>
      </c>
      <c r="AD160" s="59">
        <f t="shared" si="24"/>
        <v>0</v>
      </c>
      <c r="AE160" s="59">
        <f t="shared" si="24"/>
        <v>265</v>
      </c>
      <c r="AF160" s="6"/>
      <c r="AG160" s="6"/>
      <c r="AH160" s="6"/>
      <c r="AI160" s="6"/>
      <c r="AJ160" s="6"/>
    </row>
    <row r="161" spans="1:3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75" customHeight="1"/>
    <row r="362" spans="1:36" ht="15.75" customHeight="1"/>
    <row r="363" spans="1:36" ht="15.75" customHeight="1"/>
    <row r="364" spans="1:36" ht="15.75" customHeight="1"/>
    <row r="365" spans="1:36" ht="15.75" customHeight="1"/>
    <row r="366" spans="1:36" ht="15.75" customHeight="1"/>
    <row r="367" spans="1:36" ht="15.75" customHeight="1"/>
    <row r="368" spans="1:3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5">
    <mergeCell ref="A102:A107"/>
    <mergeCell ref="A99:AJ99"/>
    <mergeCell ref="K100:AJ100"/>
    <mergeCell ref="A134:A139"/>
    <mergeCell ref="A132:B132"/>
    <mergeCell ref="A140:A145"/>
    <mergeCell ref="A152:A159"/>
    <mergeCell ref="A160:B160"/>
    <mergeCell ref="A146:A151"/>
    <mergeCell ref="T132:AE132"/>
    <mergeCell ref="A131:AE131"/>
    <mergeCell ref="A77:A82"/>
    <mergeCell ref="A83:A88"/>
    <mergeCell ref="C69:S69"/>
    <mergeCell ref="T69:AG69"/>
    <mergeCell ref="A100:B100"/>
    <mergeCell ref="A97:B97"/>
    <mergeCell ref="I132:S132"/>
    <mergeCell ref="C132:H132"/>
    <mergeCell ref="A108:A113"/>
    <mergeCell ref="A114:A119"/>
    <mergeCell ref="A120:A127"/>
    <mergeCell ref="A128:B128"/>
    <mergeCell ref="A36:F36"/>
    <mergeCell ref="C37:F37"/>
    <mergeCell ref="A37:B37"/>
    <mergeCell ref="C100:J100"/>
    <mergeCell ref="A71:A76"/>
    <mergeCell ref="A51:A56"/>
    <mergeCell ref="A57:A64"/>
    <mergeCell ref="A89:A96"/>
    <mergeCell ref="A69:B69"/>
    <mergeCell ref="A65:B65"/>
    <mergeCell ref="A45:A50"/>
    <mergeCell ref="A39:A44"/>
    <mergeCell ref="A68:AG68"/>
    <mergeCell ref="A7:A12"/>
    <mergeCell ref="A13:A18"/>
    <mergeCell ref="A33:B33"/>
    <mergeCell ref="A4:N4"/>
    <mergeCell ref="A2:N2"/>
    <mergeCell ref="A5:B5"/>
    <mergeCell ref="C5:N5"/>
    <mergeCell ref="A25:A32"/>
    <mergeCell ref="A19:A24"/>
  </mergeCells>
  <pageMargins left="0.511811024" right="0.511811024" top="0.78740157499999996" bottom="0.78740157499999996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</sheetPr>
  <dimension ref="A1:AJ995"/>
  <sheetViews>
    <sheetView showGridLines="0" topLeftCell="A81" zoomScale="60" zoomScaleNormal="60" workbookViewId="0">
      <selection activeCell="W101" sqref="W101"/>
    </sheetView>
  </sheetViews>
  <sheetFormatPr defaultColWidth="14.44140625" defaultRowHeight="15" customHeight="1"/>
  <cols>
    <col min="1" max="1" width="14.6640625" customWidth="1"/>
    <col min="2" max="2" width="34.109375" customWidth="1"/>
    <col min="3" max="36" width="5" customWidth="1"/>
  </cols>
  <sheetData>
    <row r="1" spans="1:34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9.2" thickTop="1" thickBot="1">
      <c r="A2" s="79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6" thickTop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2" thickTop="1" thickBot="1">
      <c r="A4" s="79" t="s">
        <v>75</v>
      </c>
      <c r="B4" s="75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thickTop="1">
      <c r="A5" s="99">
        <v>42856</v>
      </c>
      <c r="B5" s="88"/>
      <c r="C5" s="90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4.5" customHeight="1">
      <c r="A6" s="24" t="s">
        <v>12</v>
      </c>
      <c r="B6" s="24" t="s">
        <v>13</v>
      </c>
      <c r="C6" s="41" t="s">
        <v>77</v>
      </c>
      <c r="D6" s="42" t="s">
        <v>78</v>
      </c>
      <c r="E6" s="42" t="s">
        <v>79</v>
      </c>
      <c r="F6" s="42" t="s">
        <v>80</v>
      </c>
      <c r="G6" s="42" t="s">
        <v>81</v>
      </c>
      <c r="H6" s="42" t="s">
        <v>82</v>
      </c>
      <c r="I6" s="42" t="s">
        <v>83</v>
      </c>
      <c r="J6" s="42" t="s">
        <v>84</v>
      </c>
      <c r="K6" s="42" t="s">
        <v>85</v>
      </c>
      <c r="L6" s="42" t="s">
        <v>86</v>
      </c>
      <c r="M6" s="42" t="s">
        <v>87</v>
      </c>
      <c r="N6" s="42" t="s">
        <v>88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98" t="s">
        <v>26</v>
      </c>
      <c r="B7" s="43" t="s">
        <v>28</v>
      </c>
      <c r="C7" s="53">
        <v>0</v>
      </c>
      <c r="D7" s="16">
        <v>7</v>
      </c>
      <c r="E7" s="16">
        <v>16</v>
      </c>
      <c r="F7" s="53">
        <v>0</v>
      </c>
      <c r="G7" s="16">
        <v>8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15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29</v>
      </c>
      <c r="C8" s="53">
        <v>0</v>
      </c>
      <c r="D8" s="16">
        <v>21</v>
      </c>
      <c r="E8" s="16">
        <v>18</v>
      </c>
      <c r="F8" s="53">
        <v>0</v>
      </c>
      <c r="G8" s="16">
        <v>34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37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30</v>
      </c>
      <c r="C9" s="53">
        <v>0</v>
      </c>
      <c r="D9" s="16">
        <v>21</v>
      </c>
      <c r="E9" s="16">
        <v>33</v>
      </c>
      <c r="F9" s="53">
        <v>0</v>
      </c>
      <c r="G9" s="16">
        <v>36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85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31</v>
      </c>
      <c r="C10" s="53">
        <v>0</v>
      </c>
      <c r="D10" s="16">
        <v>21</v>
      </c>
      <c r="E10" s="16">
        <v>31</v>
      </c>
      <c r="F10" s="53">
        <v>0</v>
      </c>
      <c r="G10" s="16">
        <v>25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46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4"/>
      <c r="B11" s="43" t="s">
        <v>32</v>
      </c>
      <c r="C11" s="53">
        <v>0</v>
      </c>
      <c r="D11" s="16">
        <v>23</v>
      </c>
      <c r="E11" s="16">
        <v>56</v>
      </c>
      <c r="F11" s="53">
        <v>0</v>
      </c>
      <c r="G11" s="16">
        <v>44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141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85"/>
      <c r="B12" s="46" t="s">
        <v>33</v>
      </c>
      <c r="C12" s="46">
        <f t="shared" ref="C12:N12" si="0">SUM(C7:C11)</f>
        <v>0</v>
      </c>
      <c r="D12" s="46">
        <f t="shared" si="0"/>
        <v>93</v>
      </c>
      <c r="E12" s="46">
        <f t="shared" si="0"/>
        <v>154</v>
      </c>
      <c r="F12" s="46">
        <f t="shared" si="0"/>
        <v>0</v>
      </c>
      <c r="G12" s="46">
        <f t="shared" si="0"/>
        <v>147</v>
      </c>
      <c r="H12" s="46">
        <f t="shared" si="0"/>
        <v>1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46">
        <f t="shared" si="0"/>
        <v>0</v>
      </c>
      <c r="N12" s="46">
        <f t="shared" si="0"/>
        <v>324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98" t="s">
        <v>34</v>
      </c>
      <c r="B13" s="43" t="s">
        <v>35</v>
      </c>
      <c r="C13" s="53">
        <v>0</v>
      </c>
      <c r="D13" s="16">
        <v>44</v>
      </c>
      <c r="E13" s="16">
        <v>110</v>
      </c>
      <c r="F13" s="53">
        <v>0</v>
      </c>
      <c r="G13" s="16">
        <v>100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256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36</v>
      </c>
      <c r="C14" s="53">
        <v>0</v>
      </c>
      <c r="D14" s="16">
        <v>3</v>
      </c>
      <c r="E14" s="16">
        <v>8</v>
      </c>
      <c r="F14" s="53">
        <v>0</v>
      </c>
      <c r="G14" s="16">
        <v>12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26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38</v>
      </c>
      <c r="C15" s="53">
        <v>0</v>
      </c>
      <c r="D15" s="16">
        <v>5</v>
      </c>
      <c r="E15" s="16">
        <v>16</v>
      </c>
      <c r="F15" s="53">
        <v>0</v>
      </c>
      <c r="G15" s="16">
        <v>23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31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39</v>
      </c>
      <c r="C16" s="53">
        <v>0</v>
      </c>
      <c r="D16" s="16">
        <v>15</v>
      </c>
      <c r="E16" s="16">
        <v>19</v>
      </c>
      <c r="F16" s="53">
        <v>0</v>
      </c>
      <c r="G16" s="16">
        <v>30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57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4"/>
      <c r="B17" s="43" t="s">
        <v>40</v>
      </c>
      <c r="C17" s="53">
        <v>0</v>
      </c>
      <c r="D17" s="16">
        <v>0</v>
      </c>
      <c r="E17" s="16">
        <v>14</v>
      </c>
      <c r="F17" s="53">
        <v>0</v>
      </c>
      <c r="G17" s="16">
        <v>10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29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85"/>
      <c r="B18" s="46" t="s">
        <v>41</v>
      </c>
      <c r="C18" s="46">
        <f t="shared" ref="C18:N18" si="1">SUM(C13:C17)</f>
        <v>0</v>
      </c>
      <c r="D18" s="46">
        <f t="shared" si="1"/>
        <v>67</v>
      </c>
      <c r="E18" s="46">
        <f t="shared" si="1"/>
        <v>167</v>
      </c>
      <c r="F18" s="46">
        <f t="shared" si="1"/>
        <v>0</v>
      </c>
      <c r="G18" s="46">
        <f t="shared" si="1"/>
        <v>175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0</v>
      </c>
      <c r="L18" s="46">
        <f t="shared" si="1"/>
        <v>0</v>
      </c>
      <c r="M18" s="46">
        <f t="shared" si="1"/>
        <v>0</v>
      </c>
      <c r="N18" s="46">
        <f t="shared" si="1"/>
        <v>399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98" t="s">
        <v>42</v>
      </c>
      <c r="B19" s="43" t="s">
        <v>43</v>
      </c>
      <c r="C19" s="53">
        <v>0</v>
      </c>
      <c r="D19" s="16">
        <v>17</v>
      </c>
      <c r="E19" s="16">
        <v>24</v>
      </c>
      <c r="F19" s="53">
        <v>0</v>
      </c>
      <c r="G19" s="16">
        <v>20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36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44</v>
      </c>
      <c r="C20" s="53">
        <v>0</v>
      </c>
      <c r="D20" s="16">
        <v>11</v>
      </c>
      <c r="E20" s="16">
        <v>41</v>
      </c>
      <c r="F20" s="53">
        <v>0</v>
      </c>
      <c r="G20" s="16">
        <v>19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53">
        <v>0</v>
      </c>
      <c r="N20" s="16">
        <v>69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45</v>
      </c>
      <c r="C21" s="53">
        <v>0</v>
      </c>
      <c r="D21" s="16">
        <v>87</v>
      </c>
      <c r="E21" s="16">
        <v>104</v>
      </c>
      <c r="F21" s="53">
        <v>0</v>
      </c>
      <c r="G21" s="16">
        <v>38</v>
      </c>
      <c r="H21" s="16">
        <v>0</v>
      </c>
      <c r="I21" s="16">
        <v>0</v>
      </c>
      <c r="J21" s="16">
        <v>0</v>
      </c>
      <c r="K21" s="16">
        <v>0</v>
      </c>
      <c r="L21" s="16">
        <v>1</v>
      </c>
      <c r="M21" s="53">
        <v>0</v>
      </c>
      <c r="N21" s="16">
        <v>158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46</v>
      </c>
      <c r="C22" s="53">
        <v>0</v>
      </c>
      <c r="D22" s="16">
        <v>22</v>
      </c>
      <c r="E22" s="16">
        <v>55</v>
      </c>
      <c r="F22" s="53">
        <v>0</v>
      </c>
      <c r="G22" s="16">
        <v>19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83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4"/>
      <c r="B23" s="43" t="s">
        <v>47</v>
      </c>
      <c r="C23" s="53">
        <v>0</v>
      </c>
      <c r="D23" s="16">
        <v>70</v>
      </c>
      <c r="E23" s="16">
        <v>89</v>
      </c>
      <c r="F23" s="53">
        <v>0</v>
      </c>
      <c r="G23" s="16">
        <v>75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194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85"/>
      <c r="B24" s="46" t="s">
        <v>48</v>
      </c>
      <c r="C24" s="46">
        <f t="shared" ref="C24:N24" si="2">SUM(C19:C23)</f>
        <v>0</v>
      </c>
      <c r="D24" s="46">
        <f t="shared" si="2"/>
        <v>207</v>
      </c>
      <c r="E24" s="46">
        <f t="shared" si="2"/>
        <v>313</v>
      </c>
      <c r="F24" s="46">
        <f t="shared" si="2"/>
        <v>0</v>
      </c>
      <c r="G24" s="46">
        <f t="shared" si="2"/>
        <v>171</v>
      </c>
      <c r="H24" s="46">
        <f t="shared" si="2"/>
        <v>0</v>
      </c>
      <c r="I24" s="46">
        <f t="shared" si="2"/>
        <v>0</v>
      </c>
      <c r="J24" s="46">
        <f t="shared" si="2"/>
        <v>0</v>
      </c>
      <c r="K24" s="46">
        <f t="shared" si="2"/>
        <v>0</v>
      </c>
      <c r="L24" s="46">
        <f t="shared" si="2"/>
        <v>3</v>
      </c>
      <c r="M24" s="46">
        <f t="shared" si="2"/>
        <v>0</v>
      </c>
      <c r="N24" s="46">
        <f t="shared" si="2"/>
        <v>540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98" t="s">
        <v>49</v>
      </c>
      <c r="B25" s="43" t="s">
        <v>50</v>
      </c>
      <c r="C25" s="53">
        <v>0</v>
      </c>
      <c r="D25" s="16">
        <v>20</v>
      </c>
      <c r="E25" s="16">
        <v>39</v>
      </c>
      <c r="F25" s="53">
        <v>0</v>
      </c>
      <c r="G25" s="16">
        <v>28</v>
      </c>
      <c r="H25" s="16">
        <v>0</v>
      </c>
      <c r="I25" s="16">
        <v>1</v>
      </c>
      <c r="J25" s="53">
        <v>0</v>
      </c>
      <c r="K25" s="53">
        <v>0</v>
      </c>
      <c r="L25" s="53">
        <v>0</v>
      </c>
      <c r="M25" s="53">
        <v>0</v>
      </c>
      <c r="N25" s="16">
        <v>66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51</v>
      </c>
      <c r="C26" s="53">
        <v>0</v>
      </c>
      <c r="D26" s="16">
        <v>9</v>
      </c>
      <c r="E26" s="16">
        <v>23</v>
      </c>
      <c r="F26" s="53">
        <v>0</v>
      </c>
      <c r="G26" s="16">
        <v>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25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52</v>
      </c>
      <c r="C27" s="53">
        <v>0</v>
      </c>
      <c r="D27" s="16">
        <v>18</v>
      </c>
      <c r="E27" s="16">
        <v>38</v>
      </c>
      <c r="F27" s="53">
        <v>0</v>
      </c>
      <c r="G27" s="16">
        <v>11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49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53</v>
      </c>
      <c r="C28" s="53">
        <v>0</v>
      </c>
      <c r="D28" s="16">
        <v>7</v>
      </c>
      <c r="E28" s="16">
        <v>19</v>
      </c>
      <c r="F28" s="53">
        <v>0</v>
      </c>
      <c r="G28" s="16">
        <v>13</v>
      </c>
      <c r="H28" s="16">
        <v>0</v>
      </c>
      <c r="I28" s="16">
        <v>0</v>
      </c>
      <c r="J28" s="16">
        <v>0</v>
      </c>
      <c r="K28" s="16">
        <v>0</v>
      </c>
      <c r="L28" s="16">
        <v>2</v>
      </c>
      <c r="M28" s="16">
        <v>0</v>
      </c>
      <c r="N28" s="16">
        <v>29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54</v>
      </c>
      <c r="C29" s="53">
        <v>0</v>
      </c>
      <c r="D29" s="16">
        <v>6</v>
      </c>
      <c r="E29" s="16">
        <v>51</v>
      </c>
      <c r="F29" s="53">
        <v>0</v>
      </c>
      <c r="G29" s="16">
        <v>11</v>
      </c>
      <c r="H29" s="16">
        <v>0</v>
      </c>
      <c r="I29" s="16">
        <v>0</v>
      </c>
      <c r="J29" s="16">
        <v>0</v>
      </c>
      <c r="K29" s="16">
        <v>0</v>
      </c>
      <c r="L29" s="16">
        <v>2</v>
      </c>
      <c r="M29" s="16">
        <v>0</v>
      </c>
      <c r="N29" s="16">
        <v>66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55</v>
      </c>
      <c r="C30" s="53">
        <v>0</v>
      </c>
      <c r="D30" s="16">
        <v>2</v>
      </c>
      <c r="E30" s="16">
        <v>4</v>
      </c>
      <c r="F30" s="53">
        <v>0</v>
      </c>
      <c r="G30" s="16">
        <v>9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10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4"/>
      <c r="B31" s="43" t="s">
        <v>56</v>
      </c>
      <c r="C31" s="53">
        <v>0</v>
      </c>
      <c r="D31" s="16">
        <v>0</v>
      </c>
      <c r="E31" s="16">
        <v>11</v>
      </c>
      <c r="F31" s="53">
        <v>0</v>
      </c>
      <c r="G31" s="16">
        <v>16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27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85"/>
      <c r="B32" s="46" t="s">
        <v>57</v>
      </c>
      <c r="C32" s="46">
        <f t="shared" ref="C32:N32" si="3">SUM(C25:C31)</f>
        <v>0</v>
      </c>
      <c r="D32" s="46">
        <f t="shared" si="3"/>
        <v>62</v>
      </c>
      <c r="E32" s="46">
        <f t="shared" si="3"/>
        <v>185</v>
      </c>
      <c r="F32" s="46">
        <f t="shared" si="3"/>
        <v>0</v>
      </c>
      <c r="G32" s="46">
        <f t="shared" si="3"/>
        <v>93</v>
      </c>
      <c r="H32" s="46">
        <f t="shared" si="3"/>
        <v>0</v>
      </c>
      <c r="I32" s="46">
        <f t="shared" si="3"/>
        <v>1</v>
      </c>
      <c r="J32" s="46">
        <f t="shared" si="3"/>
        <v>0</v>
      </c>
      <c r="K32" s="46">
        <f t="shared" si="3"/>
        <v>0</v>
      </c>
      <c r="L32" s="46">
        <f t="shared" si="3"/>
        <v>4</v>
      </c>
      <c r="M32" s="46">
        <f t="shared" si="3"/>
        <v>0</v>
      </c>
      <c r="N32" s="46">
        <f t="shared" si="3"/>
        <v>272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100" t="s">
        <v>58</v>
      </c>
      <c r="B33" s="82"/>
      <c r="C33" s="48">
        <f t="shared" ref="C33:N33" si="4">SUM(C12+C18+C24+C32)</f>
        <v>0</v>
      </c>
      <c r="D33" s="48">
        <f t="shared" si="4"/>
        <v>429</v>
      </c>
      <c r="E33" s="48">
        <f t="shared" si="4"/>
        <v>819</v>
      </c>
      <c r="F33" s="48">
        <f t="shared" si="4"/>
        <v>0</v>
      </c>
      <c r="G33" s="48">
        <f t="shared" si="4"/>
        <v>586</v>
      </c>
      <c r="H33" s="48">
        <f t="shared" si="4"/>
        <v>1</v>
      </c>
      <c r="I33" s="48">
        <f t="shared" si="4"/>
        <v>1</v>
      </c>
      <c r="J33" s="48">
        <f t="shared" si="4"/>
        <v>0</v>
      </c>
      <c r="K33" s="48">
        <f t="shared" si="4"/>
        <v>0</v>
      </c>
      <c r="L33" s="48">
        <f t="shared" si="4"/>
        <v>7</v>
      </c>
      <c r="M33" s="48">
        <f t="shared" si="4"/>
        <v>0</v>
      </c>
      <c r="N33" s="48">
        <f t="shared" si="4"/>
        <v>1535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 thickBot="1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 thickBot="1">
      <c r="A36" s="79" t="s">
        <v>89</v>
      </c>
      <c r="B36" s="75"/>
      <c r="C36" s="75"/>
      <c r="D36" s="75"/>
      <c r="E36" s="75"/>
      <c r="F36" s="76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 thickTop="1">
      <c r="A37" s="104" t="s">
        <v>205</v>
      </c>
      <c r="B37" s="88"/>
      <c r="C37" s="90" t="s">
        <v>90</v>
      </c>
      <c r="D37" s="91"/>
      <c r="E37" s="91"/>
      <c r="F37" s="82"/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78.75" customHeight="1">
      <c r="A38" s="24" t="s">
        <v>12</v>
      </c>
      <c r="B38" s="24" t="s">
        <v>13</v>
      </c>
      <c r="C38" s="41" t="s">
        <v>91</v>
      </c>
      <c r="D38" s="42" t="s">
        <v>92</v>
      </c>
      <c r="E38" s="42" t="s">
        <v>93</v>
      </c>
      <c r="F38" s="42" t="s">
        <v>94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98" t="s">
        <v>26</v>
      </c>
      <c r="B39" s="43" t="s">
        <v>28</v>
      </c>
      <c r="C39" s="16">
        <v>1</v>
      </c>
      <c r="D39" s="16">
        <v>0</v>
      </c>
      <c r="E39" s="16">
        <v>35</v>
      </c>
      <c r="F39" s="16">
        <v>3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29</v>
      </c>
      <c r="C40" s="16">
        <v>30</v>
      </c>
      <c r="D40" s="16">
        <v>14</v>
      </c>
      <c r="E40" s="16">
        <v>49</v>
      </c>
      <c r="F40" s="16">
        <v>8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30</v>
      </c>
      <c r="C41" s="16">
        <v>9</v>
      </c>
      <c r="D41" s="16">
        <v>3</v>
      </c>
      <c r="E41" s="16">
        <v>150</v>
      </c>
      <c r="F41" s="16">
        <v>15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31</v>
      </c>
      <c r="C42" s="16">
        <v>7</v>
      </c>
      <c r="D42" s="16">
        <v>3</v>
      </c>
      <c r="E42" s="16">
        <v>88</v>
      </c>
      <c r="F42" s="16">
        <v>3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4"/>
      <c r="B43" s="43" t="s">
        <v>32</v>
      </c>
      <c r="C43" s="16">
        <v>8</v>
      </c>
      <c r="D43" s="16">
        <v>13</v>
      </c>
      <c r="E43" s="16">
        <v>99</v>
      </c>
      <c r="F43" s="16">
        <v>4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85"/>
      <c r="B44" s="46" t="s">
        <v>33</v>
      </c>
      <c r="C44" s="46">
        <f t="shared" ref="C44:F44" si="5">SUM(C39:C43)</f>
        <v>55</v>
      </c>
      <c r="D44" s="46">
        <f t="shared" si="5"/>
        <v>33</v>
      </c>
      <c r="E44" s="46">
        <f t="shared" si="5"/>
        <v>421</v>
      </c>
      <c r="F44" s="46">
        <f t="shared" si="5"/>
        <v>33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98" t="s">
        <v>34</v>
      </c>
      <c r="B45" s="43" t="s">
        <v>35</v>
      </c>
      <c r="C45" s="16">
        <v>34</v>
      </c>
      <c r="D45" s="16">
        <v>22</v>
      </c>
      <c r="E45" s="16">
        <v>92</v>
      </c>
      <c r="F45" s="16">
        <v>29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36</v>
      </c>
      <c r="C46" s="16">
        <v>1</v>
      </c>
      <c r="D46" s="16">
        <v>3</v>
      </c>
      <c r="E46" s="16">
        <v>8</v>
      </c>
      <c r="F46" s="16">
        <v>2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38</v>
      </c>
      <c r="C47" s="16">
        <v>14</v>
      </c>
      <c r="D47" s="16">
        <v>4</v>
      </c>
      <c r="E47" s="16">
        <v>17</v>
      </c>
      <c r="F47" s="16">
        <v>0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39</v>
      </c>
      <c r="C48" s="16">
        <v>18</v>
      </c>
      <c r="D48" s="16">
        <v>5</v>
      </c>
      <c r="E48" s="16">
        <v>47</v>
      </c>
      <c r="F48" s="16">
        <v>4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6" ht="15.75" customHeight="1">
      <c r="A49" s="84"/>
      <c r="B49" s="43" t="s">
        <v>40</v>
      </c>
      <c r="C49" s="16">
        <v>4</v>
      </c>
      <c r="D49" s="16">
        <v>1</v>
      </c>
      <c r="E49" s="16">
        <v>50</v>
      </c>
      <c r="F49" s="16">
        <v>3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6" ht="15.75" customHeight="1">
      <c r="A50" s="85"/>
      <c r="B50" s="46" t="s">
        <v>41</v>
      </c>
      <c r="C50" s="46">
        <f t="shared" ref="C50:F50" si="6">SUM(C45:C49)</f>
        <v>71</v>
      </c>
      <c r="D50" s="46">
        <f t="shared" si="6"/>
        <v>35</v>
      </c>
      <c r="E50" s="46">
        <f t="shared" si="6"/>
        <v>214</v>
      </c>
      <c r="F50" s="46">
        <f t="shared" si="6"/>
        <v>38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6" ht="15.75" customHeight="1">
      <c r="A51" s="98" t="s">
        <v>42</v>
      </c>
      <c r="B51" s="43" t="s">
        <v>43</v>
      </c>
      <c r="C51" s="16">
        <v>41</v>
      </c>
      <c r="D51" s="16">
        <v>13</v>
      </c>
      <c r="E51" s="16">
        <v>36</v>
      </c>
      <c r="F51" s="16">
        <v>16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6" ht="15.75" customHeight="1">
      <c r="A52" s="84"/>
      <c r="B52" s="43" t="s">
        <v>44</v>
      </c>
      <c r="C52" s="16">
        <v>8</v>
      </c>
      <c r="D52" s="16">
        <v>0</v>
      </c>
      <c r="E52" s="16">
        <v>74</v>
      </c>
      <c r="F52" s="16">
        <v>1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6" ht="15.75" customHeight="1">
      <c r="A53" s="84"/>
      <c r="B53" s="43" t="s">
        <v>45</v>
      </c>
      <c r="C53" s="16">
        <v>43</v>
      </c>
      <c r="D53" s="16">
        <v>11</v>
      </c>
      <c r="E53" s="16">
        <v>135</v>
      </c>
      <c r="F53" s="16">
        <v>33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6" ht="15.75" customHeight="1">
      <c r="A54" s="84"/>
      <c r="B54" s="43" t="s">
        <v>46</v>
      </c>
      <c r="C54" s="16">
        <v>3</v>
      </c>
      <c r="D54" s="16">
        <v>13</v>
      </c>
      <c r="E54" s="16">
        <v>74</v>
      </c>
      <c r="F54" s="16">
        <v>18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6" ht="15.75" customHeight="1">
      <c r="A55" s="84"/>
      <c r="B55" s="43" t="s">
        <v>47</v>
      </c>
      <c r="C55" s="16">
        <v>10</v>
      </c>
      <c r="D55" s="16">
        <v>18</v>
      </c>
      <c r="E55" s="16">
        <v>57</v>
      </c>
      <c r="F55" s="16">
        <v>24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>
      <c r="A56" s="85"/>
      <c r="B56" s="46" t="s">
        <v>48</v>
      </c>
      <c r="C56" s="46">
        <f t="shared" ref="C56:F56" si="7">SUM(C51:C55)</f>
        <v>105</v>
      </c>
      <c r="D56" s="46">
        <f t="shared" si="7"/>
        <v>55</v>
      </c>
      <c r="E56" s="46">
        <f t="shared" si="7"/>
        <v>376</v>
      </c>
      <c r="F56" s="46">
        <f t="shared" si="7"/>
        <v>92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>
      <c r="A57" s="98" t="s">
        <v>49</v>
      </c>
      <c r="B57" s="43" t="s">
        <v>50</v>
      </c>
      <c r="C57" s="16">
        <v>17</v>
      </c>
      <c r="D57" s="16">
        <v>9</v>
      </c>
      <c r="E57" s="16">
        <v>58</v>
      </c>
      <c r="F57" s="16">
        <v>9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.75" customHeight="1">
      <c r="A58" s="84"/>
      <c r="B58" s="43" t="s">
        <v>51</v>
      </c>
      <c r="C58" s="16">
        <v>13</v>
      </c>
      <c r="D58" s="16">
        <v>0</v>
      </c>
      <c r="E58" s="16">
        <v>19</v>
      </c>
      <c r="F58" s="16">
        <v>3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.75" customHeight="1">
      <c r="A59" s="84"/>
      <c r="B59" s="43" t="s">
        <v>52</v>
      </c>
      <c r="C59" s="16">
        <v>12</v>
      </c>
      <c r="D59" s="16">
        <v>1</v>
      </c>
      <c r="E59" s="16">
        <v>54</v>
      </c>
      <c r="F59" s="16">
        <v>5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.75" customHeight="1">
      <c r="A60" s="84"/>
      <c r="B60" s="43" t="s">
        <v>53</v>
      </c>
      <c r="C60" s="16">
        <v>7</v>
      </c>
      <c r="D60" s="16">
        <v>13</v>
      </c>
      <c r="E60" s="16">
        <v>29</v>
      </c>
      <c r="F60" s="16">
        <v>1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.75" customHeight="1">
      <c r="A61" s="84"/>
      <c r="B61" s="43" t="s">
        <v>54</v>
      </c>
      <c r="C61" s="16">
        <v>10</v>
      </c>
      <c r="D61" s="16">
        <v>2</v>
      </c>
      <c r="E61" s="16">
        <v>64</v>
      </c>
      <c r="F61" s="16">
        <v>12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.75" customHeight="1">
      <c r="A62" s="84"/>
      <c r="B62" s="43" t="s">
        <v>55</v>
      </c>
      <c r="C62" s="16">
        <v>0</v>
      </c>
      <c r="D62" s="16">
        <v>0</v>
      </c>
      <c r="E62" s="16">
        <v>22</v>
      </c>
      <c r="F62" s="16">
        <v>1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.75" customHeight="1">
      <c r="A63" s="84"/>
      <c r="B63" s="43" t="s">
        <v>56</v>
      </c>
      <c r="C63" s="16">
        <v>2</v>
      </c>
      <c r="D63" s="16">
        <v>0</v>
      </c>
      <c r="E63" s="16">
        <v>45</v>
      </c>
      <c r="F63" s="16">
        <v>0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>
      <c r="A64" s="85"/>
      <c r="B64" s="46" t="s">
        <v>57</v>
      </c>
      <c r="C64" s="46">
        <f t="shared" ref="C64:F64" si="8">SUM(C57:C63)</f>
        <v>61</v>
      </c>
      <c r="D64" s="46">
        <f t="shared" si="8"/>
        <v>25</v>
      </c>
      <c r="E64" s="46">
        <f t="shared" si="8"/>
        <v>291</v>
      </c>
      <c r="F64" s="46">
        <f t="shared" si="8"/>
        <v>31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.75" customHeight="1">
      <c r="A65" s="100" t="s">
        <v>58</v>
      </c>
      <c r="B65" s="82"/>
      <c r="C65" s="48">
        <f t="shared" ref="C65:F65" si="9">SUM(C44+C50+C56+C64)</f>
        <v>292</v>
      </c>
      <c r="D65" s="48">
        <f t="shared" si="9"/>
        <v>148</v>
      </c>
      <c r="E65" s="48">
        <f t="shared" si="9"/>
        <v>1302</v>
      </c>
      <c r="F65" s="48">
        <f t="shared" si="9"/>
        <v>194</v>
      </c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.75" customHeight="1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49"/>
      <c r="Q66" s="49"/>
      <c r="R66" s="50"/>
      <c r="S66" s="50"/>
      <c r="T66" s="50"/>
      <c r="U66" s="5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.75" customHeight="1" thickBo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.75" customHeight="1" thickTop="1" thickBot="1">
      <c r="A68" s="79" t="s">
        <v>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"/>
      <c r="AI68" s="6"/>
      <c r="AJ68" s="6"/>
    </row>
    <row r="69" spans="1:36" ht="15.75" customHeight="1" thickTop="1">
      <c r="A69" s="104" t="s">
        <v>205</v>
      </c>
      <c r="B69" s="88"/>
      <c r="C69" s="90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82"/>
      <c r="T69" s="90" t="s">
        <v>97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82"/>
      <c r="AH69" s="6"/>
      <c r="AI69" s="6"/>
      <c r="AJ69" s="6"/>
    </row>
    <row r="70" spans="1:36" ht="171" customHeight="1">
      <c r="A70" s="24" t="s">
        <v>12</v>
      </c>
      <c r="B70" s="24" t="s">
        <v>13</v>
      </c>
      <c r="C70" s="41" t="s">
        <v>98</v>
      </c>
      <c r="D70" s="42" t="s">
        <v>99</v>
      </c>
      <c r="E70" s="42" t="s">
        <v>100</v>
      </c>
      <c r="F70" s="42" t="s">
        <v>101</v>
      </c>
      <c r="G70" s="42" t="s">
        <v>102</v>
      </c>
      <c r="H70" s="42" t="s">
        <v>103</v>
      </c>
      <c r="I70" s="42" t="s">
        <v>104</v>
      </c>
      <c r="J70" s="42" t="s">
        <v>105</v>
      </c>
      <c r="K70" s="42" t="s">
        <v>106</v>
      </c>
      <c r="L70" s="42" t="s">
        <v>107</v>
      </c>
      <c r="M70" s="42" t="s">
        <v>108</v>
      </c>
      <c r="N70" s="42" t="s">
        <v>109</v>
      </c>
      <c r="O70" s="42" t="s">
        <v>110</v>
      </c>
      <c r="P70" s="42" t="s">
        <v>111</v>
      </c>
      <c r="Q70" s="42" t="s">
        <v>112</v>
      </c>
      <c r="R70" s="42" t="s">
        <v>113</v>
      </c>
      <c r="S70" s="42" t="s">
        <v>114</v>
      </c>
      <c r="T70" s="42" t="s">
        <v>115</v>
      </c>
      <c r="U70" s="42" t="s">
        <v>116</v>
      </c>
      <c r="V70" s="42" t="s">
        <v>117</v>
      </c>
      <c r="W70" s="42" t="s">
        <v>118</v>
      </c>
      <c r="X70" s="42" t="s">
        <v>119</v>
      </c>
      <c r="Y70" s="42" t="s">
        <v>120</v>
      </c>
      <c r="Z70" s="42" t="s">
        <v>121</v>
      </c>
      <c r="AA70" s="42" t="s">
        <v>122</v>
      </c>
      <c r="AB70" s="42" t="s">
        <v>123</v>
      </c>
      <c r="AC70" s="42" t="s">
        <v>124</v>
      </c>
      <c r="AD70" s="42" t="s">
        <v>125</v>
      </c>
      <c r="AE70" s="42" t="s">
        <v>126</v>
      </c>
      <c r="AF70" s="42" t="s">
        <v>127</v>
      </c>
      <c r="AG70" s="42" t="s">
        <v>128</v>
      </c>
      <c r="AH70" s="6"/>
      <c r="AI70" s="6"/>
      <c r="AJ70" s="6"/>
    </row>
    <row r="71" spans="1:36" ht="15.75" customHeight="1">
      <c r="A71" s="98" t="s">
        <v>26</v>
      </c>
      <c r="B71" s="43" t="s">
        <v>28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  <c r="L71" s="16">
        <v>7</v>
      </c>
      <c r="M71" s="16">
        <v>0</v>
      </c>
      <c r="N71" s="16">
        <v>0</v>
      </c>
      <c r="O71" s="16">
        <v>0</v>
      </c>
      <c r="P71" s="16">
        <v>2</v>
      </c>
      <c r="Q71" s="16">
        <v>5</v>
      </c>
      <c r="R71" s="16">
        <v>0</v>
      </c>
      <c r="S71" s="16">
        <v>10</v>
      </c>
      <c r="T71" s="16">
        <v>0</v>
      </c>
      <c r="U71" s="16">
        <v>0</v>
      </c>
      <c r="V71" s="16">
        <v>0</v>
      </c>
      <c r="W71" s="16">
        <v>1</v>
      </c>
      <c r="X71" s="16">
        <v>0</v>
      </c>
      <c r="Y71" s="16">
        <v>0</v>
      </c>
      <c r="Z71" s="16">
        <v>0</v>
      </c>
      <c r="AA71" s="16">
        <v>1</v>
      </c>
      <c r="AB71" s="16">
        <v>0</v>
      </c>
      <c r="AC71" s="16">
        <v>0</v>
      </c>
      <c r="AD71" s="16">
        <v>2</v>
      </c>
      <c r="AE71" s="16">
        <v>10</v>
      </c>
      <c r="AF71" s="16">
        <v>0</v>
      </c>
      <c r="AG71" s="16">
        <v>1</v>
      </c>
      <c r="AH71" s="6"/>
      <c r="AI71" s="6"/>
      <c r="AJ71" s="6"/>
    </row>
    <row r="72" spans="1:36" ht="15.75" customHeight="1">
      <c r="A72" s="84"/>
      <c r="B72" s="43" t="s">
        <v>29</v>
      </c>
      <c r="C72" s="16">
        <v>2</v>
      </c>
      <c r="D72" s="16">
        <v>0</v>
      </c>
      <c r="E72" s="16">
        <v>1</v>
      </c>
      <c r="F72" s="16">
        <v>3</v>
      </c>
      <c r="G72" s="16">
        <v>5</v>
      </c>
      <c r="H72" s="16">
        <v>0</v>
      </c>
      <c r="I72" s="16">
        <v>3</v>
      </c>
      <c r="J72" s="16">
        <v>9</v>
      </c>
      <c r="K72" s="16">
        <v>0</v>
      </c>
      <c r="L72" s="16">
        <v>32</v>
      </c>
      <c r="M72" s="16">
        <v>3</v>
      </c>
      <c r="N72" s="16">
        <v>0</v>
      </c>
      <c r="O72" s="16">
        <v>2</v>
      </c>
      <c r="P72" s="16">
        <v>10</v>
      </c>
      <c r="Q72" s="16">
        <v>9</v>
      </c>
      <c r="R72" s="16">
        <v>0</v>
      </c>
      <c r="S72" s="16">
        <v>39</v>
      </c>
      <c r="T72" s="16">
        <v>14</v>
      </c>
      <c r="U72" s="16">
        <v>0</v>
      </c>
      <c r="V72" s="16">
        <v>0</v>
      </c>
      <c r="W72" s="16">
        <v>20</v>
      </c>
      <c r="X72" s="16">
        <v>2</v>
      </c>
      <c r="Y72" s="16">
        <v>0</v>
      </c>
      <c r="Z72" s="16">
        <v>0</v>
      </c>
      <c r="AA72" s="16">
        <v>1</v>
      </c>
      <c r="AB72" s="16">
        <v>0</v>
      </c>
      <c r="AC72" s="16">
        <v>0</v>
      </c>
      <c r="AD72" s="16">
        <v>8</v>
      </c>
      <c r="AE72" s="16">
        <v>13</v>
      </c>
      <c r="AF72" s="16">
        <v>0</v>
      </c>
      <c r="AG72" s="16">
        <v>14</v>
      </c>
      <c r="AH72" s="6"/>
      <c r="AI72" s="6"/>
      <c r="AJ72" s="6"/>
    </row>
    <row r="73" spans="1:36" ht="15.75" customHeight="1">
      <c r="A73" s="84"/>
      <c r="B73" s="43" t="s">
        <v>30</v>
      </c>
      <c r="C73" s="16">
        <v>0</v>
      </c>
      <c r="D73" s="16">
        <v>0</v>
      </c>
      <c r="E73" s="16">
        <v>1</v>
      </c>
      <c r="F73" s="16">
        <v>1</v>
      </c>
      <c r="G73" s="16">
        <v>10</v>
      </c>
      <c r="H73" s="16">
        <v>1</v>
      </c>
      <c r="I73" s="16">
        <v>3</v>
      </c>
      <c r="J73" s="16">
        <v>3</v>
      </c>
      <c r="K73" s="16">
        <v>0</v>
      </c>
      <c r="L73" s="16">
        <v>44</v>
      </c>
      <c r="M73" s="16">
        <v>3</v>
      </c>
      <c r="N73" s="16">
        <v>0</v>
      </c>
      <c r="O73" s="16">
        <v>6</v>
      </c>
      <c r="P73" s="16">
        <v>11</v>
      </c>
      <c r="Q73" s="16">
        <v>18</v>
      </c>
      <c r="R73" s="16">
        <v>1</v>
      </c>
      <c r="S73" s="16">
        <v>49</v>
      </c>
      <c r="T73" s="16">
        <v>16</v>
      </c>
      <c r="U73" s="16">
        <v>0</v>
      </c>
      <c r="V73" s="16">
        <v>1</v>
      </c>
      <c r="W73" s="16">
        <v>7</v>
      </c>
      <c r="X73" s="16">
        <v>3</v>
      </c>
      <c r="Y73" s="16">
        <v>1</v>
      </c>
      <c r="Z73" s="16">
        <v>2</v>
      </c>
      <c r="AA73" s="16">
        <v>0</v>
      </c>
      <c r="AB73" s="16">
        <v>0</v>
      </c>
      <c r="AC73" s="16">
        <v>0</v>
      </c>
      <c r="AD73" s="16">
        <v>15</v>
      </c>
      <c r="AE73" s="16">
        <v>29</v>
      </c>
      <c r="AF73" s="16">
        <v>2</v>
      </c>
      <c r="AG73" s="16">
        <v>6</v>
      </c>
      <c r="AH73" s="6"/>
      <c r="AI73" s="6"/>
      <c r="AJ73" s="6"/>
    </row>
    <row r="74" spans="1:36" ht="15.75" customHeight="1">
      <c r="A74" s="84"/>
      <c r="B74" s="43" t="s">
        <v>31</v>
      </c>
      <c r="C74" s="16">
        <v>0</v>
      </c>
      <c r="D74" s="16">
        <v>0</v>
      </c>
      <c r="E74" s="16">
        <v>0</v>
      </c>
      <c r="F74" s="16">
        <v>1</v>
      </c>
      <c r="G74" s="16">
        <v>7</v>
      </c>
      <c r="H74" s="16">
        <v>0</v>
      </c>
      <c r="I74" s="16">
        <v>1</v>
      </c>
      <c r="J74" s="16">
        <v>8</v>
      </c>
      <c r="K74" s="16">
        <v>0</v>
      </c>
      <c r="L74" s="16">
        <v>12</v>
      </c>
      <c r="M74" s="16">
        <v>2</v>
      </c>
      <c r="N74" s="16">
        <v>0</v>
      </c>
      <c r="O74" s="16">
        <v>6</v>
      </c>
      <c r="P74" s="16">
        <v>6</v>
      </c>
      <c r="Q74" s="16">
        <v>6</v>
      </c>
      <c r="R74" s="16">
        <v>1</v>
      </c>
      <c r="S74" s="16">
        <v>27</v>
      </c>
      <c r="T74" s="16">
        <v>12</v>
      </c>
      <c r="U74" s="16">
        <v>0</v>
      </c>
      <c r="V74" s="16">
        <v>0</v>
      </c>
      <c r="W74" s="16">
        <v>8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5</v>
      </c>
      <c r="AE74" s="16">
        <v>13</v>
      </c>
      <c r="AF74" s="16">
        <v>0</v>
      </c>
      <c r="AG74" s="16">
        <v>5</v>
      </c>
      <c r="AH74" s="6"/>
      <c r="AI74" s="6"/>
      <c r="AJ74" s="6"/>
    </row>
    <row r="75" spans="1:36" ht="15.75" customHeight="1">
      <c r="A75" s="84"/>
      <c r="B75" s="43" t="s">
        <v>32</v>
      </c>
      <c r="C75" s="16">
        <v>0</v>
      </c>
      <c r="D75" s="16">
        <v>0</v>
      </c>
      <c r="E75" s="16">
        <v>0</v>
      </c>
      <c r="F75" s="16">
        <v>0</v>
      </c>
      <c r="G75" s="16">
        <v>10</v>
      </c>
      <c r="H75" s="16">
        <v>0</v>
      </c>
      <c r="I75" s="16">
        <v>3</v>
      </c>
      <c r="J75" s="16">
        <v>5</v>
      </c>
      <c r="K75" s="16">
        <v>0</v>
      </c>
      <c r="L75" s="16">
        <v>28</v>
      </c>
      <c r="M75" s="16">
        <v>2</v>
      </c>
      <c r="N75" s="16">
        <v>0</v>
      </c>
      <c r="O75" s="16">
        <v>0</v>
      </c>
      <c r="P75" s="16">
        <v>10</v>
      </c>
      <c r="Q75" s="16">
        <v>11</v>
      </c>
      <c r="R75" s="16">
        <v>1</v>
      </c>
      <c r="S75" s="16">
        <v>27</v>
      </c>
      <c r="T75" s="16">
        <v>9</v>
      </c>
      <c r="U75" s="16">
        <v>0</v>
      </c>
      <c r="V75" s="16">
        <v>3</v>
      </c>
      <c r="W75" s="16">
        <v>3</v>
      </c>
      <c r="X75" s="16">
        <v>9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13</v>
      </c>
      <c r="AE75" s="16">
        <v>30</v>
      </c>
      <c r="AF75" s="16">
        <v>0</v>
      </c>
      <c r="AG75" s="16">
        <v>4</v>
      </c>
      <c r="AH75" s="6"/>
      <c r="AI75" s="6"/>
      <c r="AJ75" s="6"/>
    </row>
    <row r="76" spans="1:36" ht="15.75" customHeight="1">
      <c r="A76" s="85"/>
      <c r="B76" s="46" t="s">
        <v>33</v>
      </c>
      <c r="C76" s="57">
        <f t="shared" ref="C76:AG76" si="10">SUM(C71:C75)</f>
        <v>2</v>
      </c>
      <c r="D76" s="57">
        <f t="shared" si="10"/>
        <v>0</v>
      </c>
      <c r="E76" s="57">
        <f t="shared" si="10"/>
        <v>2</v>
      </c>
      <c r="F76" s="57">
        <f t="shared" si="10"/>
        <v>6</v>
      </c>
      <c r="G76" s="57">
        <f t="shared" si="10"/>
        <v>33</v>
      </c>
      <c r="H76" s="57">
        <f t="shared" si="10"/>
        <v>1</v>
      </c>
      <c r="I76" s="57">
        <f t="shared" si="10"/>
        <v>10</v>
      </c>
      <c r="J76" s="57">
        <f t="shared" si="10"/>
        <v>25</v>
      </c>
      <c r="K76" s="57">
        <f t="shared" si="10"/>
        <v>0</v>
      </c>
      <c r="L76" s="57">
        <f t="shared" si="10"/>
        <v>123</v>
      </c>
      <c r="M76" s="57">
        <f t="shared" si="10"/>
        <v>10</v>
      </c>
      <c r="N76" s="57">
        <f t="shared" si="10"/>
        <v>0</v>
      </c>
      <c r="O76" s="57">
        <f t="shared" si="10"/>
        <v>14</v>
      </c>
      <c r="P76" s="57">
        <f t="shared" si="10"/>
        <v>39</v>
      </c>
      <c r="Q76" s="57">
        <f t="shared" si="10"/>
        <v>49</v>
      </c>
      <c r="R76" s="57">
        <f t="shared" si="10"/>
        <v>3</v>
      </c>
      <c r="S76" s="57">
        <f t="shared" si="10"/>
        <v>152</v>
      </c>
      <c r="T76" s="57">
        <f t="shared" si="10"/>
        <v>51</v>
      </c>
      <c r="U76" s="57">
        <f t="shared" si="10"/>
        <v>0</v>
      </c>
      <c r="V76" s="57">
        <f t="shared" si="10"/>
        <v>4</v>
      </c>
      <c r="W76" s="57">
        <f t="shared" si="10"/>
        <v>39</v>
      </c>
      <c r="X76" s="57">
        <f t="shared" si="10"/>
        <v>14</v>
      </c>
      <c r="Y76" s="57">
        <f t="shared" si="10"/>
        <v>1</v>
      </c>
      <c r="Z76" s="57">
        <f t="shared" si="10"/>
        <v>2</v>
      </c>
      <c r="AA76" s="57">
        <f t="shared" si="10"/>
        <v>2</v>
      </c>
      <c r="AB76" s="57">
        <f t="shared" si="10"/>
        <v>0</v>
      </c>
      <c r="AC76" s="57">
        <f t="shared" si="10"/>
        <v>0</v>
      </c>
      <c r="AD76" s="57">
        <f t="shared" si="10"/>
        <v>43</v>
      </c>
      <c r="AE76" s="57">
        <f t="shared" si="10"/>
        <v>95</v>
      </c>
      <c r="AF76" s="57">
        <f t="shared" si="10"/>
        <v>2</v>
      </c>
      <c r="AG76" s="57">
        <f t="shared" si="10"/>
        <v>30</v>
      </c>
      <c r="AH76" s="6"/>
      <c r="AI76" s="6"/>
      <c r="AJ76" s="6"/>
    </row>
    <row r="77" spans="1:36" ht="15.75" customHeight="1">
      <c r="A77" s="98" t="s">
        <v>34</v>
      </c>
      <c r="B77" s="43" t="s">
        <v>35</v>
      </c>
      <c r="C77" s="16">
        <v>0</v>
      </c>
      <c r="D77" s="16">
        <v>0</v>
      </c>
      <c r="E77" s="16">
        <v>0</v>
      </c>
      <c r="F77" s="16">
        <v>6</v>
      </c>
      <c r="G77" s="16">
        <v>21</v>
      </c>
      <c r="H77" s="16">
        <v>1</v>
      </c>
      <c r="I77" s="16">
        <v>3</v>
      </c>
      <c r="J77" s="16">
        <v>22</v>
      </c>
      <c r="K77" s="16">
        <v>1</v>
      </c>
      <c r="L77" s="16">
        <v>31</v>
      </c>
      <c r="M77" s="16">
        <v>10</v>
      </c>
      <c r="N77" s="16">
        <v>0</v>
      </c>
      <c r="O77" s="16">
        <v>6</v>
      </c>
      <c r="P77" s="16">
        <v>16</v>
      </c>
      <c r="Q77" s="16">
        <v>22</v>
      </c>
      <c r="R77" s="16">
        <v>9</v>
      </c>
      <c r="S77" s="16">
        <v>131</v>
      </c>
      <c r="T77" s="16">
        <v>15</v>
      </c>
      <c r="U77" s="16">
        <v>0</v>
      </c>
      <c r="V77" s="16">
        <v>1</v>
      </c>
      <c r="W77" s="16">
        <v>13</v>
      </c>
      <c r="X77" s="16">
        <v>0</v>
      </c>
      <c r="Y77" s="16">
        <v>1</v>
      </c>
      <c r="Z77" s="16">
        <v>0</v>
      </c>
      <c r="AA77" s="16">
        <v>0</v>
      </c>
      <c r="AB77" s="16">
        <v>0</v>
      </c>
      <c r="AC77" s="16">
        <v>0</v>
      </c>
      <c r="AD77" s="16">
        <v>34</v>
      </c>
      <c r="AE77" s="16">
        <v>65</v>
      </c>
      <c r="AF77" s="16">
        <v>4</v>
      </c>
      <c r="AG77" s="16">
        <v>13</v>
      </c>
      <c r="AH77" s="6"/>
      <c r="AI77" s="6"/>
      <c r="AJ77" s="6"/>
    </row>
    <row r="78" spans="1:36" ht="15.75" customHeight="1">
      <c r="A78" s="84"/>
      <c r="B78" s="43" t="s">
        <v>36</v>
      </c>
      <c r="C78" s="16">
        <v>0</v>
      </c>
      <c r="D78" s="16">
        <v>0</v>
      </c>
      <c r="E78" s="16">
        <v>0</v>
      </c>
      <c r="F78" s="16">
        <v>0</v>
      </c>
      <c r="G78" s="16">
        <v>2</v>
      </c>
      <c r="H78" s="16">
        <v>0</v>
      </c>
      <c r="I78" s="16">
        <v>2</v>
      </c>
      <c r="J78" s="16">
        <v>2</v>
      </c>
      <c r="K78" s="16">
        <v>0</v>
      </c>
      <c r="L78" s="16">
        <v>3</v>
      </c>
      <c r="M78" s="16">
        <v>4</v>
      </c>
      <c r="N78" s="16">
        <v>0</v>
      </c>
      <c r="O78" s="16">
        <v>0</v>
      </c>
      <c r="P78" s="16">
        <v>6</v>
      </c>
      <c r="Q78" s="16">
        <v>0</v>
      </c>
      <c r="R78" s="16">
        <v>0</v>
      </c>
      <c r="S78" s="16">
        <v>20</v>
      </c>
      <c r="T78" s="16">
        <v>2</v>
      </c>
      <c r="U78" s="16">
        <v>0</v>
      </c>
      <c r="V78" s="16">
        <v>0</v>
      </c>
      <c r="W78" s="16">
        <v>3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5</v>
      </c>
      <c r="AE78" s="16">
        <v>9</v>
      </c>
      <c r="AF78" s="16">
        <v>1</v>
      </c>
      <c r="AG78" s="16">
        <v>1</v>
      </c>
      <c r="AH78" s="6"/>
      <c r="AI78" s="6"/>
      <c r="AJ78" s="6"/>
    </row>
    <row r="79" spans="1:36" ht="15.75" customHeight="1">
      <c r="A79" s="84"/>
      <c r="B79" s="43" t="s">
        <v>38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1</v>
      </c>
      <c r="J79" s="16">
        <v>2</v>
      </c>
      <c r="K79" s="16">
        <v>0</v>
      </c>
      <c r="L79" s="16">
        <v>4</v>
      </c>
      <c r="M79" s="16">
        <v>1</v>
      </c>
      <c r="N79" s="16">
        <v>0</v>
      </c>
      <c r="O79" s="16">
        <v>3</v>
      </c>
      <c r="P79" s="16">
        <v>0</v>
      </c>
      <c r="Q79" s="16">
        <v>2</v>
      </c>
      <c r="R79" s="16">
        <v>0</v>
      </c>
      <c r="S79" s="16">
        <v>10</v>
      </c>
      <c r="T79" s="16">
        <v>0</v>
      </c>
      <c r="U79" s="16">
        <v>0</v>
      </c>
      <c r="V79" s="16">
        <v>0</v>
      </c>
      <c r="W79" s="16">
        <v>1</v>
      </c>
      <c r="X79" s="16">
        <v>1</v>
      </c>
      <c r="Y79" s="16">
        <v>2</v>
      </c>
      <c r="Z79" s="16">
        <v>1</v>
      </c>
      <c r="AA79" s="16">
        <v>0</v>
      </c>
      <c r="AB79" s="16">
        <v>0</v>
      </c>
      <c r="AC79" s="16">
        <v>0</v>
      </c>
      <c r="AD79" s="16">
        <v>2</v>
      </c>
      <c r="AE79" s="16">
        <v>14</v>
      </c>
      <c r="AF79" s="16">
        <v>0</v>
      </c>
      <c r="AG79" s="16">
        <v>0</v>
      </c>
      <c r="AH79" s="6"/>
      <c r="AI79" s="6"/>
      <c r="AJ79" s="6"/>
    </row>
    <row r="80" spans="1:36" ht="15.75" customHeight="1">
      <c r="A80" s="84"/>
      <c r="B80" s="43" t="s">
        <v>39</v>
      </c>
      <c r="C80" s="16">
        <v>0</v>
      </c>
      <c r="D80" s="16">
        <v>0</v>
      </c>
      <c r="E80" s="16">
        <v>0</v>
      </c>
      <c r="F80" s="16">
        <v>3</v>
      </c>
      <c r="G80" s="16">
        <v>11</v>
      </c>
      <c r="H80" s="16">
        <v>0</v>
      </c>
      <c r="I80" s="16">
        <v>8</v>
      </c>
      <c r="J80" s="16">
        <v>11</v>
      </c>
      <c r="K80" s="16">
        <v>0</v>
      </c>
      <c r="L80" s="16">
        <v>25</v>
      </c>
      <c r="M80" s="16">
        <v>1</v>
      </c>
      <c r="N80" s="16">
        <v>0</v>
      </c>
      <c r="O80" s="16">
        <v>9</v>
      </c>
      <c r="P80" s="16">
        <v>1</v>
      </c>
      <c r="Q80" s="16">
        <v>10</v>
      </c>
      <c r="R80" s="16">
        <v>3</v>
      </c>
      <c r="S80" s="16">
        <v>56</v>
      </c>
      <c r="T80" s="16">
        <v>8</v>
      </c>
      <c r="U80" s="16">
        <v>1</v>
      </c>
      <c r="V80" s="16">
        <v>0</v>
      </c>
      <c r="W80" s="16">
        <v>6</v>
      </c>
      <c r="X80" s="16">
        <v>0</v>
      </c>
      <c r="Y80" s="16">
        <v>0</v>
      </c>
      <c r="Z80" s="16">
        <v>0</v>
      </c>
      <c r="AA80" s="16">
        <v>1</v>
      </c>
      <c r="AB80" s="16">
        <v>0</v>
      </c>
      <c r="AC80" s="16">
        <v>0</v>
      </c>
      <c r="AD80" s="16">
        <v>14</v>
      </c>
      <c r="AE80" s="16">
        <v>33</v>
      </c>
      <c r="AF80" s="16">
        <v>2</v>
      </c>
      <c r="AG80" s="16">
        <v>15</v>
      </c>
      <c r="AH80" s="6"/>
      <c r="AI80" s="6"/>
      <c r="AJ80" s="6"/>
    </row>
    <row r="81" spans="1:36" ht="15.75" customHeight="1">
      <c r="A81" s="84"/>
      <c r="B81" s="43" t="s">
        <v>40</v>
      </c>
      <c r="C81" s="16">
        <v>0</v>
      </c>
      <c r="D81" s="16">
        <v>0</v>
      </c>
      <c r="E81" s="16">
        <v>0</v>
      </c>
      <c r="F81" s="16">
        <v>0</v>
      </c>
      <c r="G81" s="16">
        <v>4</v>
      </c>
      <c r="H81" s="16">
        <v>0</v>
      </c>
      <c r="I81" s="16">
        <v>0</v>
      </c>
      <c r="J81" s="16">
        <v>1</v>
      </c>
      <c r="K81" s="16">
        <v>0</v>
      </c>
      <c r="L81" s="16">
        <v>3</v>
      </c>
      <c r="M81" s="16">
        <v>0</v>
      </c>
      <c r="N81" s="16">
        <v>0</v>
      </c>
      <c r="O81" s="16">
        <v>0</v>
      </c>
      <c r="P81" s="16">
        <v>2</v>
      </c>
      <c r="Q81" s="16">
        <v>4</v>
      </c>
      <c r="R81" s="16">
        <v>0</v>
      </c>
      <c r="S81" s="16">
        <v>12</v>
      </c>
      <c r="T81" s="16">
        <v>0</v>
      </c>
      <c r="U81" s="16">
        <v>0</v>
      </c>
      <c r="V81" s="16">
        <v>1</v>
      </c>
      <c r="W81" s="16">
        <v>0</v>
      </c>
      <c r="X81" s="16">
        <v>0</v>
      </c>
      <c r="Y81" s="16">
        <v>1</v>
      </c>
      <c r="Z81" s="16">
        <v>0</v>
      </c>
      <c r="AA81" s="16">
        <v>0</v>
      </c>
      <c r="AB81" s="16">
        <v>0</v>
      </c>
      <c r="AC81" s="16">
        <v>0</v>
      </c>
      <c r="AD81" s="16">
        <v>2</v>
      </c>
      <c r="AE81" s="16">
        <v>6</v>
      </c>
      <c r="AF81" s="16">
        <v>0</v>
      </c>
      <c r="AG81" s="16">
        <v>0</v>
      </c>
      <c r="AH81" s="6"/>
      <c r="AI81" s="6"/>
      <c r="AJ81" s="6"/>
    </row>
    <row r="82" spans="1:36" ht="15.75" customHeight="1">
      <c r="A82" s="85"/>
      <c r="B82" s="46" t="s">
        <v>41</v>
      </c>
      <c r="C82" s="57">
        <f t="shared" ref="C82:AG82" si="11">SUM(C77:C81)</f>
        <v>0</v>
      </c>
      <c r="D82" s="57">
        <f t="shared" si="11"/>
        <v>0</v>
      </c>
      <c r="E82" s="57">
        <f t="shared" si="11"/>
        <v>0</v>
      </c>
      <c r="F82" s="57">
        <f t="shared" si="11"/>
        <v>9</v>
      </c>
      <c r="G82" s="57">
        <f t="shared" si="11"/>
        <v>38</v>
      </c>
      <c r="H82" s="57">
        <f t="shared" si="11"/>
        <v>1</v>
      </c>
      <c r="I82" s="57">
        <f t="shared" si="11"/>
        <v>14</v>
      </c>
      <c r="J82" s="57">
        <f t="shared" si="11"/>
        <v>38</v>
      </c>
      <c r="K82" s="57">
        <f t="shared" si="11"/>
        <v>1</v>
      </c>
      <c r="L82" s="57">
        <f t="shared" si="11"/>
        <v>66</v>
      </c>
      <c r="M82" s="57">
        <f t="shared" si="11"/>
        <v>16</v>
      </c>
      <c r="N82" s="57">
        <f t="shared" si="11"/>
        <v>0</v>
      </c>
      <c r="O82" s="57">
        <f t="shared" si="11"/>
        <v>18</v>
      </c>
      <c r="P82" s="57">
        <f t="shared" si="11"/>
        <v>25</v>
      </c>
      <c r="Q82" s="57">
        <f t="shared" si="11"/>
        <v>38</v>
      </c>
      <c r="R82" s="57">
        <f t="shared" si="11"/>
        <v>12</v>
      </c>
      <c r="S82" s="57">
        <f t="shared" si="11"/>
        <v>229</v>
      </c>
      <c r="T82" s="57">
        <f t="shared" si="11"/>
        <v>25</v>
      </c>
      <c r="U82" s="57">
        <f t="shared" si="11"/>
        <v>1</v>
      </c>
      <c r="V82" s="57">
        <f t="shared" si="11"/>
        <v>2</v>
      </c>
      <c r="W82" s="57">
        <f t="shared" si="11"/>
        <v>23</v>
      </c>
      <c r="X82" s="57">
        <f t="shared" si="11"/>
        <v>1</v>
      </c>
      <c r="Y82" s="57">
        <f t="shared" si="11"/>
        <v>4</v>
      </c>
      <c r="Z82" s="57">
        <f t="shared" si="11"/>
        <v>1</v>
      </c>
      <c r="AA82" s="57">
        <f t="shared" si="11"/>
        <v>1</v>
      </c>
      <c r="AB82" s="57">
        <f t="shared" si="11"/>
        <v>0</v>
      </c>
      <c r="AC82" s="57">
        <f t="shared" si="11"/>
        <v>0</v>
      </c>
      <c r="AD82" s="57">
        <f t="shared" si="11"/>
        <v>57</v>
      </c>
      <c r="AE82" s="57">
        <f t="shared" si="11"/>
        <v>127</v>
      </c>
      <c r="AF82" s="57">
        <f t="shared" si="11"/>
        <v>7</v>
      </c>
      <c r="AG82" s="57">
        <f t="shared" si="11"/>
        <v>29</v>
      </c>
      <c r="AH82" s="6"/>
      <c r="AI82" s="6"/>
      <c r="AJ82" s="6"/>
    </row>
    <row r="83" spans="1:36" ht="15.75" customHeight="1">
      <c r="A83" s="98" t="s">
        <v>42</v>
      </c>
      <c r="B83" s="43" t="s">
        <v>43</v>
      </c>
      <c r="C83" s="16">
        <v>0</v>
      </c>
      <c r="D83" s="16">
        <v>0</v>
      </c>
      <c r="E83" s="16">
        <v>0</v>
      </c>
      <c r="F83" s="16">
        <v>0</v>
      </c>
      <c r="G83" s="16">
        <v>4</v>
      </c>
      <c r="H83" s="16">
        <v>0</v>
      </c>
      <c r="I83" s="16">
        <v>4</v>
      </c>
      <c r="J83" s="16">
        <v>2</v>
      </c>
      <c r="K83" s="16">
        <v>2</v>
      </c>
      <c r="L83" s="16">
        <v>10</v>
      </c>
      <c r="M83" s="16">
        <v>3</v>
      </c>
      <c r="N83" s="16">
        <v>0</v>
      </c>
      <c r="O83" s="16">
        <v>3</v>
      </c>
      <c r="P83" s="16">
        <v>4</v>
      </c>
      <c r="Q83" s="16">
        <v>6</v>
      </c>
      <c r="R83" s="16">
        <v>0</v>
      </c>
      <c r="S83" s="16">
        <v>30</v>
      </c>
      <c r="T83" s="16">
        <v>7</v>
      </c>
      <c r="U83" s="16">
        <v>0</v>
      </c>
      <c r="V83" s="16">
        <v>0</v>
      </c>
      <c r="W83" s="16">
        <v>2</v>
      </c>
      <c r="X83" s="16">
        <v>0</v>
      </c>
      <c r="Y83" s="16">
        <v>0</v>
      </c>
      <c r="Z83" s="16">
        <v>1</v>
      </c>
      <c r="AA83" s="16">
        <v>0</v>
      </c>
      <c r="AB83" s="16">
        <v>0</v>
      </c>
      <c r="AC83" s="16">
        <v>0</v>
      </c>
      <c r="AD83" s="16">
        <v>4</v>
      </c>
      <c r="AE83" s="16">
        <v>18</v>
      </c>
      <c r="AF83" s="16">
        <v>0</v>
      </c>
      <c r="AG83" s="16">
        <v>7</v>
      </c>
      <c r="AH83" s="6"/>
      <c r="AI83" s="6"/>
      <c r="AJ83" s="6"/>
    </row>
    <row r="84" spans="1:36" ht="15.75" customHeight="1">
      <c r="A84" s="84"/>
      <c r="B84" s="43" t="s">
        <v>44</v>
      </c>
      <c r="C84" s="16">
        <v>0</v>
      </c>
      <c r="D84" s="16">
        <v>0</v>
      </c>
      <c r="E84" s="16">
        <v>0</v>
      </c>
      <c r="F84" s="16">
        <v>0</v>
      </c>
      <c r="G84" s="16">
        <v>8</v>
      </c>
      <c r="H84" s="16">
        <v>0</v>
      </c>
      <c r="I84" s="16">
        <v>3</v>
      </c>
      <c r="J84" s="16">
        <v>11</v>
      </c>
      <c r="K84" s="16">
        <v>0</v>
      </c>
      <c r="L84" s="16">
        <v>20</v>
      </c>
      <c r="M84" s="16">
        <v>2</v>
      </c>
      <c r="N84" s="16">
        <v>0</v>
      </c>
      <c r="O84" s="16">
        <v>4</v>
      </c>
      <c r="P84" s="16">
        <v>4</v>
      </c>
      <c r="Q84" s="16">
        <v>1</v>
      </c>
      <c r="R84" s="16">
        <v>1</v>
      </c>
      <c r="S84" s="16">
        <v>25</v>
      </c>
      <c r="T84" s="16">
        <v>4</v>
      </c>
      <c r="U84" s="16">
        <v>0</v>
      </c>
      <c r="V84" s="16">
        <v>0</v>
      </c>
      <c r="W84" s="16">
        <v>3</v>
      </c>
      <c r="X84" s="16">
        <v>0</v>
      </c>
      <c r="Y84" s="16">
        <v>0</v>
      </c>
      <c r="Z84" s="16">
        <v>1</v>
      </c>
      <c r="AA84" s="16">
        <v>0</v>
      </c>
      <c r="AB84" s="16">
        <v>0</v>
      </c>
      <c r="AC84" s="16">
        <v>0</v>
      </c>
      <c r="AD84" s="16">
        <v>3</v>
      </c>
      <c r="AE84" s="16">
        <v>22</v>
      </c>
      <c r="AF84" s="16">
        <v>0</v>
      </c>
      <c r="AG84" s="16">
        <v>2</v>
      </c>
      <c r="AH84" s="6"/>
      <c r="AI84" s="6"/>
      <c r="AJ84" s="6"/>
    </row>
    <row r="85" spans="1:36" ht="15.75" customHeight="1">
      <c r="A85" s="84"/>
      <c r="B85" s="43" t="s">
        <v>45</v>
      </c>
      <c r="C85" s="16">
        <v>0</v>
      </c>
      <c r="D85" s="16">
        <v>0</v>
      </c>
      <c r="E85" s="16">
        <v>1</v>
      </c>
      <c r="F85" s="16">
        <v>2</v>
      </c>
      <c r="G85" s="16">
        <v>16</v>
      </c>
      <c r="H85" s="16">
        <v>1</v>
      </c>
      <c r="I85" s="16">
        <v>8</v>
      </c>
      <c r="J85" s="16">
        <v>10</v>
      </c>
      <c r="K85" s="16">
        <v>0</v>
      </c>
      <c r="L85" s="16">
        <v>37</v>
      </c>
      <c r="M85" s="16">
        <v>8</v>
      </c>
      <c r="N85" s="16">
        <v>0</v>
      </c>
      <c r="O85" s="16">
        <v>24</v>
      </c>
      <c r="P85" s="16">
        <v>10</v>
      </c>
      <c r="Q85" s="16">
        <v>19</v>
      </c>
      <c r="R85" s="16">
        <v>2</v>
      </c>
      <c r="S85" s="16">
        <v>128</v>
      </c>
      <c r="T85" s="16">
        <v>10</v>
      </c>
      <c r="U85" s="16">
        <v>0</v>
      </c>
      <c r="V85" s="16">
        <v>3</v>
      </c>
      <c r="W85" s="16">
        <v>13</v>
      </c>
      <c r="X85" s="16">
        <v>4</v>
      </c>
      <c r="Y85" s="16">
        <v>0</v>
      </c>
      <c r="Z85" s="16">
        <v>0</v>
      </c>
      <c r="AA85" s="16">
        <v>1</v>
      </c>
      <c r="AB85" s="16">
        <v>0</v>
      </c>
      <c r="AC85" s="16">
        <v>0</v>
      </c>
      <c r="AD85" s="16">
        <v>12</v>
      </c>
      <c r="AE85" s="16">
        <v>67</v>
      </c>
      <c r="AF85" s="16">
        <v>1</v>
      </c>
      <c r="AG85" s="16">
        <v>19</v>
      </c>
      <c r="AH85" s="6"/>
      <c r="AI85" s="6"/>
      <c r="AJ85" s="6"/>
    </row>
    <row r="86" spans="1:36" ht="15.75" customHeight="1">
      <c r="A86" s="84"/>
      <c r="B86" s="43" t="s">
        <v>46</v>
      </c>
      <c r="C86" s="16">
        <v>0</v>
      </c>
      <c r="D86" s="16">
        <v>0</v>
      </c>
      <c r="E86" s="16">
        <v>0</v>
      </c>
      <c r="F86" s="16">
        <v>2</v>
      </c>
      <c r="G86" s="16">
        <v>7</v>
      </c>
      <c r="H86" s="16">
        <v>0</v>
      </c>
      <c r="I86" s="16">
        <v>5</v>
      </c>
      <c r="J86" s="16">
        <v>8</v>
      </c>
      <c r="K86" s="16">
        <v>0</v>
      </c>
      <c r="L86" s="16">
        <v>12</v>
      </c>
      <c r="M86" s="16">
        <v>2</v>
      </c>
      <c r="N86" s="16">
        <v>0</v>
      </c>
      <c r="O86" s="16">
        <v>11</v>
      </c>
      <c r="P86" s="16">
        <v>6</v>
      </c>
      <c r="Q86" s="16">
        <v>12</v>
      </c>
      <c r="R86" s="16">
        <v>4</v>
      </c>
      <c r="S86" s="16">
        <v>62</v>
      </c>
      <c r="T86" s="16">
        <v>10</v>
      </c>
      <c r="U86" s="16">
        <v>0</v>
      </c>
      <c r="V86" s="16">
        <v>0</v>
      </c>
      <c r="W86" s="16">
        <v>11</v>
      </c>
      <c r="X86" s="16">
        <v>5</v>
      </c>
      <c r="Y86" s="16">
        <v>1</v>
      </c>
      <c r="Z86" s="16">
        <v>2</v>
      </c>
      <c r="AA86" s="16">
        <v>0</v>
      </c>
      <c r="AB86" s="16">
        <v>0</v>
      </c>
      <c r="AC86" s="16">
        <v>0</v>
      </c>
      <c r="AD86" s="16">
        <v>12</v>
      </c>
      <c r="AE86" s="16">
        <v>39</v>
      </c>
      <c r="AF86" s="16">
        <v>2</v>
      </c>
      <c r="AG86" s="16">
        <v>14</v>
      </c>
      <c r="AH86" s="6"/>
      <c r="AI86" s="6"/>
      <c r="AJ86" s="6"/>
    </row>
    <row r="87" spans="1:36" ht="15.75" customHeight="1">
      <c r="A87" s="84"/>
      <c r="B87" s="43" t="s">
        <v>47</v>
      </c>
      <c r="C87" s="16">
        <v>0</v>
      </c>
      <c r="D87" s="16">
        <v>0</v>
      </c>
      <c r="E87" s="16">
        <v>0</v>
      </c>
      <c r="F87" s="16">
        <v>0</v>
      </c>
      <c r="G87" s="16">
        <v>11</v>
      </c>
      <c r="H87" s="16">
        <v>0</v>
      </c>
      <c r="I87" s="16">
        <v>3</v>
      </c>
      <c r="J87" s="16">
        <v>7</v>
      </c>
      <c r="K87" s="16">
        <v>0</v>
      </c>
      <c r="L87" s="16">
        <v>27</v>
      </c>
      <c r="M87" s="16">
        <v>3</v>
      </c>
      <c r="N87" s="16">
        <v>0</v>
      </c>
      <c r="O87" s="16">
        <v>15</v>
      </c>
      <c r="P87" s="16">
        <v>3</v>
      </c>
      <c r="Q87" s="16">
        <v>18</v>
      </c>
      <c r="R87" s="16">
        <v>2</v>
      </c>
      <c r="S87" s="16">
        <v>94</v>
      </c>
      <c r="T87" s="16">
        <v>16</v>
      </c>
      <c r="U87" s="16">
        <v>0</v>
      </c>
      <c r="V87" s="16">
        <v>0</v>
      </c>
      <c r="W87" s="16">
        <v>14</v>
      </c>
      <c r="X87" s="16">
        <v>4</v>
      </c>
      <c r="Y87" s="16">
        <v>1</v>
      </c>
      <c r="Z87" s="16">
        <v>1</v>
      </c>
      <c r="AA87" s="16">
        <v>0</v>
      </c>
      <c r="AB87" s="16">
        <v>0</v>
      </c>
      <c r="AC87" s="16">
        <v>0</v>
      </c>
      <c r="AD87" s="16">
        <v>10</v>
      </c>
      <c r="AE87" s="16">
        <v>40</v>
      </c>
      <c r="AF87" s="16"/>
      <c r="AG87" s="16">
        <v>18</v>
      </c>
      <c r="AH87" s="6"/>
      <c r="AI87" s="6"/>
      <c r="AJ87" s="6"/>
    </row>
    <row r="88" spans="1:36" ht="15.75" customHeight="1">
      <c r="A88" s="85"/>
      <c r="B88" s="46" t="s">
        <v>48</v>
      </c>
      <c r="C88" s="57">
        <f t="shared" ref="C88:AG88" si="12">SUM(C83:C87)</f>
        <v>0</v>
      </c>
      <c r="D88" s="57">
        <f t="shared" si="12"/>
        <v>0</v>
      </c>
      <c r="E88" s="57">
        <f t="shared" si="12"/>
        <v>1</v>
      </c>
      <c r="F88" s="57">
        <f t="shared" si="12"/>
        <v>4</v>
      </c>
      <c r="G88" s="57">
        <f t="shared" si="12"/>
        <v>46</v>
      </c>
      <c r="H88" s="57">
        <f t="shared" si="12"/>
        <v>1</v>
      </c>
      <c r="I88" s="57">
        <f t="shared" si="12"/>
        <v>23</v>
      </c>
      <c r="J88" s="57">
        <f t="shared" si="12"/>
        <v>38</v>
      </c>
      <c r="K88" s="57">
        <f t="shared" si="12"/>
        <v>2</v>
      </c>
      <c r="L88" s="57">
        <f t="shared" si="12"/>
        <v>106</v>
      </c>
      <c r="M88" s="57">
        <f t="shared" si="12"/>
        <v>18</v>
      </c>
      <c r="N88" s="57">
        <f t="shared" si="12"/>
        <v>0</v>
      </c>
      <c r="O88" s="57">
        <f t="shared" si="12"/>
        <v>57</v>
      </c>
      <c r="P88" s="57">
        <f t="shared" si="12"/>
        <v>27</v>
      </c>
      <c r="Q88" s="57">
        <f t="shared" si="12"/>
        <v>56</v>
      </c>
      <c r="R88" s="57">
        <f t="shared" si="12"/>
        <v>9</v>
      </c>
      <c r="S88" s="57">
        <f t="shared" si="12"/>
        <v>339</v>
      </c>
      <c r="T88" s="57">
        <f t="shared" si="12"/>
        <v>47</v>
      </c>
      <c r="U88" s="57">
        <f t="shared" si="12"/>
        <v>0</v>
      </c>
      <c r="V88" s="57">
        <f t="shared" si="12"/>
        <v>3</v>
      </c>
      <c r="W88" s="57">
        <f t="shared" si="12"/>
        <v>43</v>
      </c>
      <c r="X88" s="57">
        <f t="shared" si="12"/>
        <v>13</v>
      </c>
      <c r="Y88" s="57">
        <f t="shared" si="12"/>
        <v>2</v>
      </c>
      <c r="Z88" s="57">
        <f t="shared" si="12"/>
        <v>5</v>
      </c>
      <c r="AA88" s="57">
        <f t="shared" si="12"/>
        <v>1</v>
      </c>
      <c r="AB88" s="57">
        <f t="shared" si="12"/>
        <v>0</v>
      </c>
      <c r="AC88" s="57">
        <f t="shared" si="12"/>
        <v>0</v>
      </c>
      <c r="AD88" s="57">
        <f t="shared" si="12"/>
        <v>41</v>
      </c>
      <c r="AE88" s="57">
        <f t="shared" si="12"/>
        <v>186</v>
      </c>
      <c r="AF88" s="57">
        <f t="shared" si="12"/>
        <v>3</v>
      </c>
      <c r="AG88" s="57">
        <f t="shared" si="12"/>
        <v>60</v>
      </c>
      <c r="AH88" s="6"/>
      <c r="AI88" s="6"/>
      <c r="AJ88" s="6"/>
    </row>
    <row r="89" spans="1:36" ht="15.75" customHeight="1">
      <c r="A89" s="98" t="s">
        <v>49</v>
      </c>
      <c r="B89" s="43" t="s">
        <v>50</v>
      </c>
      <c r="C89" s="16">
        <v>0</v>
      </c>
      <c r="D89" s="16">
        <v>0</v>
      </c>
      <c r="E89" s="16">
        <v>0</v>
      </c>
      <c r="F89" s="16">
        <v>1</v>
      </c>
      <c r="G89" s="16">
        <v>8</v>
      </c>
      <c r="H89" s="16">
        <v>0</v>
      </c>
      <c r="I89" s="16">
        <v>4</v>
      </c>
      <c r="J89" s="16">
        <v>8</v>
      </c>
      <c r="K89" s="16"/>
      <c r="L89" s="16">
        <v>17</v>
      </c>
      <c r="M89" s="16">
        <v>2</v>
      </c>
      <c r="N89" s="16">
        <v>0</v>
      </c>
      <c r="O89" s="16">
        <v>5</v>
      </c>
      <c r="P89" s="16">
        <v>7</v>
      </c>
      <c r="Q89" s="16">
        <v>7</v>
      </c>
      <c r="R89" s="16">
        <v>3</v>
      </c>
      <c r="S89" s="16">
        <v>29</v>
      </c>
      <c r="T89" s="16">
        <v>4</v>
      </c>
      <c r="U89" s="16">
        <v>0</v>
      </c>
      <c r="V89" s="16">
        <v>2</v>
      </c>
      <c r="W89" s="16">
        <v>2</v>
      </c>
      <c r="X89" s="16">
        <v>4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5</v>
      </c>
      <c r="AE89" s="16">
        <v>26</v>
      </c>
      <c r="AF89" s="16">
        <v>0</v>
      </c>
      <c r="AG89" s="16">
        <v>12</v>
      </c>
      <c r="AH89" s="6"/>
      <c r="AI89" s="6"/>
      <c r="AJ89" s="6"/>
    </row>
    <row r="90" spans="1:36" ht="25.8" customHeight="1">
      <c r="A90" s="84"/>
      <c r="B90" s="43" t="s">
        <v>51</v>
      </c>
      <c r="C90" s="16">
        <v>0</v>
      </c>
      <c r="D90" s="16">
        <v>0</v>
      </c>
      <c r="E90" s="16">
        <v>0</v>
      </c>
      <c r="F90" s="16">
        <v>0</v>
      </c>
      <c r="G90" s="16">
        <v>6</v>
      </c>
      <c r="H90" s="16">
        <v>0</v>
      </c>
      <c r="I90" s="16">
        <v>4</v>
      </c>
      <c r="J90" s="16">
        <v>4</v>
      </c>
      <c r="K90" s="16">
        <v>1</v>
      </c>
      <c r="L90" s="16">
        <v>8</v>
      </c>
      <c r="M90" s="16">
        <v>1</v>
      </c>
      <c r="N90" s="16">
        <v>1</v>
      </c>
      <c r="O90" s="16">
        <v>3</v>
      </c>
      <c r="P90" s="16"/>
      <c r="Q90" s="16">
        <v>3</v>
      </c>
      <c r="R90" s="16">
        <v>0</v>
      </c>
      <c r="S90" s="16">
        <v>44</v>
      </c>
      <c r="T90" s="16">
        <v>6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2</v>
      </c>
      <c r="AA90" s="16">
        <v>0</v>
      </c>
      <c r="AB90" s="16">
        <v>0</v>
      </c>
      <c r="AC90" s="16">
        <v>0</v>
      </c>
      <c r="AD90" s="16">
        <v>6</v>
      </c>
      <c r="AE90" s="16">
        <v>13</v>
      </c>
      <c r="AF90" s="16">
        <v>0</v>
      </c>
      <c r="AG90" s="16">
        <v>12</v>
      </c>
      <c r="AH90" s="6"/>
      <c r="AI90" s="6"/>
      <c r="AJ90" s="6"/>
    </row>
    <row r="91" spans="1:36" ht="15.75" customHeight="1">
      <c r="A91" s="84"/>
      <c r="B91" s="43" t="s">
        <v>52</v>
      </c>
      <c r="C91" s="16">
        <v>0</v>
      </c>
      <c r="D91" s="16">
        <v>0</v>
      </c>
      <c r="E91" s="16">
        <v>0</v>
      </c>
      <c r="F91" s="16">
        <v>0</v>
      </c>
      <c r="G91" s="16">
        <v>3</v>
      </c>
      <c r="H91" s="16">
        <v>2</v>
      </c>
      <c r="I91" s="16">
        <v>2</v>
      </c>
      <c r="J91" s="16">
        <v>4</v>
      </c>
      <c r="K91" s="16">
        <v>1</v>
      </c>
      <c r="L91" s="16">
        <v>32</v>
      </c>
      <c r="M91" s="16">
        <v>0</v>
      </c>
      <c r="N91" s="16">
        <v>0</v>
      </c>
      <c r="O91" s="16">
        <v>7</v>
      </c>
      <c r="P91" s="16">
        <v>3</v>
      </c>
      <c r="Q91" s="16">
        <v>8</v>
      </c>
      <c r="R91" s="16">
        <v>1</v>
      </c>
      <c r="S91" s="16">
        <v>48</v>
      </c>
      <c r="T91" s="16">
        <v>14</v>
      </c>
      <c r="U91" s="16">
        <v>0</v>
      </c>
      <c r="V91" s="16">
        <v>0</v>
      </c>
      <c r="W91" s="16">
        <v>17</v>
      </c>
      <c r="X91" s="16">
        <v>4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6</v>
      </c>
      <c r="AE91" s="16">
        <v>32</v>
      </c>
      <c r="AF91" s="16">
        <v>3</v>
      </c>
      <c r="AG91" s="16">
        <v>6</v>
      </c>
      <c r="AH91" s="6"/>
      <c r="AI91" s="6"/>
      <c r="AJ91" s="6"/>
    </row>
    <row r="92" spans="1:36" ht="15.75" customHeight="1">
      <c r="A92" s="84"/>
      <c r="B92" s="43" t="s">
        <v>53</v>
      </c>
      <c r="C92" s="16">
        <v>0</v>
      </c>
      <c r="D92" s="16">
        <v>0</v>
      </c>
      <c r="E92" s="16">
        <v>0</v>
      </c>
      <c r="F92" s="16">
        <v>2</v>
      </c>
      <c r="G92" s="16">
        <v>8</v>
      </c>
      <c r="H92" s="16">
        <v>1</v>
      </c>
      <c r="I92" s="16">
        <v>0</v>
      </c>
      <c r="J92" s="16">
        <v>2</v>
      </c>
      <c r="K92" s="16">
        <v>0</v>
      </c>
      <c r="L92" s="16">
        <v>7</v>
      </c>
      <c r="M92" s="16">
        <v>2</v>
      </c>
      <c r="N92" s="16">
        <v>1</v>
      </c>
      <c r="O92" s="16">
        <v>4</v>
      </c>
      <c r="P92" s="16">
        <v>1</v>
      </c>
      <c r="Q92" s="16">
        <v>7</v>
      </c>
      <c r="R92" s="16">
        <v>1</v>
      </c>
      <c r="S92" s="16">
        <v>67</v>
      </c>
      <c r="T92" s="16">
        <v>9</v>
      </c>
      <c r="U92" s="16">
        <v>0</v>
      </c>
      <c r="V92" s="16">
        <v>0</v>
      </c>
      <c r="W92" s="16">
        <v>5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4</v>
      </c>
      <c r="AE92" s="16">
        <v>16</v>
      </c>
      <c r="AF92" s="16">
        <v>2</v>
      </c>
      <c r="AG92" s="16">
        <v>3</v>
      </c>
      <c r="AH92" s="6"/>
      <c r="AI92" s="6"/>
      <c r="AJ92" s="6"/>
    </row>
    <row r="93" spans="1:36" ht="15.75" customHeight="1">
      <c r="A93" s="84"/>
      <c r="B93" s="43" t="s">
        <v>54</v>
      </c>
      <c r="C93" s="16">
        <v>0</v>
      </c>
      <c r="D93" s="16">
        <v>0</v>
      </c>
      <c r="E93" s="16">
        <v>0</v>
      </c>
      <c r="F93" s="16">
        <v>1</v>
      </c>
      <c r="G93" s="16">
        <v>5</v>
      </c>
      <c r="H93" s="16">
        <v>0</v>
      </c>
      <c r="I93" s="16">
        <v>6</v>
      </c>
      <c r="J93" s="16">
        <v>2</v>
      </c>
      <c r="K93" s="16">
        <v>1</v>
      </c>
      <c r="L93" s="16">
        <v>20</v>
      </c>
      <c r="M93" s="16">
        <v>1</v>
      </c>
      <c r="N93" s="16">
        <v>0</v>
      </c>
      <c r="O93" s="16">
        <v>7</v>
      </c>
      <c r="P93" s="16">
        <v>4</v>
      </c>
      <c r="Q93" s="16">
        <v>7</v>
      </c>
      <c r="R93" s="16">
        <v>0</v>
      </c>
      <c r="S93" s="16">
        <v>37</v>
      </c>
      <c r="T93" s="16">
        <v>7</v>
      </c>
      <c r="U93" s="16">
        <v>0</v>
      </c>
      <c r="V93" s="16">
        <v>0</v>
      </c>
      <c r="W93" s="16">
        <v>2</v>
      </c>
      <c r="X93" s="16">
        <v>9</v>
      </c>
      <c r="Y93" s="16">
        <v>1</v>
      </c>
      <c r="Z93" s="16">
        <v>0</v>
      </c>
      <c r="AA93" s="16">
        <v>0</v>
      </c>
      <c r="AB93" s="16">
        <v>0</v>
      </c>
      <c r="AC93" s="16">
        <v>0</v>
      </c>
      <c r="AD93" s="16">
        <v>12</v>
      </c>
      <c r="AE93" s="16">
        <v>13</v>
      </c>
      <c r="AF93" s="16">
        <v>0</v>
      </c>
      <c r="AG93" s="16">
        <v>3</v>
      </c>
      <c r="AH93" s="6"/>
      <c r="AI93" s="6"/>
      <c r="AJ93" s="6"/>
    </row>
    <row r="94" spans="1:36" ht="15.75" customHeight="1">
      <c r="A94" s="84"/>
      <c r="B94" s="43" t="s">
        <v>55</v>
      </c>
      <c r="C94" s="16">
        <v>0</v>
      </c>
      <c r="D94" s="16">
        <v>0</v>
      </c>
      <c r="E94" s="16">
        <v>0</v>
      </c>
      <c r="F94" s="16">
        <v>0</v>
      </c>
      <c r="G94" s="16">
        <v>2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1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5</v>
      </c>
      <c r="AF94" s="16">
        <v>0</v>
      </c>
      <c r="AG94" s="16"/>
      <c r="AH94" s="6"/>
      <c r="AI94" s="6"/>
      <c r="AJ94" s="6"/>
    </row>
    <row r="95" spans="1:36" ht="15.75" customHeight="1">
      <c r="A95" s="84"/>
      <c r="B95" s="43" t="s">
        <v>56</v>
      </c>
      <c r="C95" s="16">
        <v>0</v>
      </c>
      <c r="D95" s="16">
        <v>0</v>
      </c>
      <c r="E95" s="16">
        <v>0</v>
      </c>
      <c r="F95" s="16">
        <v>0</v>
      </c>
      <c r="G95" s="16">
        <v>2</v>
      </c>
      <c r="H95" s="16">
        <v>0</v>
      </c>
      <c r="I95" s="16">
        <v>0</v>
      </c>
      <c r="J95" s="16">
        <v>0</v>
      </c>
      <c r="K95" s="16">
        <v>0</v>
      </c>
      <c r="L95" s="16">
        <v>1</v>
      </c>
      <c r="M95" s="16">
        <v>0</v>
      </c>
      <c r="N95" s="16">
        <v>0</v>
      </c>
      <c r="O95" s="16">
        <v>1</v>
      </c>
      <c r="P95" s="16">
        <v>0</v>
      </c>
      <c r="Q95" s="16">
        <v>0</v>
      </c>
      <c r="R95" s="16">
        <v>0</v>
      </c>
      <c r="S95" s="16">
        <v>8</v>
      </c>
      <c r="T95" s="16">
        <v>1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2</v>
      </c>
      <c r="AE95" s="16">
        <v>4</v>
      </c>
      <c r="AF95" s="16">
        <v>0</v>
      </c>
      <c r="AG95" s="16">
        <v>2</v>
      </c>
      <c r="AH95" s="6"/>
      <c r="AI95" s="6"/>
      <c r="AJ95" s="6"/>
    </row>
    <row r="96" spans="1:36" ht="15.75" customHeight="1">
      <c r="A96" s="85"/>
      <c r="B96" s="46" t="s">
        <v>57</v>
      </c>
      <c r="C96" s="57">
        <f t="shared" ref="C96:AG96" si="13">SUM(C89:C95)</f>
        <v>0</v>
      </c>
      <c r="D96" s="57">
        <f t="shared" si="13"/>
        <v>0</v>
      </c>
      <c r="E96" s="57">
        <f t="shared" si="13"/>
        <v>0</v>
      </c>
      <c r="F96" s="57">
        <f t="shared" si="13"/>
        <v>4</v>
      </c>
      <c r="G96" s="57">
        <f t="shared" si="13"/>
        <v>34</v>
      </c>
      <c r="H96" s="57">
        <f t="shared" si="13"/>
        <v>3</v>
      </c>
      <c r="I96" s="57">
        <f t="shared" si="13"/>
        <v>16</v>
      </c>
      <c r="J96" s="57">
        <f t="shared" si="13"/>
        <v>20</v>
      </c>
      <c r="K96" s="57">
        <f t="shared" si="13"/>
        <v>3</v>
      </c>
      <c r="L96" s="57">
        <f t="shared" si="13"/>
        <v>85</v>
      </c>
      <c r="M96" s="57">
        <f t="shared" si="13"/>
        <v>6</v>
      </c>
      <c r="N96" s="57">
        <f t="shared" si="13"/>
        <v>2</v>
      </c>
      <c r="O96" s="57">
        <f t="shared" si="13"/>
        <v>27</v>
      </c>
      <c r="P96" s="57">
        <f t="shared" si="13"/>
        <v>15</v>
      </c>
      <c r="Q96" s="57">
        <f t="shared" si="13"/>
        <v>32</v>
      </c>
      <c r="R96" s="57">
        <f t="shared" si="13"/>
        <v>5</v>
      </c>
      <c r="S96" s="57">
        <f t="shared" si="13"/>
        <v>234</v>
      </c>
      <c r="T96" s="57">
        <f t="shared" si="13"/>
        <v>41</v>
      </c>
      <c r="U96" s="57">
        <f t="shared" si="13"/>
        <v>0</v>
      </c>
      <c r="V96" s="57">
        <f t="shared" si="13"/>
        <v>2</v>
      </c>
      <c r="W96" s="57">
        <f t="shared" si="13"/>
        <v>26</v>
      </c>
      <c r="X96" s="57">
        <f t="shared" si="13"/>
        <v>17</v>
      </c>
      <c r="Y96" s="57">
        <f t="shared" si="13"/>
        <v>1</v>
      </c>
      <c r="Z96" s="57">
        <f t="shared" si="13"/>
        <v>2</v>
      </c>
      <c r="AA96" s="57">
        <f t="shared" si="13"/>
        <v>0</v>
      </c>
      <c r="AB96" s="57">
        <f t="shared" si="13"/>
        <v>0</v>
      </c>
      <c r="AC96" s="57">
        <f t="shared" si="13"/>
        <v>0</v>
      </c>
      <c r="AD96" s="57">
        <f t="shared" si="13"/>
        <v>35</v>
      </c>
      <c r="AE96" s="57">
        <f t="shared" si="13"/>
        <v>109</v>
      </c>
      <c r="AF96" s="57">
        <f t="shared" si="13"/>
        <v>5</v>
      </c>
      <c r="AG96" s="57">
        <f t="shared" si="13"/>
        <v>38</v>
      </c>
      <c r="AH96" s="6"/>
      <c r="AI96" s="6"/>
      <c r="AJ96" s="6"/>
    </row>
    <row r="97" spans="1:36" ht="15.75" customHeight="1">
      <c r="A97" s="100" t="s">
        <v>58</v>
      </c>
      <c r="B97" s="82"/>
      <c r="C97" s="59">
        <f t="shared" ref="C97:AG97" si="14">SUM(C76+C82+C88+C96)</f>
        <v>2</v>
      </c>
      <c r="D97" s="59">
        <f t="shared" si="14"/>
        <v>0</v>
      </c>
      <c r="E97" s="59">
        <f t="shared" si="14"/>
        <v>3</v>
      </c>
      <c r="F97" s="59">
        <f t="shared" si="14"/>
        <v>23</v>
      </c>
      <c r="G97" s="59">
        <f t="shared" si="14"/>
        <v>151</v>
      </c>
      <c r="H97" s="59">
        <f t="shared" si="14"/>
        <v>6</v>
      </c>
      <c r="I97" s="59">
        <f t="shared" si="14"/>
        <v>63</v>
      </c>
      <c r="J97" s="59">
        <f t="shared" si="14"/>
        <v>121</v>
      </c>
      <c r="K97" s="59">
        <f t="shared" si="14"/>
        <v>6</v>
      </c>
      <c r="L97" s="59">
        <f t="shared" si="14"/>
        <v>380</v>
      </c>
      <c r="M97" s="59">
        <f t="shared" si="14"/>
        <v>50</v>
      </c>
      <c r="N97" s="59">
        <f t="shared" si="14"/>
        <v>2</v>
      </c>
      <c r="O97" s="59">
        <f t="shared" si="14"/>
        <v>116</v>
      </c>
      <c r="P97" s="59">
        <f t="shared" si="14"/>
        <v>106</v>
      </c>
      <c r="Q97" s="59">
        <f t="shared" si="14"/>
        <v>175</v>
      </c>
      <c r="R97" s="59">
        <f t="shared" si="14"/>
        <v>29</v>
      </c>
      <c r="S97" s="59">
        <f t="shared" si="14"/>
        <v>954</v>
      </c>
      <c r="T97" s="59">
        <f t="shared" si="14"/>
        <v>164</v>
      </c>
      <c r="U97" s="59">
        <f t="shared" si="14"/>
        <v>1</v>
      </c>
      <c r="V97" s="59">
        <f t="shared" si="14"/>
        <v>11</v>
      </c>
      <c r="W97" s="59">
        <f t="shared" si="14"/>
        <v>131</v>
      </c>
      <c r="X97" s="59">
        <f t="shared" si="14"/>
        <v>45</v>
      </c>
      <c r="Y97" s="59">
        <f t="shared" si="14"/>
        <v>8</v>
      </c>
      <c r="Z97" s="59">
        <f t="shared" si="14"/>
        <v>10</v>
      </c>
      <c r="AA97" s="59">
        <f t="shared" si="14"/>
        <v>4</v>
      </c>
      <c r="AB97" s="59">
        <f t="shared" si="14"/>
        <v>0</v>
      </c>
      <c r="AC97" s="59">
        <f t="shared" si="14"/>
        <v>0</v>
      </c>
      <c r="AD97" s="59">
        <f t="shared" si="14"/>
        <v>176</v>
      </c>
      <c r="AE97" s="59">
        <f t="shared" si="14"/>
        <v>517</v>
      </c>
      <c r="AF97" s="59">
        <f t="shared" si="14"/>
        <v>17</v>
      </c>
      <c r="AG97" s="59">
        <f t="shared" si="14"/>
        <v>157</v>
      </c>
      <c r="AH97" s="6"/>
      <c r="AI97" s="6"/>
      <c r="AJ97" s="6"/>
    </row>
    <row r="98" spans="1:36" ht="15.75" customHeight="1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75" customHeight="1" thickTop="1" thickBot="1">
      <c r="A99" s="79" t="s">
        <v>129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8"/>
    </row>
    <row r="100" spans="1:36" ht="15.75" customHeight="1" thickTop="1">
      <c r="A100" s="104" t="s">
        <v>205</v>
      </c>
      <c r="B100" s="88"/>
      <c r="C100" s="90" t="s">
        <v>130</v>
      </c>
      <c r="D100" s="91"/>
      <c r="E100" s="91"/>
      <c r="F100" s="91"/>
      <c r="G100" s="91"/>
      <c r="H100" s="91"/>
      <c r="I100" s="91"/>
      <c r="J100" s="82"/>
      <c r="K100" s="109" t="s">
        <v>131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1"/>
    </row>
    <row r="101" spans="1:36" ht="171" customHeight="1">
      <c r="A101" s="24" t="s">
        <v>12</v>
      </c>
      <c r="B101" s="24" t="s">
        <v>13</v>
      </c>
      <c r="C101" s="41" t="s">
        <v>132</v>
      </c>
      <c r="D101" s="42" t="s">
        <v>133</v>
      </c>
      <c r="E101" s="42" t="s">
        <v>134</v>
      </c>
      <c r="F101" s="42" t="s">
        <v>135</v>
      </c>
      <c r="G101" s="42" t="s">
        <v>136</v>
      </c>
      <c r="H101" s="42" t="s">
        <v>137</v>
      </c>
      <c r="I101" s="42" t="s">
        <v>138</v>
      </c>
      <c r="J101" s="42" t="s">
        <v>139</v>
      </c>
      <c r="K101" s="42" t="s">
        <v>140</v>
      </c>
      <c r="L101" s="42" t="s">
        <v>141</v>
      </c>
      <c r="M101" s="42" t="s">
        <v>142</v>
      </c>
      <c r="N101" s="42" t="s">
        <v>143</v>
      </c>
      <c r="O101" s="42" t="s">
        <v>144</v>
      </c>
      <c r="P101" s="42" t="s">
        <v>145</v>
      </c>
      <c r="Q101" s="42" t="s">
        <v>146</v>
      </c>
      <c r="R101" s="42" t="s">
        <v>147</v>
      </c>
      <c r="S101" s="42" t="s">
        <v>148</v>
      </c>
      <c r="T101" s="42" t="s">
        <v>149</v>
      </c>
      <c r="U101" s="42" t="s">
        <v>150</v>
      </c>
      <c r="V101" s="42" t="s">
        <v>151</v>
      </c>
      <c r="W101" s="42" t="s">
        <v>152</v>
      </c>
      <c r="X101" s="42" t="s">
        <v>153</v>
      </c>
      <c r="Y101" s="42" t="s">
        <v>154</v>
      </c>
      <c r="Z101" s="42" t="s">
        <v>155</v>
      </c>
      <c r="AA101" s="42" t="s">
        <v>156</v>
      </c>
      <c r="AB101" s="42" t="s">
        <v>157</v>
      </c>
      <c r="AC101" s="42" t="s">
        <v>158</v>
      </c>
      <c r="AD101" s="42" t="s">
        <v>159</v>
      </c>
      <c r="AE101" s="42" t="s">
        <v>160</v>
      </c>
      <c r="AF101" s="42" t="s">
        <v>161</v>
      </c>
      <c r="AG101" s="42" t="s">
        <v>162</v>
      </c>
      <c r="AH101" s="42" t="s">
        <v>163</v>
      </c>
      <c r="AI101" s="42" t="s">
        <v>164</v>
      </c>
      <c r="AJ101" s="42" t="s">
        <v>165</v>
      </c>
    </row>
    <row r="102" spans="1:36" ht="15.75" customHeight="1">
      <c r="A102" s="98" t="s">
        <v>26</v>
      </c>
      <c r="B102" s="43" t="s">
        <v>28</v>
      </c>
      <c r="C102" s="53">
        <v>0</v>
      </c>
      <c r="D102" s="53">
        <v>0</v>
      </c>
      <c r="E102" s="16">
        <v>1</v>
      </c>
      <c r="F102" s="53">
        <v>0</v>
      </c>
      <c r="G102" s="16">
        <v>0</v>
      </c>
      <c r="H102" s="53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2</v>
      </c>
      <c r="N102" s="16">
        <v>0</v>
      </c>
      <c r="O102" s="16">
        <v>0</v>
      </c>
      <c r="P102" s="16">
        <v>5</v>
      </c>
      <c r="Q102" s="16">
        <v>0</v>
      </c>
      <c r="R102" s="16">
        <v>0</v>
      </c>
      <c r="S102" s="16">
        <v>1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9</v>
      </c>
      <c r="AF102" s="16">
        <v>2</v>
      </c>
      <c r="AG102" s="53">
        <v>0</v>
      </c>
      <c r="AH102" s="16">
        <v>5</v>
      </c>
      <c r="AI102" s="53">
        <v>0</v>
      </c>
      <c r="AJ102" s="16">
        <v>1</v>
      </c>
    </row>
    <row r="103" spans="1:36" ht="15.75" customHeight="1">
      <c r="A103" s="84"/>
      <c r="B103" s="43" t="s">
        <v>29</v>
      </c>
      <c r="C103" s="53">
        <v>0</v>
      </c>
      <c r="D103" s="53">
        <v>0</v>
      </c>
      <c r="E103" s="16">
        <v>15</v>
      </c>
      <c r="F103" s="53">
        <v>0</v>
      </c>
      <c r="G103" s="16">
        <v>0</v>
      </c>
      <c r="H103" s="53">
        <v>0</v>
      </c>
      <c r="I103" s="16">
        <v>9</v>
      </c>
      <c r="J103" s="16">
        <v>0</v>
      </c>
      <c r="K103" s="16">
        <v>0</v>
      </c>
      <c r="L103" s="16">
        <v>0</v>
      </c>
      <c r="M103" s="16">
        <v>0</v>
      </c>
      <c r="N103" s="16">
        <v>1</v>
      </c>
      <c r="O103" s="16">
        <v>1</v>
      </c>
      <c r="P103" s="16">
        <v>4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2</v>
      </c>
      <c r="AD103" s="16">
        <v>0</v>
      </c>
      <c r="AE103" s="16">
        <v>1</v>
      </c>
      <c r="AF103" s="16">
        <v>1</v>
      </c>
      <c r="AG103" s="53">
        <v>0</v>
      </c>
      <c r="AH103" s="16">
        <v>2</v>
      </c>
      <c r="AI103" s="53">
        <v>0</v>
      </c>
      <c r="AJ103" s="16">
        <v>1</v>
      </c>
    </row>
    <row r="104" spans="1:36" ht="15.75" customHeight="1">
      <c r="A104" s="84"/>
      <c r="B104" s="43" t="s">
        <v>30</v>
      </c>
      <c r="C104" s="53">
        <v>0</v>
      </c>
      <c r="D104" s="53">
        <v>0</v>
      </c>
      <c r="E104" s="16">
        <v>2</v>
      </c>
      <c r="F104" s="53">
        <v>0</v>
      </c>
      <c r="G104" s="16">
        <v>4</v>
      </c>
      <c r="H104" s="53">
        <v>0</v>
      </c>
      <c r="I104" s="16">
        <v>4</v>
      </c>
      <c r="J104" s="16">
        <v>0</v>
      </c>
      <c r="K104" s="16">
        <v>0</v>
      </c>
      <c r="L104" s="16">
        <v>0</v>
      </c>
      <c r="M104" s="16">
        <v>0</v>
      </c>
      <c r="N104" s="16">
        <v>13</v>
      </c>
      <c r="O104" s="16">
        <v>0</v>
      </c>
      <c r="P104" s="16">
        <v>15</v>
      </c>
      <c r="Q104" s="16">
        <v>0</v>
      </c>
      <c r="R104" s="16">
        <v>0</v>
      </c>
      <c r="S104" s="16">
        <v>11</v>
      </c>
      <c r="T104" s="16">
        <v>0</v>
      </c>
      <c r="U104" s="16">
        <v>1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11</v>
      </c>
      <c r="AF104" s="16">
        <v>9</v>
      </c>
      <c r="AG104" s="53">
        <v>0</v>
      </c>
      <c r="AH104" s="16">
        <v>15</v>
      </c>
      <c r="AI104" s="53">
        <v>0</v>
      </c>
      <c r="AJ104" s="16">
        <v>7</v>
      </c>
    </row>
    <row r="105" spans="1:36" ht="15.75" customHeight="1">
      <c r="A105" s="84"/>
      <c r="B105" s="43" t="s">
        <v>31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16">
        <v>4</v>
      </c>
      <c r="J105" s="16">
        <v>0</v>
      </c>
      <c r="K105" s="16">
        <v>0</v>
      </c>
      <c r="L105" s="16">
        <v>0</v>
      </c>
      <c r="M105" s="16">
        <v>0</v>
      </c>
      <c r="N105" s="16">
        <v>4</v>
      </c>
      <c r="O105" s="16">
        <v>0</v>
      </c>
      <c r="P105" s="16">
        <v>1</v>
      </c>
      <c r="Q105" s="16">
        <v>0</v>
      </c>
      <c r="R105" s="16">
        <v>0</v>
      </c>
      <c r="S105" s="16">
        <v>0</v>
      </c>
      <c r="T105" s="16">
        <v>1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2</v>
      </c>
      <c r="AF105" s="16">
        <v>2</v>
      </c>
      <c r="AG105" s="53">
        <v>0</v>
      </c>
      <c r="AH105" s="16">
        <v>6</v>
      </c>
      <c r="AI105" s="53">
        <v>0</v>
      </c>
      <c r="AJ105" s="16">
        <v>0</v>
      </c>
    </row>
    <row r="106" spans="1:36" ht="15.75" customHeight="1">
      <c r="A106" s="84"/>
      <c r="B106" s="43" t="s">
        <v>32</v>
      </c>
      <c r="C106" s="53">
        <v>0</v>
      </c>
      <c r="D106" s="53">
        <v>0</v>
      </c>
      <c r="E106" s="16">
        <v>11</v>
      </c>
      <c r="F106" s="53">
        <v>0</v>
      </c>
      <c r="G106" s="16">
        <v>0</v>
      </c>
      <c r="H106" s="53">
        <v>0</v>
      </c>
      <c r="I106" s="16">
        <v>15</v>
      </c>
      <c r="J106" s="16">
        <v>0</v>
      </c>
      <c r="K106" s="16">
        <v>0</v>
      </c>
      <c r="L106" s="16">
        <v>0</v>
      </c>
      <c r="M106" s="16">
        <v>0</v>
      </c>
      <c r="N106" s="16">
        <v>4</v>
      </c>
      <c r="O106" s="16">
        <v>0</v>
      </c>
      <c r="P106" s="16">
        <v>26</v>
      </c>
      <c r="Q106" s="16">
        <v>0</v>
      </c>
      <c r="R106" s="16">
        <v>0</v>
      </c>
      <c r="S106" s="16">
        <v>3</v>
      </c>
      <c r="T106" s="16">
        <v>0</v>
      </c>
      <c r="U106" s="16">
        <v>0</v>
      </c>
      <c r="V106" s="16">
        <v>0</v>
      </c>
      <c r="W106" s="16">
        <v>0</v>
      </c>
      <c r="X106" s="16">
        <v>3</v>
      </c>
      <c r="Y106" s="16">
        <v>0</v>
      </c>
      <c r="Z106" s="16">
        <v>0</v>
      </c>
      <c r="AA106" s="16">
        <v>0</v>
      </c>
      <c r="AB106" s="16">
        <v>0</v>
      </c>
      <c r="AC106" s="16">
        <v>1</v>
      </c>
      <c r="AD106" s="53">
        <v>0</v>
      </c>
      <c r="AE106" s="16">
        <v>4</v>
      </c>
      <c r="AF106" s="16">
        <v>4</v>
      </c>
      <c r="AG106" s="53">
        <v>0</v>
      </c>
      <c r="AH106" s="16">
        <v>10</v>
      </c>
      <c r="AI106" s="53">
        <v>0</v>
      </c>
      <c r="AJ106" s="16">
        <v>6</v>
      </c>
    </row>
    <row r="107" spans="1:36" ht="15.75" customHeight="1">
      <c r="A107" s="85"/>
      <c r="B107" s="46" t="s">
        <v>33</v>
      </c>
      <c r="C107" s="57">
        <f t="shared" ref="C107:AJ107" si="15">SUM(C102:C106)</f>
        <v>0</v>
      </c>
      <c r="D107" s="57">
        <f t="shared" si="15"/>
        <v>0</v>
      </c>
      <c r="E107" s="57">
        <f t="shared" si="15"/>
        <v>29</v>
      </c>
      <c r="F107" s="57">
        <f t="shared" si="15"/>
        <v>0</v>
      </c>
      <c r="G107" s="57">
        <f t="shared" si="15"/>
        <v>4</v>
      </c>
      <c r="H107" s="57">
        <f t="shared" si="15"/>
        <v>0</v>
      </c>
      <c r="I107" s="57">
        <f t="shared" si="15"/>
        <v>32</v>
      </c>
      <c r="J107" s="57">
        <f t="shared" si="15"/>
        <v>0</v>
      </c>
      <c r="K107" s="57">
        <f t="shared" si="15"/>
        <v>0</v>
      </c>
      <c r="L107" s="57">
        <f t="shared" si="15"/>
        <v>0</v>
      </c>
      <c r="M107" s="57">
        <f t="shared" si="15"/>
        <v>2</v>
      </c>
      <c r="N107" s="57">
        <f t="shared" si="15"/>
        <v>22</v>
      </c>
      <c r="O107" s="57">
        <f t="shared" si="15"/>
        <v>1</v>
      </c>
      <c r="P107" s="57">
        <f t="shared" si="15"/>
        <v>51</v>
      </c>
      <c r="Q107" s="57">
        <f t="shared" si="15"/>
        <v>0</v>
      </c>
      <c r="R107" s="57">
        <f t="shared" si="15"/>
        <v>0</v>
      </c>
      <c r="S107" s="57">
        <f t="shared" si="15"/>
        <v>15</v>
      </c>
      <c r="T107" s="57">
        <f t="shared" si="15"/>
        <v>1</v>
      </c>
      <c r="U107" s="57">
        <f t="shared" si="15"/>
        <v>1</v>
      </c>
      <c r="V107" s="57">
        <f t="shared" si="15"/>
        <v>0</v>
      </c>
      <c r="W107" s="57">
        <f t="shared" si="15"/>
        <v>0</v>
      </c>
      <c r="X107" s="57">
        <f t="shared" si="15"/>
        <v>3</v>
      </c>
      <c r="Y107" s="57">
        <f t="shared" si="15"/>
        <v>0</v>
      </c>
      <c r="Z107" s="57">
        <f t="shared" si="15"/>
        <v>0</v>
      </c>
      <c r="AA107" s="57">
        <f t="shared" si="15"/>
        <v>0</v>
      </c>
      <c r="AB107" s="57">
        <f t="shared" si="15"/>
        <v>0</v>
      </c>
      <c r="AC107" s="57">
        <f t="shared" si="15"/>
        <v>3</v>
      </c>
      <c r="AD107" s="57">
        <f t="shared" si="15"/>
        <v>0</v>
      </c>
      <c r="AE107" s="57">
        <f t="shared" si="15"/>
        <v>27</v>
      </c>
      <c r="AF107" s="57">
        <f t="shared" si="15"/>
        <v>18</v>
      </c>
      <c r="AG107" s="57">
        <f t="shared" si="15"/>
        <v>0</v>
      </c>
      <c r="AH107" s="57">
        <f t="shared" si="15"/>
        <v>38</v>
      </c>
      <c r="AI107" s="57">
        <f t="shared" si="15"/>
        <v>0</v>
      </c>
      <c r="AJ107" s="57">
        <f t="shared" si="15"/>
        <v>15</v>
      </c>
    </row>
    <row r="108" spans="1:36" ht="15.75" customHeight="1">
      <c r="A108" s="98" t="s">
        <v>34</v>
      </c>
      <c r="B108" s="43" t="s">
        <v>35</v>
      </c>
      <c r="C108" s="53">
        <v>0</v>
      </c>
      <c r="D108" s="53">
        <v>0</v>
      </c>
      <c r="E108" s="16">
        <v>21</v>
      </c>
      <c r="F108" s="53">
        <v>0</v>
      </c>
      <c r="G108" s="16">
        <v>3</v>
      </c>
      <c r="H108" s="53">
        <v>0</v>
      </c>
      <c r="I108" s="16">
        <v>32</v>
      </c>
      <c r="J108" s="16">
        <v>0</v>
      </c>
      <c r="K108" s="16">
        <v>5</v>
      </c>
      <c r="L108" s="16">
        <v>1</v>
      </c>
      <c r="M108" s="16">
        <v>3</v>
      </c>
      <c r="N108" s="16">
        <v>5</v>
      </c>
      <c r="O108" s="16">
        <v>2</v>
      </c>
      <c r="P108" s="16">
        <v>28</v>
      </c>
      <c r="Q108" s="16">
        <v>16</v>
      </c>
      <c r="R108" s="53">
        <v>0</v>
      </c>
      <c r="S108" s="16">
        <v>10</v>
      </c>
      <c r="T108" s="16">
        <v>7</v>
      </c>
      <c r="U108" s="16">
        <v>1</v>
      </c>
      <c r="V108" s="53">
        <v>0</v>
      </c>
      <c r="W108" s="53">
        <v>0</v>
      </c>
      <c r="X108" s="16">
        <v>1</v>
      </c>
      <c r="Y108" s="16">
        <v>2</v>
      </c>
      <c r="Z108" s="16">
        <v>22</v>
      </c>
      <c r="AA108" s="16">
        <v>0</v>
      </c>
      <c r="AB108" s="16">
        <v>0</v>
      </c>
      <c r="AC108" s="16">
        <v>1</v>
      </c>
      <c r="AD108" s="53">
        <v>0</v>
      </c>
      <c r="AE108" s="16">
        <v>18</v>
      </c>
      <c r="AF108" s="16">
        <v>15</v>
      </c>
      <c r="AG108" s="53">
        <v>0</v>
      </c>
      <c r="AH108" s="16">
        <v>40</v>
      </c>
      <c r="AI108" s="53">
        <v>0</v>
      </c>
      <c r="AJ108" s="16">
        <v>26</v>
      </c>
    </row>
    <row r="109" spans="1:36" ht="15.75" customHeight="1">
      <c r="A109" s="84"/>
      <c r="B109" s="43" t="s">
        <v>36</v>
      </c>
      <c r="C109" s="53">
        <v>0</v>
      </c>
      <c r="D109" s="53">
        <v>0</v>
      </c>
      <c r="E109" s="16">
        <v>0</v>
      </c>
      <c r="F109" s="53">
        <v>0</v>
      </c>
      <c r="G109" s="16">
        <v>0</v>
      </c>
      <c r="H109" s="53">
        <v>0</v>
      </c>
      <c r="I109" s="16">
        <v>3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4</v>
      </c>
      <c r="Q109" s="16">
        <v>1</v>
      </c>
      <c r="R109" s="53">
        <v>0</v>
      </c>
      <c r="S109" s="16">
        <v>1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2</v>
      </c>
      <c r="AA109" s="16">
        <v>0</v>
      </c>
      <c r="AB109" s="16">
        <v>0</v>
      </c>
      <c r="AC109" s="16">
        <v>1</v>
      </c>
      <c r="AD109" s="53">
        <v>0</v>
      </c>
      <c r="AE109" s="16">
        <v>2</v>
      </c>
      <c r="AF109" s="16">
        <v>1</v>
      </c>
      <c r="AG109" s="53">
        <v>0</v>
      </c>
      <c r="AH109" s="16">
        <v>1</v>
      </c>
      <c r="AI109" s="53">
        <v>0</v>
      </c>
      <c r="AJ109" s="16">
        <v>4</v>
      </c>
    </row>
    <row r="110" spans="1:36" ht="15.75" customHeight="1">
      <c r="A110" s="84"/>
      <c r="B110" s="43" t="s">
        <v>38</v>
      </c>
      <c r="C110" s="53">
        <v>0</v>
      </c>
      <c r="D110" s="53">
        <v>0</v>
      </c>
      <c r="E110" s="16">
        <v>0</v>
      </c>
      <c r="F110" s="53">
        <v>0</v>
      </c>
      <c r="G110" s="16">
        <v>3</v>
      </c>
      <c r="H110" s="53">
        <v>0</v>
      </c>
      <c r="I110" s="16">
        <v>7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1</v>
      </c>
      <c r="P110" s="16">
        <v>1</v>
      </c>
      <c r="Q110" s="16">
        <v>0</v>
      </c>
      <c r="R110" s="53">
        <v>0</v>
      </c>
      <c r="S110" s="16">
        <v>0</v>
      </c>
      <c r="T110" s="16">
        <v>1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1</v>
      </c>
      <c r="AF110" s="16">
        <v>1</v>
      </c>
      <c r="AG110" s="53">
        <v>0</v>
      </c>
      <c r="AH110" s="16">
        <v>3</v>
      </c>
      <c r="AI110" s="53">
        <v>0</v>
      </c>
      <c r="AJ110" s="16">
        <v>1</v>
      </c>
    </row>
    <row r="111" spans="1:36" ht="15.75" customHeight="1">
      <c r="A111" s="84"/>
      <c r="B111" s="43" t="s">
        <v>39</v>
      </c>
      <c r="C111" s="53">
        <v>0</v>
      </c>
      <c r="D111" s="53">
        <v>0</v>
      </c>
      <c r="E111" s="16">
        <v>19</v>
      </c>
      <c r="F111" s="53">
        <v>0</v>
      </c>
      <c r="G111" s="16">
        <v>3</v>
      </c>
      <c r="H111" s="53">
        <v>0</v>
      </c>
      <c r="I111" s="16">
        <v>7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2</v>
      </c>
      <c r="P111" s="16">
        <v>8</v>
      </c>
      <c r="Q111" s="16">
        <v>0</v>
      </c>
      <c r="R111" s="53">
        <v>0</v>
      </c>
      <c r="S111" s="16">
        <v>1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2</v>
      </c>
      <c r="AF111" s="16">
        <v>3</v>
      </c>
      <c r="AG111" s="53">
        <v>0</v>
      </c>
      <c r="AH111" s="16">
        <v>11</v>
      </c>
      <c r="AI111" s="53">
        <v>0</v>
      </c>
      <c r="AJ111" s="16">
        <v>2</v>
      </c>
    </row>
    <row r="112" spans="1:36" ht="15.75" customHeight="1">
      <c r="A112" s="84"/>
      <c r="B112" s="43" t="s">
        <v>40</v>
      </c>
      <c r="C112" s="53">
        <v>0</v>
      </c>
      <c r="D112" s="53">
        <v>0</v>
      </c>
      <c r="E112" s="16">
        <v>0</v>
      </c>
      <c r="F112" s="53">
        <v>0</v>
      </c>
      <c r="G112" s="16">
        <v>0</v>
      </c>
      <c r="H112" s="53">
        <v>0</v>
      </c>
      <c r="I112" s="16">
        <v>3</v>
      </c>
      <c r="J112" s="16">
        <v>0</v>
      </c>
      <c r="K112" s="16">
        <v>7</v>
      </c>
      <c r="L112" s="16">
        <v>0</v>
      </c>
      <c r="M112" s="16">
        <v>1</v>
      </c>
      <c r="N112" s="16">
        <v>0</v>
      </c>
      <c r="O112" s="16">
        <v>3</v>
      </c>
      <c r="P112" s="16">
        <v>7</v>
      </c>
      <c r="Q112" s="16">
        <v>0</v>
      </c>
      <c r="R112" s="53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5</v>
      </c>
      <c r="AF112" s="16">
        <v>4</v>
      </c>
      <c r="AG112" s="53">
        <v>0</v>
      </c>
      <c r="AH112" s="16">
        <v>12</v>
      </c>
      <c r="AI112" s="53">
        <v>0</v>
      </c>
      <c r="AJ112" s="16">
        <v>5</v>
      </c>
    </row>
    <row r="113" spans="1:36" ht="15.75" customHeight="1">
      <c r="A113" s="85"/>
      <c r="B113" s="46" t="s">
        <v>41</v>
      </c>
      <c r="C113" s="57">
        <f t="shared" ref="C113:AJ113" si="16">SUM(C108:C112)</f>
        <v>0</v>
      </c>
      <c r="D113" s="57">
        <f t="shared" si="16"/>
        <v>0</v>
      </c>
      <c r="E113" s="57">
        <f t="shared" si="16"/>
        <v>40</v>
      </c>
      <c r="F113" s="57">
        <f t="shared" si="16"/>
        <v>0</v>
      </c>
      <c r="G113" s="57">
        <f t="shared" si="16"/>
        <v>9</v>
      </c>
      <c r="H113" s="57">
        <f t="shared" si="16"/>
        <v>0</v>
      </c>
      <c r="I113" s="57">
        <f t="shared" si="16"/>
        <v>52</v>
      </c>
      <c r="J113" s="57">
        <f t="shared" si="16"/>
        <v>0</v>
      </c>
      <c r="K113" s="57">
        <f t="shared" si="16"/>
        <v>12</v>
      </c>
      <c r="L113" s="57">
        <f t="shared" si="16"/>
        <v>1</v>
      </c>
      <c r="M113" s="57">
        <f t="shared" si="16"/>
        <v>4</v>
      </c>
      <c r="N113" s="57">
        <f t="shared" si="16"/>
        <v>5</v>
      </c>
      <c r="O113" s="57">
        <f t="shared" si="16"/>
        <v>8</v>
      </c>
      <c r="P113" s="57">
        <f t="shared" si="16"/>
        <v>48</v>
      </c>
      <c r="Q113" s="57">
        <f t="shared" si="16"/>
        <v>17</v>
      </c>
      <c r="R113" s="57">
        <f t="shared" si="16"/>
        <v>0</v>
      </c>
      <c r="S113" s="57">
        <f t="shared" si="16"/>
        <v>12</v>
      </c>
      <c r="T113" s="57">
        <f t="shared" si="16"/>
        <v>8</v>
      </c>
      <c r="U113" s="57">
        <f t="shared" si="16"/>
        <v>1</v>
      </c>
      <c r="V113" s="57">
        <f t="shared" si="16"/>
        <v>0</v>
      </c>
      <c r="W113" s="57">
        <f t="shared" si="16"/>
        <v>0</v>
      </c>
      <c r="X113" s="57">
        <f t="shared" si="16"/>
        <v>1</v>
      </c>
      <c r="Y113" s="57">
        <f t="shared" si="16"/>
        <v>2</v>
      </c>
      <c r="Z113" s="57">
        <f t="shared" si="16"/>
        <v>24</v>
      </c>
      <c r="AA113" s="57">
        <f t="shared" si="16"/>
        <v>0</v>
      </c>
      <c r="AB113" s="57">
        <f t="shared" si="16"/>
        <v>0</v>
      </c>
      <c r="AC113" s="57">
        <f t="shared" si="16"/>
        <v>2</v>
      </c>
      <c r="AD113" s="57">
        <f t="shared" si="16"/>
        <v>0</v>
      </c>
      <c r="AE113" s="57">
        <f t="shared" si="16"/>
        <v>28</v>
      </c>
      <c r="AF113" s="57">
        <f t="shared" si="16"/>
        <v>24</v>
      </c>
      <c r="AG113" s="57">
        <f t="shared" si="16"/>
        <v>0</v>
      </c>
      <c r="AH113" s="57">
        <f t="shared" si="16"/>
        <v>67</v>
      </c>
      <c r="AI113" s="57">
        <f t="shared" si="16"/>
        <v>0</v>
      </c>
      <c r="AJ113" s="57">
        <f t="shared" si="16"/>
        <v>38</v>
      </c>
    </row>
    <row r="114" spans="1:36" ht="15.75" customHeight="1">
      <c r="A114" s="98" t="s">
        <v>42</v>
      </c>
      <c r="B114" s="43" t="s">
        <v>43</v>
      </c>
      <c r="C114" s="53">
        <v>0</v>
      </c>
      <c r="D114" s="53">
        <v>0</v>
      </c>
      <c r="E114" s="16">
        <v>23</v>
      </c>
      <c r="F114" s="53">
        <v>0</v>
      </c>
      <c r="G114" s="53">
        <v>0</v>
      </c>
      <c r="H114" s="53">
        <v>0</v>
      </c>
      <c r="I114" s="16">
        <v>5</v>
      </c>
      <c r="J114" s="16">
        <v>0</v>
      </c>
      <c r="K114" s="16">
        <v>2</v>
      </c>
      <c r="L114" s="16">
        <v>0</v>
      </c>
      <c r="M114" s="16">
        <v>0</v>
      </c>
      <c r="N114" s="16">
        <v>3</v>
      </c>
      <c r="O114" s="16">
        <v>0</v>
      </c>
      <c r="P114" s="16">
        <v>12</v>
      </c>
      <c r="Q114" s="16">
        <v>0</v>
      </c>
      <c r="R114" s="16">
        <v>0</v>
      </c>
      <c r="S114" s="16">
        <v>5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6</v>
      </c>
      <c r="AA114" s="16">
        <v>0</v>
      </c>
      <c r="AB114" s="16">
        <v>0</v>
      </c>
      <c r="AC114" s="16">
        <v>0</v>
      </c>
      <c r="AD114" s="16">
        <v>0</v>
      </c>
      <c r="AE114" s="16">
        <v>3</v>
      </c>
      <c r="AF114" s="16">
        <v>5</v>
      </c>
      <c r="AG114" s="53">
        <v>0</v>
      </c>
      <c r="AH114" s="16">
        <v>11</v>
      </c>
      <c r="AI114" s="53">
        <v>0</v>
      </c>
      <c r="AJ114" s="16">
        <v>0</v>
      </c>
    </row>
    <row r="115" spans="1:36" ht="15.75" customHeight="1">
      <c r="A115" s="84"/>
      <c r="B115" s="43" t="s">
        <v>44</v>
      </c>
      <c r="C115" s="53">
        <v>0</v>
      </c>
      <c r="D115" s="53">
        <v>0</v>
      </c>
      <c r="E115" s="16">
        <v>10</v>
      </c>
      <c r="F115" s="53">
        <v>0</v>
      </c>
      <c r="G115" s="53">
        <v>0</v>
      </c>
      <c r="H115" s="53">
        <v>0</v>
      </c>
      <c r="I115" s="16">
        <v>4</v>
      </c>
      <c r="J115" s="16">
        <v>0</v>
      </c>
      <c r="K115" s="16">
        <v>0</v>
      </c>
      <c r="L115" s="16">
        <v>0</v>
      </c>
      <c r="M115" s="16">
        <v>0</v>
      </c>
      <c r="N115" s="16">
        <v>1</v>
      </c>
      <c r="O115" s="16">
        <v>1</v>
      </c>
      <c r="P115" s="16">
        <v>3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3</v>
      </c>
      <c r="AF115" s="16">
        <v>5</v>
      </c>
      <c r="AG115" s="53">
        <v>0</v>
      </c>
      <c r="AH115" s="16">
        <v>6</v>
      </c>
      <c r="AI115" s="53">
        <v>0</v>
      </c>
      <c r="AJ115" s="16">
        <v>8</v>
      </c>
    </row>
    <row r="116" spans="1:36" ht="15.75" customHeight="1">
      <c r="A116" s="84"/>
      <c r="B116" s="43" t="s">
        <v>45</v>
      </c>
      <c r="C116" s="53">
        <v>0</v>
      </c>
      <c r="D116" s="53">
        <v>0</v>
      </c>
      <c r="E116" s="16">
        <v>11</v>
      </c>
      <c r="F116" s="53">
        <v>0</v>
      </c>
      <c r="G116" s="53">
        <v>0</v>
      </c>
      <c r="H116" s="53">
        <v>0</v>
      </c>
      <c r="I116" s="16">
        <v>19</v>
      </c>
      <c r="J116" s="16">
        <v>0</v>
      </c>
      <c r="K116" s="16">
        <v>0</v>
      </c>
      <c r="L116" s="16">
        <v>0</v>
      </c>
      <c r="M116" s="16">
        <v>0</v>
      </c>
      <c r="N116" s="16">
        <v>2</v>
      </c>
      <c r="O116" s="16">
        <v>4</v>
      </c>
      <c r="P116" s="16">
        <v>20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2</v>
      </c>
      <c r="AD116" s="53">
        <v>0</v>
      </c>
      <c r="AE116" s="16">
        <v>1</v>
      </c>
      <c r="AF116" s="16">
        <v>18</v>
      </c>
      <c r="AG116" s="53">
        <v>0</v>
      </c>
      <c r="AH116" s="16">
        <v>13</v>
      </c>
      <c r="AI116" s="53">
        <v>0</v>
      </c>
      <c r="AJ116" s="16">
        <v>15</v>
      </c>
    </row>
    <row r="117" spans="1:36" ht="15.75" customHeight="1">
      <c r="A117" s="84"/>
      <c r="B117" s="43" t="s">
        <v>46</v>
      </c>
      <c r="C117" s="53">
        <v>0</v>
      </c>
      <c r="D117" s="53">
        <v>0</v>
      </c>
      <c r="E117" s="16">
        <v>2</v>
      </c>
      <c r="F117" s="53">
        <v>0</v>
      </c>
      <c r="G117" s="16">
        <v>4</v>
      </c>
      <c r="H117" s="53">
        <v>0</v>
      </c>
      <c r="I117" s="16">
        <v>16</v>
      </c>
      <c r="J117" s="16">
        <v>1</v>
      </c>
      <c r="K117" s="16">
        <v>0</v>
      </c>
      <c r="L117" s="16">
        <v>0</v>
      </c>
      <c r="M117" s="16">
        <v>0</v>
      </c>
      <c r="N117" s="16">
        <v>1</v>
      </c>
      <c r="O117" s="16">
        <v>0</v>
      </c>
      <c r="P117" s="16">
        <v>9</v>
      </c>
      <c r="Q117" s="16">
        <v>0</v>
      </c>
      <c r="R117" s="16">
        <v>0</v>
      </c>
      <c r="S117" s="16">
        <v>1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1</v>
      </c>
      <c r="Z117" s="16">
        <v>0</v>
      </c>
      <c r="AA117" s="16">
        <v>0</v>
      </c>
      <c r="AB117" s="16">
        <v>0</v>
      </c>
      <c r="AC117" s="16">
        <v>0</v>
      </c>
      <c r="AD117" s="53">
        <v>0</v>
      </c>
      <c r="AE117" s="16">
        <v>3</v>
      </c>
      <c r="AF117" s="16">
        <v>9</v>
      </c>
      <c r="AG117" s="53">
        <v>0</v>
      </c>
      <c r="AH117" s="16">
        <v>9</v>
      </c>
      <c r="AI117" s="53">
        <v>0</v>
      </c>
      <c r="AJ117" s="16">
        <v>6</v>
      </c>
    </row>
    <row r="118" spans="1:36" ht="15.75" customHeight="1">
      <c r="A118" s="84"/>
      <c r="B118" s="43" t="s">
        <v>47</v>
      </c>
      <c r="C118" s="53">
        <v>0</v>
      </c>
      <c r="D118" s="53">
        <v>0</v>
      </c>
      <c r="E118" s="16">
        <v>30</v>
      </c>
      <c r="F118" s="53">
        <v>0</v>
      </c>
      <c r="G118" s="16">
        <v>1</v>
      </c>
      <c r="H118" s="53">
        <v>0</v>
      </c>
      <c r="I118" s="16">
        <v>19</v>
      </c>
      <c r="J118" s="16">
        <v>0</v>
      </c>
      <c r="K118" s="16">
        <v>0</v>
      </c>
      <c r="L118" s="16">
        <v>0</v>
      </c>
      <c r="M118" s="16">
        <v>0</v>
      </c>
      <c r="N118" s="16">
        <v>4</v>
      </c>
      <c r="O118" s="16">
        <v>0</v>
      </c>
      <c r="P118" s="16">
        <v>5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3</v>
      </c>
      <c r="AA118" s="16">
        <v>0</v>
      </c>
      <c r="AB118" s="16">
        <v>0</v>
      </c>
      <c r="AC118" s="16">
        <v>3</v>
      </c>
      <c r="AD118" s="53">
        <v>0</v>
      </c>
      <c r="AE118" s="16">
        <v>7</v>
      </c>
      <c r="AF118" s="16">
        <v>5</v>
      </c>
      <c r="AG118" s="53">
        <v>0</v>
      </c>
      <c r="AH118" s="16">
        <v>24</v>
      </c>
      <c r="AI118" s="53">
        <v>0</v>
      </c>
      <c r="AJ118" s="16">
        <v>3</v>
      </c>
    </row>
    <row r="119" spans="1:36" ht="15.75" customHeight="1">
      <c r="A119" s="85"/>
      <c r="B119" s="46" t="s">
        <v>48</v>
      </c>
      <c r="C119" s="57">
        <f t="shared" ref="C119:AJ119" si="17">SUM(C114:C118)</f>
        <v>0</v>
      </c>
      <c r="D119" s="57">
        <f t="shared" si="17"/>
        <v>0</v>
      </c>
      <c r="E119" s="57">
        <f t="shared" si="17"/>
        <v>76</v>
      </c>
      <c r="F119" s="57">
        <f t="shared" si="17"/>
        <v>0</v>
      </c>
      <c r="G119" s="57">
        <f t="shared" si="17"/>
        <v>5</v>
      </c>
      <c r="H119" s="57">
        <f t="shared" si="17"/>
        <v>0</v>
      </c>
      <c r="I119" s="57">
        <f t="shared" si="17"/>
        <v>63</v>
      </c>
      <c r="J119" s="57">
        <f t="shared" si="17"/>
        <v>1</v>
      </c>
      <c r="K119" s="57">
        <f t="shared" si="17"/>
        <v>2</v>
      </c>
      <c r="L119" s="57">
        <f t="shared" si="17"/>
        <v>0</v>
      </c>
      <c r="M119" s="57">
        <f t="shared" si="17"/>
        <v>0</v>
      </c>
      <c r="N119" s="57">
        <f t="shared" si="17"/>
        <v>11</v>
      </c>
      <c r="O119" s="57">
        <f t="shared" si="17"/>
        <v>5</v>
      </c>
      <c r="P119" s="57">
        <f t="shared" si="17"/>
        <v>49</v>
      </c>
      <c r="Q119" s="57">
        <f t="shared" si="17"/>
        <v>0</v>
      </c>
      <c r="R119" s="57">
        <f t="shared" si="17"/>
        <v>0</v>
      </c>
      <c r="S119" s="57">
        <f t="shared" si="17"/>
        <v>6</v>
      </c>
      <c r="T119" s="57">
        <f t="shared" si="17"/>
        <v>0</v>
      </c>
      <c r="U119" s="57">
        <f t="shared" si="17"/>
        <v>0</v>
      </c>
      <c r="V119" s="57">
        <f t="shared" si="17"/>
        <v>0</v>
      </c>
      <c r="W119" s="57">
        <f t="shared" si="17"/>
        <v>0</v>
      </c>
      <c r="X119" s="57">
        <f t="shared" si="17"/>
        <v>0</v>
      </c>
      <c r="Y119" s="57">
        <f t="shared" si="17"/>
        <v>1</v>
      </c>
      <c r="Z119" s="57">
        <f t="shared" si="17"/>
        <v>9</v>
      </c>
      <c r="AA119" s="57">
        <f t="shared" si="17"/>
        <v>0</v>
      </c>
      <c r="AB119" s="57">
        <f t="shared" si="17"/>
        <v>0</v>
      </c>
      <c r="AC119" s="57">
        <f t="shared" si="17"/>
        <v>5</v>
      </c>
      <c r="AD119" s="57">
        <f t="shared" si="17"/>
        <v>0</v>
      </c>
      <c r="AE119" s="57">
        <f t="shared" si="17"/>
        <v>17</v>
      </c>
      <c r="AF119" s="57">
        <f t="shared" si="17"/>
        <v>42</v>
      </c>
      <c r="AG119" s="57">
        <f t="shared" si="17"/>
        <v>0</v>
      </c>
      <c r="AH119" s="57">
        <f t="shared" si="17"/>
        <v>63</v>
      </c>
      <c r="AI119" s="57">
        <f t="shared" si="17"/>
        <v>0</v>
      </c>
      <c r="AJ119" s="57">
        <f t="shared" si="17"/>
        <v>32</v>
      </c>
    </row>
    <row r="120" spans="1:36" ht="15.75" customHeight="1">
      <c r="A120" s="98" t="s">
        <v>49</v>
      </c>
      <c r="B120" s="43" t="s">
        <v>50</v>
      </c>
      <c r="C120" s="53">
        <v>0</v>
      </c>
      <c r="D120" s="53">
        <v>0</v>
      </c>
      <c r="E120" s="16">
        <v>7</v>
      </c>
      <c r="F120" s="53">
        <v>0</v>
      </c>
      <c r="G120" s="16">
        <v>2</v>
      </c>
      <c r="H120" s="53">
        <v>0</v>
      </c>
      <c r="I120" s="16">
        <v>12</v>
      </c>
      <c r="J120" s="16">
        <v>0</v>
      </c>
      <c r="K120" s="16">
        <v>5</v>
      </c>
      <c r="L120" s="16">
        <v>2</v>
      </c>
      <c r="M120" s="16">
        <v>1</v>
      </c>
      <c r="N120" s="16">
        <v>7</v>
      </c>
      <c r="O120" s="16">
        <v>1</v>
      </c>
      <c r="P120" s="16">
        <v>5</v>
      </c>
      <c r="Q120" s="16">
        <v>0</v>
      </c>
      <c r="R120" s="16">
        <v>0</v>
      </c>
      <c r="S120" s="16">
        <v>1</v>
      </c>
      <c r="T120" s="16">
        <v>1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9</v>
      </c>
      <c r="AF120" s="16">
        <v>5</v>
      </c>
      <c r="AG120" s="53">
        <v>0</v>
      </c>
      <c r="AH120" s="16">
        <v>9</v>
      </c>
      <c r="AI120" s="53">
        <v>0</v>
      </c>
      <c r="AJ120" s="16">
        <v>4</v>
      </c>
    </row>
    <row r="121" spans="1:36" ht="15.75" customHeight="1">
      <c r="A121" s="84"/>
      <c r="B121" s="43" t="s">
        <v>51</v>
      </c>
      <c r="C121" s="53">
        <v>0</v>
      </c>
      <c r="D121" s="53">
        <v>0</v>
      </c>
      <c r="E121" s="16">
        <v>6</v>
      </c>
      <c r="F121" s="53">
        <v>0</v>
      </c>
      <c r="G121" s="16">
        <v>2</v>
      </c>
      <c r="H121" s="53">
        <v>0</v>
      </c>
      <c r="I121" s="16">
        <v>5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2</v>
      </c>
      <c r="Q121" s="16">
        <v>0</v>
      </c>
      <c r="R121" s="16">
        <v>0</v>
      </c>
      <c r="S121" s="16">
        <v>2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3</v>
      </c>
      <c r="AD121" s="16">
        <v>0</v>
      </c>
      <c r="AE121" s="16">
        <v>5</v>
      </c>
      <c r="AF121" s="16">
        <v>5</v>
      </c>
      <c r="AG121" s="53">
        <v>0</v>
      </c>
      <c r="AH121" s="16">
        <v>1</v>
      </c>
      <c r="AI121" s="53">
        <v>0</v>
      </c>
      <c r="AJ121" s="16">
        <v>3</v>
      </c>
    </row>
    <row r="122" spans="1:36" ht="15.75" customHeight="1">
      <c r="A122" s="84"/>
      <c r="B122" s="43" t="s">
        <v>52</v>
      </c>
      <c r="C122" s="53">
        <v>0</v>
      </c>
      <c r="D122" s="53">
        <v>0</v>
      </c>
      <c r="E122" s="16">
        <v>5</v>
      </c>
      <c r="F122" s="53">
        <v>0</v>
      </c>
      <c r="G122" s="53">
        <v>0</v>
      </c>
      <c r="H122" s="53">
        <v>0</v>
      </c>
      <c r="I122" s="16">
        <v>6</v>
      </c>
      <c r="J122" s="16">
        <v>0</v>
      </c>
      <c r="K122" s="16">
        <v>0</v>
      </c>
      <c r="L122" s="16">
        <v>0</v>
      </c>
      <c r="M122" s="16">
        <v>0</v>
      </c>
      <c r="N122" s="16">
        <v>3</v>
      </c>
      <c r="O122" s="16">
        <v>1</v>
      </c>
      <c r="P122" s="16">
        <v>17</v>
      </c>
      <c r="Q122" s="16">
        <v>0</v>
      </c>
      <c r="R122" s="16">
        <v>0</v>
      </c>
      <c r="S122" s="16">
        <v>1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3</v>
      </c>
      <c r="AD122" s="16">
        <v>0</v>
      </c>
      <c r="AE122" s="16">
        <v>2</v>
      </c>
      <c r="AF122" s="16">
        <v>5</v>
      </c>
      <c r="AG122" s="53">
        <v>0</v>
      </c>
      <c r="AH122" s="16">
        <v>18</v>
      </c>
      <c r="AI122" s="53">
        <v>0</v>
      </c>
      <c r="AJ122" s="16">
        <v>2</v>
      </c>
    </row>
    <row r="123" spans="1:36" ht="15.75" customHeight="1">
      <c r="A123" s="84"/>
      <c r="B123" s="43" t="s">
        <v>53</v>
      </c>
      <c r="C123" s="53">
        <v>0</v>
      </c>
      <c r="D123" s="53">
        <v>0</v>
      </c>
      <c r="E123" s="16">
        <v>4</v>
      </c>
      <c r="F123" s="53">
        <v>0</v>
      </c>
      <c r="G123" s="53">
        <v>0</v>
      </c>
      <c r="H123" s="53">
        <v>0</v>
      </c>
      <c r="I123" s="16">
        <v>4</v>
      </c>
      <c r="J123" s="16">
        <v>0</v>
      </c>
      <c r="K123" s="16">
        <v>1</v>
      </c>
      <c r="L123" s="16">
        <v>0</v>
      </c>
      <c r="M123" s="16">
        <v>0</v>
      </c>
      <c r="N123" s="16">
        <v>1</v>
      </c>
      <c r="O123" s="16">
        <v>0</v>
      </c>
      <c r="P123" s="16">
        <v>1</v>
      </c>
      <c r="Q123" s="16">
        <v>0</v>
      </c>
      <c r="R123" s="16">
        <v>0</v>
      </c>
      <c r="S123" s="16">
        <v>2</v>
      </c>
      <c r="T123" s="16">
        <v>1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2</v>
      </c>
      <c r="AF123" s="16">
        <v>4</v>
      </c>
      <c r="AG123" s="53">
        <v>0</v>
      </c>
      <c r="AH123" s="16">
        <v>3</v>
      </c>
      <c r="AI123" s="53">
        <v>0</v>
      </c>
      <c r="AJ123" s="16">
        <v>0</v>
      </c>
    </row>
    <row r="124" spans="1:36" ht="15.75" customHeight="1">
      <c r="A124" s="84"/>
      <c r="B124" s="43" t="s">
        <v>54</v>
      </c>
      <c r="C124" s="53">
        <v>0</v>
      </c>
      <c r="D124" s="53">
        <v>0</v>
      </c>
      <c r="E124" s="16">
        <v>1</v>
      </c>
      <c r="F124" s="53">
        <v>0</v>
      </c>
      <c r="G124" s="53">
        <v>0</v>
      </c>
      <c r="H124" s="53">
        <v>0</v>
      </c>
      <c r="I124" s="16">
        <v>2</v>
      </c>
      <c r="J124" s="16">
        <v>0</v>
      </c>
      <c r="K124" s="16">
        <v>0</v>
      </c>
      <c r="L124" s="16">
        <v>0</v>
      </c>
      <c r="M124" s="16">
        <v>0</v>
      </c>
      <c r="N124" s="16">
        <v>2</v>
      </c>
      <c r="O124" s="16">
        <v>0</v>
      </c>
      <c r="P124" s="16">
        <v>7</v>
      </c>
      <c r="Q124" s="16">
        <v>0</v>
      </c>
      <c r="R124" s="16">
        <v>0</v>
      </c>
      <c r="S124" s="16">
        <v>2</v>
      </c>
      <c r="T124" s="16">
        <v>1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1</v>
      </c>
      <c r="AA124" s="16">
        <v>0</v>
      </c>
      <c r="AB124" s="16">
        <v>0</v>
      </c>
      <c r="AC124" s="16">
        <v>3</v>
      </c>
      <c r="AD124" s="16">
        <v>0</v>
      </c>
      <c r="AE124" s="16">
        <v>0</v>
      </c>
      <c r="AF124" s="16">
        <v>1</v>
      </c>
      <c r="AG124" s="53">
        <v>0</v>
      </c>
      <c r="AH124" s="16">
        <v>10</v>
      </c>
      <c r="AI124" s="53">
        <v>0</v>
      </c>
      <c r="AJ124" s="16">
        <v>4</v>
      </c>
    </row>
    <row r="125" spans="1:36" ht="15.75" customHeight="1">
      <c r="A125" s="84"/>
      <c r="B125" s="43" t="s">
        <v>55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16">
        <v>3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7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3</v>
      </c>
      <c r="AF125" s="16">
        <v>0</v>
      </c>
      <c r="AG125" s="53">
        <v>0</v>
      </c>
      <c r="AH125" s="53">
        <v>0</v>
      </c>
      <c r="AI125" s="53">
        <v>0</v>
      </c>
      <c r="AJ125" s="53">
        <v>0</v>
      </c>
    </row>
    <row r="126" spans="1:36" ht="15.75" customHeight="1">
      <c r="A126" s="84"/>
      <c r="B126" s="43" t="s">
        <v>56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16">
        <v>2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6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5</v>
      </c>
      <c r="AF126" s="16">
        <v>0</v>
      </c>
      <c r="AG126" s="53">
        <v>0</v>
      </c>
      <c r="AH126" s="53">
        <v>0</v>
      </c>
      <c r="AI126" s="53">
        <v>0</v>
      </c>
      <c r="AJ126" s="53">
        <v>0</v>
      </c>
    </row>
    <row r="127" spans="1:36" ht="15.75" customHeight="1">
      <c r="A127" s="85"/>
      <c r="B127" s="46" t="s">
        <v>57</v>
      </c>
      <c r="C127" s="57">
        <f t="shared" ref="C127:AJ127" si="18">SUM(C120:C126)</f>
        <v>0</v>
      </c>
      <c r="D127" s="57">
        <f t="shared" si="18"/>
        <v>0</v>
      </c>
      <c r="E127" s="57">
        <f t="shared" si="18"/>
        <v>23</v>
      </c>
      <c r="F127" s="57">
        <f t="shared" si="18"/>
        <v>0</v>
      </c>
      <c r="G127" s="57">
        <f t="shared" si="18"/>
        <v>4</v>
      </c>
      <c r="H127" s="57">
        <f t="shared" si="18"/>
        <v>0</v>
      </c>
      <c r="I127" s="57">
        <f t="shared" si="18"/>
        <v>34</v>
      </c>
      <c r="J127" s="57">
        <f t="shared" si="18"/>
        <v>0</v>
      </c>
      <c r="K127" s="57">
        <f t="shared" si="18"/>
        <v>6</v>
      </c>
      <c r="L127" s="57">
        <f t="shared" si="18"/>
        <v>2</v>
      </c>
      <c r="M127" s="57">
        <f t="shared" si="18"/>
        <v>1</v>
      </c>
      <c r="N127" s="57">
        <f t="shared" si="18"/>
        <v>13</v>
      </c>
      <c r="O127" s="57">
        <f t="shared" si="18"/>
        <v>2</v>
      </c>
      <c r="P127" s="57">
        <f t="shared" si="18"/>
        <v>45</v>
      </c>
      <c r="Q127" s="57">
        <f t="shared" si="18"/>
        <v>0</v>
      </c>
      <c r="R127" s="57">
        <f t="shared" si="18"/>
        <v>0</v>
      </c>
      <c r="S127" s="57">
        <f t="shared" si="18"/>
        <v>8</v>
      </c>
      <c r="T127" s="57">
        <f t="shared" si="18"/>
        <v>3</v>
      </c>
      <c r="U127" s="57">
        <f t="shared" si="18"/>
        <v>0</v>
      </c>
      <c r="V127" s="57">
        <f t="shared" si="18"/>
        <v>0</v>
      </c>
      <c r="W127" s="57">
        <f t="shared" si="18"/>
        <v>0</v>
      </c>
      <c r="X127" s="57">
        <f t="shared" si="18"/>
        <v>0</v>
      </c>
      <c r="Y127" s="57">
        <f t="shared" si="18"/>
        <v>0</v>
      </c>
      <c r="Z127" s="57">
        <f t="shared" si="18"/>
        <v>1</v>
      </c>
      <c r="AA127" s="57">
        <f t="shared" si="18"/>
        <v>0</v>
      </c>
      <c r="AB127" s="57">
        <f t="shared" si="18"/>
        <v>0</v>
      </c>
      <c r="AC127" s="57">
        <f t="shared" si="18"/>
        <v>9</v>
      </c>
      <c r="AD127" s="57">
        <f t="shared" si="18"/>
        <v>0</v>
      </c>
      <c r="AE127" s="57">
        <f t="shared" si="18"/>
        <v>26</v>
      </c>
      <c r="AF127" s="57">
        <f t="shared" si="18"/>
        <v>20</v>
      </c>
      <c r="AG127" s="57">
        <f t="shared" si="18"/>
        <v>0</v>
      </c>
      <c r="AH127" s="57">
        <f t="shared" si="18"/>
        <v>41</v>
      </c>
      <c r="AI127" s="57">
        <f t="shared" si="18"/>
        <v>0</v>
      </c>
      <c r="AJ127" s="57">
        <f t="shared" si="18"/>
        <v>13</v>
      </c>
    </row>
    <row r="128" spans="1:36" ht="15.75" customHeight="1">
      <c r="A128" s="100" t="s">
        <v>58</v>
      </c>
      <c r="B128" s="82"/>
      <c r="C128" s="59">
        <f t="shared" ref="C128:AJ128" si="19">SUM(C107+C113+C119+C127)</f>
        <v>0</v>
      </c>
      <c r="D128" s="59">
        <f t="shared" si="19"/>
        <v>0</v>
      </c>
      <c r="E128" s="59">
        <f t="shared" si="19"/>
        <v>168</v>
      </c>
      <c r="F128" s="59">
        <f t="shared" si="19"/>
        <v>0</v>
      </c>
      <c r="G128" s="59">
        <f t="shared" si="19"/>
        <v>22</v>
      </c>
      <c r="H128" s="59">
        <f t="shared" si="19"/>
        <v>0</v>
      </c>
      <c r="I128" s="59">
        <f t="shared" si="19"/>
        <v>181</v>
      </c>
      <c r="J128" s="59">
        <f t="shared" si="19"/>
        <v>1</v>
      </c>
      <c r="K128" s="59">
        <f t="shared" si="19"/>
        <v>20</v>
      </c>
      <c r="L128" s="59">
        <f t="shared" si="19"/>
        <v>3</v>
      </c>
      <c r="M128" s="59">
        <f t="shared" si="19"/>
        <v>7</v>
      </c>
      <c r="N128" s="59">
        <f t="shared" si="19"/>
        <v>51</v>
      </c>
      <c r="O128" s="59">
        <f t="shared" si="19"/>
        <v>16</v>
      </c>
      <c r="P128" s="59">
        <f t="shared" si="19"/>
        <v>193</v>
      </c>
      <c r="Q128" s="59">
        <f t="shared" si="19"/>
        <v>17</v>
      </c>
      <c r="R128" s="59">
        <f t="shared" si="19"/>
        <v>0</v>
      </c>
      <c r="S128" s="59">
        <f t="shared" si="19"/>
        <v>41</v>
      </c>
      <c r="T128" s="59">
        <f t="shared" si="19"/>
        <v>12</v>
      </c>
      <c r="U128" s="59">
        <f t="shared" si="19"/>
        <v>2</v>
      </c>
      <c r="V128" s="59">
        <f t="shared" si="19"/>
        <v>0</v>
      </c>
      <c r="W128" s="59">
        <f t="shared" si="19"/>
        <v>0</v>
      </c>
      <c r="X128" s="59">
        <f t="shared" si="19"/>
        <v>4</v>
      </c>
      <c r="Y128" s="59">
        <f t="shared" si="19"/>
        <v>3</v>
      </c>
      <c r="Z128" s="59">
        <f t="shared" si="19"/>
        <v>34</v>
      </c>
      <c r="AA128" s="59">
        <f t="shared" si="19"/>
        <v>0</v>
      </c>
      <c r="AB128" s="59">
        <f t="shared" si="19"/>
        <v>0</v>
      </c>
      <c r="AC128" s="59">
        <f t="shared" si="19"/>
        <v>19</v>
      </c>
      <c r="AD128" s="59">
        <f t="shared" si="19"/>
        <v>0</v>
      </c>
      <c r="AE128" s="59">
        <f t="shared" si="19"/>
        <v>98</v>
      </c>
      <c r="AF128" s="59">
        <f t="shared" si="19"/>
        <v>104</v>
      </c>
      <c r="AG128" s="59">
        <f t="shared" si="19"/>
        <v>0</v>
      </c>
      <c r="AH128" s="59">
        <f t="shared" si="19"/>
        <v>209</v>
      </c>
      <c r="AI128" s="59">
        <f t="shared" si="19"/>
        <v>0</v>
      </c>
      <c r="AJ128" s="59">
        <f t="shared" si="19"/>
        <v>98</v>
      </c>
    </row>
    <row r="129" spans="1:3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75" customHeight="1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75" customHeight="1" thickTop="1" thickBot="1">
      <c r="A131" s="79" t="s">
        <v>166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6"/>
      <c r="AF131" s="6"/>
      <c r="AG131" s="6"/>
      <c r="AH131" s="6"/>
      <c r="AI131" s="6"/>
      <c r="AJ131" s="6"/>
    </row>
    <row r="132" spans="1:36" ht="15.75" customHeight="1" thickTop="1">
      <c r="A132" s="104" t="s">
        <v>205</v>
      </c>
      <c r="B132" s="88"/>
      <c r="C132" s="90" t="s">
        <v>167</v>
      </c>
      <c r="D132" s="91"/>
      <c r="E132" s="91"/>
      <c r="F132" s="91"/>
      <c r="G132" s="91"/>
      <c r="H132" s="82"/>
      <c r="I132" s="90" t="s">
        <v>168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0" t="s">
        <v>169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82"/>
      <c r="AF132" s="6"/>
      <c r="AG132" s="6"/>
      <c r="AH132" s="6"/>
      <c r="AI132" s="6"/>
      <c r="AJ132" s="6"/>
    </row>
    <row r="133" spans="1:36" ht="159.75" customHeight="1">
      <c r="A133" s="24" t="s">
        <v>12</v>
      </c>
      <c r="B133" s="24" t="s">
        <v>13</v>
      </c>
      <c r="C133" s="41" t="s">
        <v>170</v>
      </c>
      <c r="D133" s="42" t="s">
        <v>171</v>
      </c>
      <c r="E133" s="42" t="s">
        <v>172</v>
      </c>
      <c r="F133" s="42" t="s">
        <v>173</v>
      </c>
      <c r="G133" s="42" t="s">
        <v>174</v>
      </c>
      <c r="H133" s="42" t="s">
        <v>175</v>
      </c>
      <c r="I133" s="42" t="s">
        <v>176</v>
      </c>
      <c r="J133" s="42" t="s">
        <v>177</v>
      </c>
      <c r="K133" s="42" t="s">
        <v>178</v>
      </c>
      <c r="L133" s="42" t="s">
        <v>179</v>
      </c>
      <c r="M133" s="42" t="s">
        <v>180</v>
      </c>
      <c r="N133" s="42" t="s">
        <v>181</v>
      </c>
      <c r="O133" s="42" t="s">
        <v>182</v>
      </c>
      <c r="P133" s="42" t="s">
        <v>183</v>
      </c>
      <c r="Q133" s="42" t="s">
        <v>184</v>
      </c>
      <c r="R133" s="42" t="s">
        <v>185</v>
      </c>
      <c r="S133" s="42" t="s">
        <v>186</v>
      </c>
      <c r="T133" s="42" t="s">
        <v>187</v>
      </c>
      <c r="U133" s="42" t="s">
        <v>188</v>
      </c>
      <c r="V133" s="42" t="s">
        <v>189</v>
      </c>
      <c r="W133" s="42" t="s">
        <v>190</v>
      </c>
      <c r="X133" s="42" t="s">
        <v>191</v>
      </c>
      <c r="Y133" s="42" t="s">
        <v>192</v>
      </c>
      <c r="Z133" s="42" t="s">
        <v>193</v>
      </c>
      <c r="AA133" s="42" t="s">
        <v>194</v>
      </c>
      <c r="AB133" s="42" t="s">
        <v>195</v>
      </c>
      <c r="AC133" s="42" t="s">
        <v>196</v>
      </c>
      <c r="AD133" s="42" t="s">
        <v>197</v>
      </c>
      <c r="AE133" s="42" t="s">
        <v>198</v>
      </c>
      <c r="AF133" s="6"/>
      <c r="AG133" s="6"/>
      <c r="AH133" s="6"/>
      <c r="AI133" s="6"/>
      <c r="AJ133" s="6"/>
    </row>
    <row r="134" spans="1:36" ht="15.75" customHeight="1">
      <c r="A134" s="98" t="s">
        <v>26</v>
      </c>
      <c r="B134" s="43" t="s">
        <v>28</v>
      </c>
      <c r="C134" s="58">
        <v>3</v>
      </c>
      <c r="D134" s="58">
        <v>0</v>
      </c>
      <c r="E134" s="58">
        <v>0</v>
      </c>
      <c r="F134" s="58">
        <v>0</v>
      </c>
      <c r="G134" s="58">
        <v>5</v>
      </c>
      <c r="H134" s="58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16">
        <v>2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6"/>
      <c r="AG134" s="6"/>
      <c r="AH134" s="6"/>
      <c r="AI134" s="6"/>
      <c r="AJ134" s="6"/>
    </row>
    <row r="135" spans="1:36" ht="15.75" customHeight="1">
      <c r="A135" s="84"/>
      <c r="B135" s="43" t="s">
        <v>29</v>
      </c>
      <c r="C135" s="58">
        <v>4</v>
      </c>
      <c r="D135" s="58">
        <v>0</v>
      </c>
      <c r="E135" s="58">
        <v>0</v>
      </c>
      <c r="F135" s="58">
        <v>1</v>
      </c>
      <c r="G135" s="58">
        <v>1</v>
      </c>
      <c r="H135" s="58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16">
        <v>8</v>
      </c>
      <c r="U135" s="16">
        <v>1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2</v>
      </c>
      <c r="AC135" s="16">
        <v>1</v>
      </c>
      <c r="AD135" s="16">
        <v>0</v>
      </c>
      <c r="AE135" s="16">
        <v>8</v>
      </c>
      <c r="AF135" s="6"/>
      <c r="AG135" s="6"/>
      <c r="AH135" s="6"/>
      <c r="AI135" s="6"/>
      <c r="AJ135" s="6"/>
    </row>
    <row r="136" spans="1:36" ht="15.75" customHeight="1">
      <c r="A136" s="84"/>
      <c r="B136" s="43" t="s">
        <v>30</v>
      </c>
      <c r="C136" s="58">
        <v>3</v>
      </c>
      <c r="D136" s="58">
        <v>0</v>
      </c>
      <c r="E136" s="58">
        <v>0</v>
      </c>
      <c r="F136" s="58">
        <v>3</v>
      </c>
      <c r="G136" s="58">
        <v>11</v>
      </c>
      <c r="H136" s="58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16">
        <v>0</v>
      </c>
      <c r="R136" s="16">
        <v>3</v>
      </c>
      <c r="S136" s="53">
        <v>0</v>
      </c>
      <c r="T136" s="16">
        <v>8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13</v>
      </c>
      <c r="AC136" s="16">
        <v>0</v>
      </c>
      <c r="AD136" s="16">
        <v>0</v>
      </c>
      <c r="AE136" s="16">
        <v>11</v>
      </c>
      <c r="AF136" s="6"/>
      <c r="AG136" s="6"/>
      <c r="AH136" s="6"/>
      <c r="AI136" s="6"/>
      <c r="AJ136" s="6"/>
    </row>
    <row r="137" spans="1:36" ht="15.75" customHeight="1">
      <c r="A137" s="84"/>
      <c r="B137" s="43" t="s">
        <v>31</v>
      </c>
      <c r="C137" s="58">
        <v>4</v>
      </c>
      <c r="D137" s="58">
        <v>0</v>
      </c>
      <c r="E137" s="58">
        <v>0</v>
      </c>
      <c r="F137" s="58">
        <v>2</v>
      </c>
      <c r="G137" s="58">
        <v>1</v>
      </c>
      <c r="H137" s="58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16">
        <v>1</v>
      </c>
      <c r="R137" s="16">
        <v>0</v>
      </c>
      <c r="S137" s="53">
        <v>0</v>
      </c>
      <c r="T137" s="16">
        <v>9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5</v>
      </c>
      <c r="AF137" s="6"/>
      <c r="AG137" s="6"/>
      <c r="AH137" s="6"/>
      <c r="AI137" s="6"/>
      <c r="AJ137" s="6"/>
    </row>
    <row r="138" spans="1:36" ht="15.75" customHeight="1">
      <c r="A138" s="84"/>
      <c r="B138" s="43" t="s">
        <v>32</v>
      </c>
      <c r="C138" s="58">
        <v>3</v>
      </c>
      <c r="D138" s="58">
        <v>0</v>
      </c>
      <c r="E138" s="58">
        <v>0</v>
      </c>
      <c r="F138" s="58">
        <v>1</v>
      </c>
      <c r="G138" s="58">
        <v>9</v>
      </c>
      <c r="H138" s="58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16">
        <v>5</v>
      </c>
      <c r="R138" s="16">
        <v>1</v>
      </c>
      <c r="S138" s="53">
        <v>0</v>
      </c>
      <c r="T138" s="16">
        <v>7</v>
      </c>
      <c r="U138" s="16">
        <v>0</v>
      </c>
      <c r="V138" s="16">
        <v>0</v>
      </c>
      <c r="W138" s="16">
        <v>0</v>
      </c>
      <c r="X138" s="16">
        <v>2</v>
      </c>
      <c r="Y138" s="16">
        <v>0</v>
      </c>
      <c r="Z138" s="16">
        <v>0</v>
      </c>
      <c r="AA138" s="16">
        <v>0</v>
      </c>
      <c r="AB138" s="16">
        <v>1</v>
      </c>
      <c r="AC138" s="16">
        <v>0</v>
      </c>
      <c r="AD138" s="16">
        <v>0</v>
      </c>
      <c r="AE138" s="16">
        <v>2</v>
      </c>
      <c r="AF138" s="6"/>
      <c r="AG138" s="6"/>
      <c r="AH138" s="6"/>
      <c r="AI138" s="6"/>
      <c r="AJ138" s="6"/>
    </row>
    <row r="139" spans="1:36" ht="15.75" customHeight="1">
      <c r="A139" s="85"/>
      <c r="B139" s="46" t="s">
        <v>33</v>
      </c>
      <c r="C139" s="57">
        <f t="shared" ref="C139:AE139" si="20">SUM(C134:C138)</f>
        <v>17</v>
      </c>
      <c r="D139" s="57">
        <f t="shared" si="20"/>
        <v>0</v>
      </c>
      <c r="E139" s="57">
        <f t="shared" si="20"/>
        <v>0</v>
      </c>
      <c r="F139" s="57">
        <f t="shared" si="20"/>
        <v>7</v>
      </c>
      <c r="G139" s="57">
        <f t="shared" si="20"/>
        <v>27</v>
      </c>
      <c r="H139" s="57">
        <f t="shared" si="20"/>
        <v>0</v>
      </c>
      <c r="I139" s="57">
        <f t="shared" si="20"/>
        <v>0</v>
      </c>
      <c r="J139" s="57">
        <f t="shared" si="20"/>
        <v>0</v>
      </c>
      <c r="K139" s="57">
        <f t="shared" si="20"/>
        <v>0</v>
      </c>
      <c r="L139" s="57">
        <f t="shared" si="20"/>
        <v>0</v>
      </c>
      <c r="M139" s="57">
        <f t="shared" si="20"/>
        <v>0</v>
      </c>
      <c r="N139" s="57">
        <f t="shared" si="20"/>
        <v>0</v>
      </c>
      <c r="O139" s="57">
        <f t="shared" si="20"/>
        <v>0</v>
      </c>
      <c r="P139" s="57">
        <f t="shared" si="20"/>
        <v>0</v>
      </c>
      <c r="Q139" s="57">
        <f t="shared" si="20"/>
        <v>6</v>
      </c>
      <c r="R139" s="57">
        <f t="shared" si="20"/>
        <v>4</v>
      </c>
      <c r="S139" s="57">
        <f t="shared" si="20"/>
        <v>0</v>
      </c>
      <c r="T139" s="57">
        <f t="shared" si="20"/>
        <v>34</v>
      </c>
      <c r="U139" s="57">
        <f t="shared" si="20"/>
        <v>1</v>
      </c>
      <c r="V139" s="57">
        <f t="shared" si="20"/>
        <v>0</v>
      </c>
      <c r="W139" s="57">
        <f t="shared" si="20"/>
        <v>0</v>
      </c>
      <c r="X139" s="57">
        <f t="shared" si="20"/>
        <v>2</v>
      </c>
      <c r="Y139" s="57">
        <f t="shared" si="20"/>
        <v>0</v>
      </c>
      <c r="Z139" s="57">
        <f t="shared" si="20"/>
        <v>0</v>
      </c>
      <c r="AA139" s="57">
        <f t="shared" si="20"/>
        <v>0</v>
      </c>
      <c r="AB139" s="57">
        <f t="shared" si="20"/>
        <v>16</v>
      </c>
      <c r="AC139" s="57">
        <f t="shared" si="20"/>
        <v>1</v>
      </c>
      <c r="AD139" s="57">
        <f t="shared" si="20"/>
        <v>0</v>
      </c>
      <c r="AE139" s="57">
        <f t="shared" si="20"/>
        <v>26</v>
      </c>
      <c r="AF139" s="6"/>
      <c r="AG139" s="6"/>
      <c r="AH139" s="6"/>
      <c r="AI139" s="6"/>
      <c r="AJ139" s="6"/>
    </row>
    <row r="140" spans="1:36" ht="15.75" customHeight="1">
      <c r="A140" s="98" t="s">
        <v>34</v>
      </c>
      <c r="B140" s="43" t="s">
        <v>35</v>
      </c>
      <c r="C140" s="58">
        <v>76</v>
      </c>
      <c r="D140" s="58">
        <v>10</v>
      </c>
      <c r="E140" s="58">
        <v>2</v>
      </c>
      <c r="F140" s="58">
        <v>5</v>
      </c>
      <c r="G140" s="58">
        <v>147</v>
      </c>
      <c r="H140" s="58">
        <v>0</v>
      </c>
      <c r="I140" s="53">
        <v>1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16">
        <v>9</v>
      </c>
      <c r="R140" s="16">
        <v>28</v>
      </c>
      <c r="S140" s="16">
        <v>3</v>
      </c>
      <c r="T140" s="16">
        <v>52</v>
      </c>
      <c r="U140" s="16">
        <v>16</v>
      </c>
      <c r="V140" s="16">
        <v>17</v>
      </c>
      <c r="W140" s="16">
        <v>4</v>
      </c>
      <c r="X140" s="16">
        <v>1060</v>
      </c>
      <c r="Y140" s="53">
        <v>0</v>
      </c>
      <c r="Z140" s="53">
        <v>0</v>
      </c>
      <c r="AA140" s="16">
        <v>19</v>
      </c>
      <c r="AB140" s="16">
        <v>6</v>
      </c>
      <c r="AC140" s="16">
        <v>5</v>
      </c>
      <c r="AD140" s="53">
        <v>0</v>
      </c>
      <c r="AE140" s="16">
        <v>371</v>
      </c>
      <c r="AF140" s="6"/>
      <c r="AG140" s="6"/>
      <c r="AH140" s="6"/>
      <c r="AI140" s="6"/>
      <c r="AJ140" s="6"/>
    </row>
    <row r="141" spans="1:36" ht="15.75" customHeight="1">
      <c r="A141" s="84"/>
      <c r="B141" s="43" t="s">
        <v>36</v>
      </c>
      <c r="C141" s="58">
        <v>3</v>
      </c>
      <c r="D141" s="58">
        <v>0</v>
      </c>
      <c r="E141" s="58">
        <v>0</v>
      </c>
      <c r="F141" s="58">
        <v>0</v>
      </c>
      <c r="G141" s="58">
        <v>5</v>
      </c>
      <c r="H141" s="58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16">
        <v>0</v>
      </c>
      <c r="S141" s="53">
        <v>0</v>
      </c>
      <c r="T141" s="16">
        <v>3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1</v>
      </c>
      <c r="AF141" s="6"/>
      <c r="AG141" s="6"/>
      <c r="AH141" s="6"/>
      <c r="AI141" s="6"/>
      <c r="AJ141" s="6"/>
    </row>
    <row r="142" spans="1:36" ht="15.75" customHeight="1">
      <c r="A142" s="84"/>
      <c r="B142" s="43" t="s">
        <v>38</v>
      </c>
      <c r="C142" s="58">
        <v>1</v>
      </c>
      <c r="D142" s="58">
        <v>0</v>
      </c>
      <c r="E142" s="58">
        <v>0</v>
      </c>
      <c r="F142" s="58">
        <v>0</v>
      </c>
      <c r="G142" s="58">
        <v>5</v>
      </c>
      <c r="H142" s="58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16">
        <v>3</v>
      </c>
      <c r="S142" s="53">
        <v>0</v>
      </c>
      <c r="T142" s="16">
        <v>1</v>
      </c>
      <c r="U142" s="16">
        <v>3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5</v>
      </c>
      <c r="AF142" s="6"/>
      <c r="AG142" s="6"/>
      <c r="AH142" s="6"/>
      <c r="AI142" s="6"/>
      <c r="AJ142" s="6"/>
    </row>
    <row r="143" spans="1:36" ht="15.75" customHeight="1">
      <c r="A143" s="84"/>
      <c r="B143" s="43" t="s">
        <v>39</v>
      </c>
      <c r="C143" s="58">
        <v>7</v>
      </c>
      <c r="D143" s="58">
        <v>0</v>
      </c>
      <c r="E143" s="58">
        <v>0</v>
      </c>
      <c r="F143" s="58">
        <v>2</v>
      </c>
      <c r="G143" s="58">
        <v>16</v>
      </c>
      <c r="H143" s="58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16">
        <v>1</v>
      </c>
      <c r="R143" s="16">
        <v>3</v>
      </c>
      <c r="S143" s="53">
        <v>0</v>
      </c>
      <c r="T143" s="16">
        <v>6</v>
      </c>
      <c r="U143" s="16">
        <v>0</v>
      </c>
      <c r="V143" s="16">
        <v>0</v>
      </c>
      <c r="W143" s="16">
        <v>0</v>
      </c>
      <c r="X143" s="16">
        <v>1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14</v>
      </c>
      <c r="AF143" s="6"/>
      <c r="AG143" s="6"/>
      <c r="AH143" s="6"/>
      <c r="AI143" s="6"/>
      <c r="AJ143" s="6"/>
    </row>
    <row r="144" spans="1:36" ht="15.75" customHeight="1">
      <c r="A144" s="84"/>
      <c r="B144" s="43" t="s">
        <v>40</v>
      </c>
      <c r="C144" s="58">
        <v>3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16">
        <v>3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2</v>
      </c>
      <c r="AF144" s="6"/>
      <c r="AG144" s="6"/>
      <c r="AH144" s="6"/>
      <c r="AI144" s="6"/>
      <c r="AJ144" s="6"/>
    </row>
    <row r="145" spans="1:36" ht="15.75" customHeight="1">
      <c r="A145" s="85"/>
      <c r="B145" s="46" t="s">
        <v>41</v>
      </c>
      <c r="C145" s="57">
        <f t="shared" ref="C145:AE145" si="21">SUM(C140:C144)</f>
        <v>90</v>
      </c>
      <c r="D145" s="57">
        <f t="shared" si="21"/>
        <v>10</v>
      </c>
      <c r="E145" s="57">
        <f t="shared" si="21"/>
        <v>2</v>
      </c>
      <c r="F145" s="57">
        <f t="shared" si="21"/>
        <v>7</v>
      </c>
      <c r="G145" s="57">
        <f t="shared" si="21"/>
        <v>173</v>
      </c>
      <c r="H145" s="57">
        <f t="shared" si="21"/>
        <v>0</v>
      </c>
      <c r="I145" s="57">
        <f t="shared" si="21"/>
        <v>1</v>
      </c>
      <c r="J145" s="57">
        <f t="shared" si="21"/>
        <v>0</v>
      </c>
      <c r="K145" s="57">
        <f t="shared" si="21"/>
        <v>0</v>
      </c>
      <c r="L145" s="57">
        <f t="shared" si="21"/>
        <v>0</v>
      </c>
      <c r="M145" s="57">
        <f t="shared" si="21"/>
        <v>0</v>
      </c>
      <c r="N145" s="57">
        <f t="shared" si="21"/>
        <v>0</v>
      </c>
      <c r="O145" s="57">
        <f t="shared" si="21"/>
        <v>0</v>
      </c>
      <c r="P145" s="57">
        <f t="shared" si="21"/>
        <v>0</v>
      </c>
      <c r="Q145" s="57">
        <f t="shared" si="21"/>
        <v>10</v>
      </c>
      <c r="R145" s="57">
        <f t="shared" si="21"/>
        <v>34</v>
      </c>
      <c r="S145" s="57">
        <f t="shared" si="21"/>
        <v>3</v>
      </c>
      <c r="T145" s="57">
        <f t="shared" si="21"/>
        <v>65</v>
      </c>
      <c r="U145" s="57">
        <f t="shared" si="21"/>
        <v>19</v>
      </c>
      <c r="V145" s="57">
        <f t="shared" si="21"/>
        <v>17</v>
      </c>
      <c r="W145" s="57">
        <f t="shared" si="21"/>
        <v>4</v>
      </c>
      <c r="X145" s="57">
        <f t="shared" si="21"/>
        <v>1061</v>
      </c>
      <c r="Y145" s="57">
        <f t="shared" si="21"/>
        <v>0</v>
      </c>
      <c r="Z145" s="57">
        <f t="shared" si="21"/>
        <v>0</v>
      </c>
      <c r="AA145" s="57">
        <f t="shared" si="21"/>
        <v>19</v>
      </c>
      <c r="AB145" s="57">
        <f t="shared" si="21"/>
        <v>6</v>
      </c>
      <c r="AC145" s="57">
        <f t="shared" si="21"/>
        <v>5</v>
      </c>
      <c r="AD145" s="57">
        <f t="shared" si="21"/>
        <v>0</v>
      </c>
      <c r="AE145" s="57">
        <f t="shared" si="21"/>
        <v>393</v>
      </c>
      <c r="AF145" s="6"/>
      <c r="AG145" s="6"/>
      <c r="AH145" s="6"/>
      <c r="AI145" s="6"/>
      <c r="AJ145" s="6"/>
    </row>
    <row r="146" spans="1:36" ht="15.75" customHeight="1">
      <c r="A146" s="98" t="s">
        <v>42</v>
      </c>
      <c r="B146" s="43" t="s">
        <v>43</v>
      </c>
      <c r="C146" s="58">
        <v>12</v>
      </c>
      <c r="D146" s="58">
        <v>0</v>
      </c>
      <c r="E146" s="58">
        <v>0</v>
      </c>
      <c r="F146" s="58">
        <v>0</v>
      </c>
      <c r="G146" s="58">
        <v>38</v>
      </c>
      <c r="H146" s="58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16">
        <v>7</v>
      </c>
      <c r="U146" s="16">
        <v>0</v>
      </c>
      <c r="V146" s="16">
        <v>1</v>
      </c>
      <c r="W146" s="16">
        <v>2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6</v>
      </c>
      <c r="AF146" s="6"/>
      <c r="AG146" s="6"/>
      <c r="AH146" s="6"/>
      <c r="AI146" s="6"/>
      <c r="AJ146" s="6"/>
    </row>
    <row r="147" spans="1:36" ht="15.75" customHeight="1">
      <c r="A147" s="84"/>
      <c r="B147" s="43" t="s">
        <v>44</v>
      </c>
      <c r="C147" s="58">
        <v>5</v>
      </c>
      <c r="D147" s="58">
        <v>0</v>
      </c>
      <c r="E147" s="58">
        <v>0</v>
      </c>
      <c r="F147" s="58">
        <v>0</v>
      </c>
      <c r="G147" s="58">
        <v>4</v>
      </c>
      <c r="H147" s="58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16">
        <v>1</v>
      </c>
      <c r="R147" s="53">
        <v>0</v>
      </c>
      <c r="S147" s="53">
        <v>0</v>
      </c>
      <c r="T147" s="16">
        <v>16</v>
      </c>
      <c r="U147" s="16">
        <v>1</v>
      </c>
      <c r="V147" s="16">
        <v>0</v>
      </c>
      <c r="W147" s="16">
        <v>0</v>
      </c>
      <c r="X147" s="16">
        <v>2</v>
      </c>
      <c r="Y147" s="16">
        <v>0</v>
      </c>
      <c r="Z147" s="16">
        <v>0</v>
      </c>
      <c r="AA147" s="16">
        <v>0</v>
      </c>
      <c r="AB147" s="16">
        <v>2</v>
      </c>
      <c r="AC147" s="16">
        <v>0</v>
      </c>
      <c r="AD147" s="16">
        <v>0</v>
      </c>
      <c r="AE147" s="16">
        <v>12</v>
      </c>
      <c r="AF147" s="6"/>
      <c r="AG147" s="6"/>
      <c r="AH147" s="6"/>
      <c r="AI147" s="6"/>
      <c r="AJ147" s="6"/>
    </row>
    <row r="148" spans="1:36" ht="15.75" customHeight="1">
      <c r="A148" s="84"/>
      <c r="B148" s="43" t="s">
        <v>45</v>
      </c>
      <c r="C148" s="58">
        <v>10</v>
      </c>
      <c r="D148" s="58">
        <v>0</v>
      </c>
      <c r="E148" s="58">
        <v>0</v>
      </c>
      <c r="F148" s="58">
        <v>6</v>
      </c>
      <c r="G148" s="58">
        <v>31</v>
      </c>
      <c r="H148" s="58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16">
        <v>0</v>
      </c>
      <c r="R148" s="16">
        <v>3</v>
      </c>
      <c r="S148" s="53">
        <v>0</v>
      </c>
      <c r="T148" s="16">
        <v>17</v>
      </c>
      <c r="U148" s="16">
        <v>0</v>
      </c>
      <c r="V148" s="16">
        <v>0</v>
      </c>
      <c r="W148" s="16">
        <v>0</v>
      </c>
      <c r="X148" s="16">
        <v>1</v>
      </c>
      <c r="Y148" s="16">
        <v>0</v>
      </c>
      <c r="Z148" s="16">
        <v>0</v>
      </c>
      <c r="AA148" s="16">
        <v>0</v>
      </c>
      <c r="AB148" s="16">
        <v>5</v>
      </c>
      <c r="AC148" s="16">
        <v>1</v>
      </c>
      <c r="AD148" s="16">
        <v>0</v>
      </c>
      <c r="AE148" s="16">
        <v>12</v>
      </c>
      <c r="AF148" s="6"/>
      <c r="AG148" s="6"/>
      <c r="AH148" s="6"/>
      <c r="AI148" s="6"/>
      <c r="AJ148" s="6"/>
    </row>
    <row r="149" spans="1:36" ht="15.75" customHeight="1">
      <c r="A149" s="84"/>
      <c r="B149" s="43" t="s">
        <v>46</v>
      </c>
      <c r="C149" s="58">
        <v>8</v>
      </c>
      <c r="D149" s="58">
        <v>0</v>
      </c>
      <c r="E149" s="58">
        <v>0</v>
      </c>
      <c r="F149" s="58">
        <v>1</v>
      </c>
      <c r="G149" s="58">
        <v>16</v>
      </c>
      <c r="H149" s="58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16">
        <v>0</v>
      </c>
      <c r="R149" s="16">
        <v>5</v>
      </c>
      <c r="S149" s="53">
        <v>0</v>
      </c>
      <c r="T149" s="16">
        <v>3</v>
      </c>
      <c r="U149" s="16">
        <v>0</v>
      </c>
      <c r="V149" s="16">
        <v>0</v>
      </c>
      <c r="W149" s="16">
        <v>0</v>
      </c>
      <c r="X149" s="16">
        <v>1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5</v>
      </c>
      <c r="AF149" s="6"/>
      <c r="AG149" s="6"/>
      <c r="AH149" s="6"/>
      <c r="AI149" s="6"/>
      <c r="AJ149" s="6"/>
    </row>
    <row r="150" spans="1:36" ht="15.75" customHeight="1">
      <c r="A150" s="84"/>
      <c r="B150" s="43" t="s">
        <v>47</v>
      </c>
      <c r="C150" s="58">
        <v>14</v>
      </c>
      <c r="D150" s="58">
        <v>0</v>
      </c>
      <c r="E150" s="58">
        <v>0</v>
      </c>
      <c r="F150" s="58">
        <v>3</v>
      </c>
      <c r="G150" s="58">
        <v>41</v>
      </c>
      <c r="H150" s="58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16">
        <v>1</v>
      </c>
      <c r="R150" s="16">
        <v>11</v>
      </c>
      <c r="S150" s="53">
        <v>0</v>
      </c>
      <c r="T150" s="16">
        <v>19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17</v>
      </c>
      <c r="AC150" s="16">
        <v>1</v>
      </c>
      <c r="AD150" s="16">
        <v>0</v>
      </c>
      <c r="AE150" s="16">
        <v>10</v>
      </c>
      <c r="AF150" s="6"/>
      <c r="AG150" s="6"/>
      <c r="AH150" s="6"/>
      <c r="AI150" s="6"/>
      <c r="AJ150" s="6"/>
    </row>
    <row r="151" spans="1:36" ht="15.75" customHeight="1">
      <c r="A151" s="85"/>
      <c r="B151" s="46" t="s">
        <v>48</v>
      </c>
      <c r="C151" s="57">
        <f t="shared" ref="C151:AE151" si="22">SUM(C146:C150)</f>
        <v>49</v>
      </c>
      <c r="D151" s="57">
        <f t="shared" si="22"/>
        <v>0</v>
      </c>
      <c r="E151" s="57">
        <f t="shared" si="22"/>
        <v>0</v>
      </c>
      <c r="F151" s="57">
        <f t="shared" si="22"/>
        <v>10</v>
      </c>
      <c r="G151" s="57">
        <f t="shared" si="22"/>
        <v>130</v>
      </c>
      <c r="H151" s="57">
        <f t="shared" si="22"/>
        <v>0</v>
      </c>
      <c r="I151" s="57">
        <f t="shared" si="22"/>
        <v>0</v>
      </c>
      <c r="J151" s="57">
        <f t="shared" si="22"/>
        <v>0</v>
      </c>
      <c r="K151" s="57">
        <f t="shared" si="22"/>
        <v>0</v>
      </c>
      <c r="L151" s="57">
        <f t="shared" si="22"/>
        <v>0</v>
      </c>
      <c r="M151" s="57">
        <f t="shared" si="22"/>
        <v>0</v>
      </c>
      <c r="N151" s="57">
        <f t="shared" si="22"/>
        <v>0</v>
      </c>
      <c r="O151" s="57">
        <f t="shared" si="22"/>
        <v>0</v>
      </c>
      <c r="P151" s="57">
        <f t="shared" si="22"/>
        <v>0</v>
      </c>
      <c r="Q151" s="57">
        <f t="shared" si="22"/>
        <v>2</v>
      </c>
      <c r="R151" s="57">
        <f t="shared" si="22"/>
        <v>19</v>
      </c>
      <c r="S151" s="57">
        <f t="shared" si="22"/>
        <v>0</v>
      </c>
      <c r="T151" s="57">
        <f t="shared" si="22"/>
        <v>62</v>
      </c>
      <c r="U151" s="57">
        <f t="shared" si="22"/>
        <v>1</v>
      </c>
      <c r="V151" s="57">
        <f t="shared" si="22"/>
        <v>1</v>
      </c>
      <c r="W151" s="57">
        <f t="shared" si="22"/>
        <v>2</v>
      </c>
      <c r="X151" s="57">
        <f t="shared" si="22"/>
        <v>4</v>
      </c>
      <c r="Y151" s="57">
        <f t="shared" si="22"/>
        <v>0</v>
      </c>
      <c r="Z151" s="57">
        <f t="shared" si="22"/>
        <v>0</v>
      </c>
      <c r="AA151" s="57">
        <f t="shared" si="22"/>
        <v>0</v>
      </c>
      <c r="AB151" s="57">
        <f t="shared" si="22"/>
        <v>24</v>
      </c>
      <c r="AC151" s="57">
        <f t="shared" si="22"/>
        <v>2</v>
      </c>
      <c r="AD151" s="57">
        <f t="shared" si="22"/>
        <v>0</v>
      </c>
      <c r="AE151" s="57">
        <f t="shared" si="22"/>
        <v>45</v>
      </c>
      <c r="AF151" s="6"/>
      <c r="AG151" s="6"/>
      <c r="AH151" s="6"/>
      <c r="AI151" s="6"/>
      <c r="AJ151" s="6"/>
    </row>
    <row r="152" spans="1:36" ht="15.75" customHeight="1">
      <c r="A152" s="98" t="s">
        <v>49</v>
      </c>
      <c r="B152" s="43" t="s">
        <v>50</v>
      </c>
      <c r="C152" s="58">
        <v>8</v>
      </c>
      <c r="D152" s="58">
        <v>0</v>
      </c>
      <c r="E152" s="58">
        <v>0</v>
      </c>
      <c r="F152" s="58">
        <v>2</v>
      </c>
      <c r="G152" s="58">
        <v>22</v>
      </c>
      <c r="H152" s="58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16">
        <v>0</v>
      </c>
      <c r="R152" s="16">
        <v>1</v>
      </c>
      <c r="S152" s="53">
        <v>0</v>
      </c>
      <c r="T152" s="16">
        <v>9</v>
      </c>
      <c r="U152" s="16">
        <v>0</v>
      </c>
      <c r="V152" s="16">
        <v>0</v>
      </c>
      <c r="W152" s="16">
        <v>0</v>
      </c>
      <c r="X152" s="16">
        <v>7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2</v>
      </c>
      <c r="AF152" s="6"/>
      <c r="AG152" s="6"/>
      <c r="AH152" s="6"/>
      <c r="AI152" s="6"/>
      <c r="AJ152" s="6"/>
    </row>
    <row r="153" spans="1:36" ht="15.75" customHeight="1">
      <c r="A153" s="84"/>
      <c r="B153" s="43" t="s">
        <v>51</v>
      </c>
      <c r="C153" s="58">
        <v>2</v>
      </c>
      <c r="D153" s="58">
        <v>0</v>
      </c>
      <c r="E153" s="58">
        <v>0</v>
      </c>
      <c r="F153" s="58">
        <v>0</v>
      </c>
      <c r="G153" s="58">
        <v>1</v>
      </c>
      <c r="H153" s="58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16">
        <v>1</v>
      </c>
      <c r="R153" s="16">
        <v>4</v>
      </c>
      <c r="S153" s="53">
        <v>0</v>
      </c>
      <c r="T153" s="16">
        <v>3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6"/>
      <c r="AG153" s="6"/>
      <c r="AH153" s="6"/>
      <c r="AI153" s="6"/>
      <c r="AJ153" s="6"/>
    </row>
    <row r="154" spans="1:36" ht="15.75" customHeight="1">
      <c r="A154" s="84"/>
      <c r="B154" s="43" t="s">
        <v>52</v>
      </c>
      <c r="C154" s="58">
        <v>4</v>
      </c>
      <c r="D154" s="58">
        <v>0</v>
      </c>
      <c r="E154" s="58">
        <v>0</v>
      </c>
      <c r="F154" s="58">
        <v>2</v>
      </c>
      <c r="G154" s="58">
        <v>5</v>
      </c>
      <c r="H154" s="58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16">
        <v>3</v>
      </c>
      <c r="S154" s="53">
        <v>0</v>
      </c>
      <c r="T154" s="16">
        <v>8</v>
      </c>
      <c r="U154" s="16">
        <v>1</v>
      </c>
      <c r="V154" s="16">
        <v>0</v>
      </c>
      <c r="W154" s="16">
        <v>0</v>
      </c>
      <c r="X154" s="16">
        <v>3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17</v>
      </c>
      <c r="AF154" s="6"/>
      <c r="AG154" s="6"/>
      <c r="AH154" s="6"/>
      <c r="AI154" s="6"/>
      <c r="AJ154" s="6"/>
    </row>
    <row r="155" spans="1:36" ht="15.75" customHeight="1">
      <c r="A155" s="84"/>
      <c r="B155" s="43" t="s">
        <v>53</v>
      </c>
      <c r="C155" s="58">
        <v>1</v>
      </c>
      <c r="D155" s="58">
        <v>0</v>
      </c>
      <c r="E155" s="58">
        <v>0</v>
      </c>
      <c r="F155" s="58">
        <v>0</v>
      </c>
      <c r="G155" s="58">
        <v>9</v>
      </c>
      <c r="H155" s="58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16">
        <v>6</v>
      </c>
      <c r="S155" s="53">
        <v>0</v>
      </c>
      <c r="T155" s="16">
        <v>2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5</v>
      </c>
      <c r="AF155" s="6"/>
      <c r="AG155" s="6"/>
      <c r="AH155" s="6"/>
      <c r="AI155" s="6"/>
      <c r="AJ155" s="6"/>
    </row>
    <row r="156" spans="1:36" ht="15.75" customHeight="1">
      <c r="A156" s="84"/>
      <c r="B156" s="43" t="s">
        <v>54</v>
      </c>
      <c r="C156" s="58">
        <v>6</v>
      </c>
      <c r="D156" s="58">
        <v>0</v>
      </c>
      <c r="E156" s="58">
        <v>0</v>
      </c>
      <c r="F156" s="58">
        <v>1</v>
      </c>
      <c r="G156" s="58">
        <v>8</v>
      </c>
      <c r="H156" s="58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16">
        <v>7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7</v>
      </c>
      <c r="AF156" s="6"/>
      <c r="AG156" s="6"/>
      <c r="AH156" s="6"/>
      <c r="AI156" s="6"/>
      <c r="AJ156" s="6"/>
    </row>
    <row r="157" spans="1:36" ht="15.75" customHeight="1">
      <c r="A157" s="84"/>
      <c r="B157" s="43" t="s">
        <v>55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16">
        <v>1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1</v>
      </c>
      <c r="AF157" s="6"/>
      <c r="AG157" s="6"/>
      <c r="AH157" s="6"/>
      <c r="AI157" s="6"/>
      <c r="AJ157" s="6"/>
    </row>
    <row r="158" spans="1:36" ht="15.75" customHeight="1">
      <c r="A158" s="84"/>
      <c r="B158" s="43" t="s">
        <v>56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16">
        <v>3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6"/>
      <c r="AG158" s="6"/>
      <c r="AH158" s="6"/>
      <c r="AI158" s="6"/>
      <c r="AJ158" s="6"/>
    </row>
    <row r="159" spans="1:36" ht="15.75" customHeight="1">
      <c r="A159" s="85"/>
      <c r="B159" s="46" t="s">
        <v>57</v>
      </c>
      <c r="C159" s="57">
        <f t="shared" ref="C159:AE159" si="23">SUM(C152:C158)</f>
        <v>21</v>
      </c>
      <c r="D159" s="57">
        <f t="shared" si="23"/>
        <v>0</v>
      </c>
      <c r="E159" s="57">
        <f t="shared" si="23"/>
        <v>0</v>
      </c>
      <c r="F159" s="57">
        <f t="shared" si="23"/>
        <v>5</v>
      </c>
      <c r="G159" s="57">
        <f t="shared" si="23"/>
        <v>45</v>
      </c>
      <c r="H159" s="57">
        <f t="shared" si="23"/>
        <v>0</v>
      </c>
      <c r="I159" s="57">
        <f t="shared" si="23"/>
        <v>0</v>
      </c>
      <c r="J159" s="57">
        <f t="shared" si="23"/>
        <v>0</v>
      </c>
      <c r="K159" s="57">
        <f t="shared" si="23"/>
        <v>0</v>
      </c>
      <c r="L159" s="57">
        <f t="shared" si="23"/>
        <v>0</v>
      </c>
      <c r="M159" s="57">
        <f t="shared" si="23"/>
        <v>0</v>
      </c>
      <c r="N159" s="57">
        <f t="shared" si="23"/>
        <v>0</v>
      </c>
      <c r="O159" s="57">
        <f t="shared" si="23"/>
        <v>0</v>
      </c>
      <c r="P159" s="57">
        <f t="shared" si="23"/>
        <v>0</v>
      </c>
      <c r="Q159" s="57">
        <f t="shared" si="23"/>
        <v>1</v>
      </c>
      <c r="R159" s="57">
        <f t="shared" si="23"/>
        <v>14</v>
      </c>
      <c r="S159" s="57">
        <f t="shared" si="23"/>
        <v>0</v>
      </c>
      <c r="T159" s="57">
        <f t="shared" si="23"/>
        <v>33</v>
      </c>
      <c r="U159" s="57">
        <f t="shared" si="23"/>
        <v>1</v>
      </c>
      <c r="V159" s="57">
        <f t="shared" si="23"/>
        <v>0</v>
      </c>
      <c r="W159" s="57">
        <f t="shared" si="23"/>
        <v>0</v>
      </c>
      <c r="X159" s="57">
        <f t="shared" si="23"/>
        <v>10</v>
      </c>
      <c r="Y159" s="57">
        <f t="shared" si="23"/>
        <v>0</v>
      </c>
      <c r="Z159" s="57">
        <f t="shared" si="23"/>
        <v>0</v>
      </c>
      <c r="AA159" s="57">
        <f t="shared" si="23"/>
        <v>0</v>
      </c>
      <c r="AB159" s="57">
        <f t="shared" si="23"/>
        <v>0</v>
      </c>
      <c r="AC159" s="57">
        <f t="shared" si="23"/>
        <v>0</v>
      </c>
      <c r="AD159" s="57">
        <f t="shared" si="23"/>
        <v>0</v>
      </c>
      <c r="AE159" s="57">
        <f t="shared" si="23"/>
        <v>32</v>
      </c>
      <c r="AF159" s="6"/>
      <c r="AG159" s="6"/>
      <c r="AH159" s="6"/>
      <c r="AI159" s="6"/>
      <c r="AJ159" s="6"/>
    </row>
    <row r="160" spans="1:36" ht="15.75" customHeight="1">
      <c r="A160" s="100" t="s">
        <v>58</v>
      </c>
      <c r="B160" s="82"/>
      <c r="C160" s="59">
        <f t="shared" ref="C160:AE160" si="24">SUM(C139+C145+C151+C159)</f>
        <v>177</v>
      </c>
      <c r="D160" s="59">
        <f t="shared" si="24"/>
        <v>10</v>
      </c>
      <c r="E160" s="59">
        <f t="shared" si="24"/>
        <v>2</v>
      </c>
      <c r="F160" s="59">
        <f t="shared" si="24"/>
        <v>29</v>
      </c>
      <c r="G160" s="59">
        <f t="shared" si="24"/>
        <v>375</v>
      </c>
      <c r="H160" s="59">
        <f t="shared" si="24"/>
        <v>0</v>
      </c>
      <c r="I160" s="59">
        <f t="shared" si="24"/>
        <v>1</v>
      </c>
      <c r="J160" s="59">
        <f t="shared" si="24"/>
        <v>0</v>
      </c>
      <c r="K160" s="59">
        <f t="shared" si="24"/>
        <v>0</v>
      </c>
      <c r="L160" s="59">
        <f t="shared" si="24"/>
        <v>0</v>
      </c>
      <c r="M160" s="59">
        <f t="shared" si="24"/>
        <v>0</v>
      </c>
      <c r="N160" s="59">
        <f t="shared" si="24"/>
        <v>0</v>
      </c>
      <c r="O160" s="59">
        <f t="shared" si="24"/>
        <v>0</v>
      </c>
      <c r="P160" s="59">
        <f t="shared" si="24"/>
        <v>0</v>
      </c>
      <c r="Q160" s="59">
        <f t="shared" si="24"/>
        <v>19</v>
      </c>
      <c r="R160" s="59">
        <f t="shared" si="24"/>
        <v>71</v>
      </c>
      <c r="S160" s="59">
        <f t="shared" si="24"/>
        <v>3</v>
      </c>
      <c r="T160" s="59">
        <f t="shared" si="24"/>
        <v>194</v>
      </c>
      <c r="U160" s="59">
        <f t="shared" si="24"/>
        <v>22</v>
      </c>
      <c r="V160" s="59">
        <f t="shared" si="24"/>
        <v>18</v>
      </c>
      <c r="W160" s="59">
        <f t="shared" si="24"/>
        <v>6</v>
      </c>
      <c r="X160" s="59">
        <f t="shared" si="24"/>
        <v>1077</v>
      </c>
      <c r="Y160" s="59">
        <f t="shared" si="24"/>
        <v>0</v>
      </c>
      <c r="Z160" s="59">
        <f t="shared" si="24"/>
        <v>0</v>
      </c>
      <c r="AA160" s="59">
        <f t="shared" si="24"/>
        <v>19</v>
      </c>
      <c r="AB160" s="59">
        <f t="shared" si="24"/>
        <v>46</v>
      </c>
      <c r="AC160" s="59">
        <f t="shared" si="24"/>
        <v>8</v>
      </c>
      <c r="AD160" s="59">
        <f t="shared" si="24"/>
        <v>0</v>
      </c>
      <c r="AE160" s="59">
        <f t="shared" si="24"/>
        <v>496</v>
      </c>
      <c r="AF160" s="6"/>
      <c r="AG160" s="6"/>
      <c r="AH160" s="6"/>
      <c r="AI160" s="6"/>
      <c r="AJ160" s="6"/>
    </row>
    <row r="161" spans="1:3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75" customHeight="1"/>
    <row r="362" spans="1:36" ht="15.75" customHeight="1"/>
    <row r="363" spans="1:36" ht="15.75" customHeight="1"/>
    <row r="364" spans="1:36" ht="15.75" customHeight="1"/>
    <row r="365" spans="1:36" ht="15.75" customHeight="1"/>
    <row r="366" spans="1:36" ht="15.75" customHeight="1"/>
    <row r="367" spans="1:36" ht="15.75" customHeight="1"/>
    <row r="368" spans="1:3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5">
    <mergeCell ref="A13:A18"/>
    <mergeCell ref="A19:A24"/>
    <mergeCell ref="A25:A32"/>
    <mergeCell ref="A83:A88"/>
    <mergeCell ref="A71:A76"/>
    <mergeCell ref="A77:A82"/>
    <mergeCell ref="A4:N4"/>
    <mergeCell ref="A2:N2"/>
    <mergeCell ref="A33:B33"/>
    <mergeCell ref="A97:B97"/>
    <mergeCell ref="A89:A96"/>
    <mergeCell ref="A45:A50"/>
    <mergeCell ref="A36:F36"/>
    <mergeCell ref="A39:A44"/>
    <mergeCell ref="A65:B65"/>
    <mergeCell ref="C69:S69"/>
    <mergeCell ref="A69:B69"/>
    <mergeCell ref="C37:F37"/>
    <mergeCell ref="A37:B37"/>
    <mergeCell ref="C5:N5"/>
    <mergeCell ref="A5:B5"/>
    <mergeCell ref="A7:A12"/>
    <mergeCell ref="A68:AG68"/>
    <mergeCell ref="A51:A56"/>
    <mergeCell ref="A57:A64"/>
    <mergeCell ref="A152:A159"/>
    <mergeCell ref="A140:A145"/>
    <mergeCell ref="A134:A139"/>
    <mergeCell ref="A120:A127"/>
    <mergeCell ref="I132:S132"/>
    <mergeCell ref="A128:B128"/>
    <mergeCell ref="C100:J100"/>
    <mergeCell ref="A114:A119"/>
    <mergeCell ref="A108:A113"/>
    <mergeCell ref="T132:AE132"/>
    <mergeCell ref="A131:AE131"/>
    <mergeCell ref="A160:B160"/>
    <mergeCell ref="A146:A151"/>
    <mergeCell ref="C132:H132"/>
    <mergeCell ref="A132:B132"/>
    <mergeCell ref="T69:AG69"/>
    <mergeCell ref="A100:B100"/>
    <mergeCell ref="A102:A107"/>
    <mergeCell ref="A99:AJ99"/>
    <mergeCell ref="K100:AJ100"/>
  </mergeCells>
  <pageMargins left="0.511811024" right="0.511811024" top="0.78740157499999996" bottom="0.78740157499999996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</sheetPr>
  <dimension ref="A1:AJ995"/>
  <sheetViews>
    <sheetView showGridLines="0" topLeftCell="A110" zoomScale="60" zoomScaleNormal="60" workbookViewId="0">
      <selection activeCell="A99" sqref="A99:AJ99"/>
    </sheetView>
  </sheetViews>
  <sheetFormatPr defaultColWidth="14.44140625" defaultRowHeight="15" customHeight="1"/>
  <cols>
    <col min="1" max="1" width="14.6640625" customWidth="1"/>
    <col min="2" max="2" width="34.109375" customWidth="1"/>
    <col min="3" max="36" width="5" customWidth="1"/>
  </cols>
  <sheetData>
    <row r="1" spans="1:34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9.2" thickTop="1" thickBot="1">
      <c r="A2" s="79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6" thickTop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2" thickTop="1" thickBot="1">
      <c r="A4" s="79" t="s">
        <v>75</v>
      </c>
      <c r="B4" s="75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thickTop="1">
      <c r="A5" s="99">
        <v>42887</v>
      </c>
      <c r="B5" s="88"/>
      <c r="C5" s="90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4.5" customHeight="1">
      <c r="A6" s="24" t="s">
        <v>12</v>
      </c>
      <c r="B6" s="24" t="s">
        <v>13</v>
      </c>
      <c r="C6" s="63" t="s">
        <v>77</v>
      </c>
      <c r="D6" s="64" t="s">
        <v>78</v>
      </c>
      <c r="E6" s="64" t="s">
        <v>79</v>
      </c>
      <c r="F6" s="64" t="s">
        <v>80</v>
      </c>
      <c r="G6" s="64" t="s">
        <v>81</v>
      </c>
      <c r="H6" s="64" t="s">
        <v>82</v>
      </c>
      <c r="I6" s="64" t="s">
        <v>83</v>
      </c>
      <c r="J6" s="64" t="s">
        <v>84</v>
      </c>
      <c r="K6" s="64" t="s">
        <v>85</v>
      </c>
      <c r="L6" s="64" t="s">
        <v>86</v>
      </c>
      <c r="M6" s="64" t="s">
        <v>87</v>
      </c>
      <c r="N6" s="64" t="s">
        <v>88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98" t="s">
        <v>26</v>
      </c>
      <c r="B7" s="43" t="s">
        <v>28</v>
      </c>
      <c r="C7" s="53">
        <v>0</v>
      </c>
      <c r="D7" s="16">
        <v>2</v>
      </c>
      <c r="E7" s="53">
        <v>0</v>
      </c>
      <c r="F7" s="16">
        <v>14</v>
      </c>
      <c r="G7" s="16">
        <v>3</v>
      </c>
      <c r="H7" s="53">
        <v>0</v>
      </c>
      <c r="I7" s="16">
        <v>3</v>
      </c>
      <c r="J7" s="53">
        <v>0</v>
      </c>
      <c r="K7" s="53">
        <v>0</v>
      </c>
      <c r="L7" s="53">
        <v>0</v>
      </c>
      <c r="M7" s="53">
        <v>0</v>
      </c>
      <c r="N7" s="16">
        <v>11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29</v>
      </c>
      <c r="C8" s="53">
        <v>0</v>
      </c>
      <c r="D8" s="16">
        <v>12</v>
      </c>
      <c r="E8" s="53">
        <v>0</v>
      </c>
      <c r="F8" s="16">
        <v>32</v>
      </c>
      <c r="G8" s="16">
        <v>19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16">
        <v>31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30</v>
      </c>
      <c r="C9" s="53">
        <v>0</v>
      </c>
      <c r="D9" s="16">
        <v>25</v>
      </c>
      <c r="E9" s="53">
        <v>0</v>
      </c>
      <c r="F9" s="16">
        <v>46</v>
      </c>
      <c r="G9" s="16">
        <v>38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6">
        <v>131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31</v>
      </c>
      <c r="C10" s="53">
        <v>0</v>
      </c>
      <c r="D10" s="16">
        <v>17</v>
      </c>
      <c r="E10" s="53">
        <v>0</v>
      </c>
      <c r="F10" s="16">
        <v>54</v>
      </c>
      <c r="G10" s="16">
        <v>37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6">
        <v>89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4"/>
      <c r="B11" s="43" t="s">
        <v>32</v>
      </c>
      <c r="C11" s="53">
        <v>0</v>
      </c>
      <c r="D11" s="16">
        <v>30</v>
      </c>
      <c r="E11" s="53">
        <v>0</v>
      </c>
      <c r="F11" s="16">
        <v>48</v>
      </c>
      <c r="G11" s="16">
        <v>42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16">
        <v>122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85"/>
      <c r="B12" s="46" t="s">
        <v>33</v>
      </c>
      <c r="C12" s="46">
        <f t="shared" ref="C12:N12" si="0">SUM(C7:C11)</f>
        <v>0</v>
      </c>
      <c r="D12" s="46">
        <f t="shared" si="0"/>
        <v>86</v>
      </c>
      <c r="E12" s="46">
        <f t="shared" si="0"/>
        <v>0</v>
      </c>
      <c r="F12" s="46">
        <f t="shared" si="0"/>
        <v>194</v>
      </c>
      <c r="G12" s="46">
        <f t="shared" si="0"/>
        <v>139</v>
      </c>
      <c r="H12" s="46">
        <f t="shared" si="0"/>
        <v>0</v>
      </c>
      <c r="I12" s="46">
        <f t="shared" si="0"/>
        <v>3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46">
        <f t="shared" si="0"/>
        <v>0</v>
      </c>
      <c r="N12" s="46">
        <f t="shared" si="0"/>
        <v>384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98" t="s">
        <v>34</v>
      </c>
      <c r="B13" s="43" t="s">
        <v>35</v>
      </c>
      <c r="C13" s="65">
        <v>0</v>
      </c>
      <c r="D13" s="16">
        <v>61</v>
      </c>
      <c r="E13" s="53">
        <v>0</v>
      </c>
      <c r="F13" s="16">
        <v>136</v>
      </c>
      <c r="G13" s="16">
        <v>97</v>
      </c>
      <c r="H13" s="53">
        <v>0</v>
      </c>
      <c r="I13" s="16">
        <v>13</v>
      </c>
      <c r="J13" s="53">
        <v>0</v>
      </c>
      <c r="K13" s="53">
        <v>0</v>
      </c>
      <c r="L13" s="16">
        <v>3</v>
      </c>
      <c r="M13" s="53">
        <v>0</v>
      </c>
      <c r="N13" s="16">
        <v>286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36</v>
      </c>
      <c r="C14" s="53">
        <v>0</v>
      </c>
      <c r="D14" s="16">
        <v>2</v>
      </c>
      <c r="E14" s="53">
        <v>0</v>
      </c>
      <c r="F14" s="16">
        <v>20</v>
      </c>
      <c r="G14" s="16">
        <v>9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16">
        <v>32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38</v>
      </c>
      <c r="C15" s="53">
        <v>0</v>
      </c>
      <c r="D15" s="16">
        <v>17</v>
      </c>
      <c r="E15" s="53">
        <v>0</v>
      </c>
      <c r="F15" s="16">
        <v>21</v>
      </c>
      <c r="G15" s="16">
        <v>12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16">
        <v>39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39</v>
      </c>
      <c r="C16" s="53">
        <v>0</v>
      </c>
      <c r="D16" s="16">
        <v>8</v>
      </c>
      <c r="E16" s="53">
        <v>0</v>
      </c>
      <c r="F16" s="16">
        <v>32</v>
      </c>
      <c r="G16" s="16">
        <v>46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16">
        <v>45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4"/>
      <c r="B17" s="43" t="s">
        <v>40</v>
      </c>
      <c r="C17" s="53">
        <v>0</v>
      </c>
      <c r="D17" s="16">
        <v>3</v>
      </c>
      <c r="E17" s="53">
        <v>0</v>
      </c>
      <c r="F17" s="16">
        <v>20</v>
      </c>
      <c r="G17" s="16">
        <v>9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16">
        <v>45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85"/>
      <c r="B18" s="46" t="s">
        <v>41</v>
      </c>
      <c r="C18" s="46">
        <f t="shared" ref="C18:N18" si="1">SUM(C13:C17)</f>
        <v>0</v>
      </c>
      <c r="D18" s="46">
        <f t="shared" si="1"/>
        <v>91</v>
      </c>
      <c r="E18" s="46">
        <f t="shared" si="1"/>
        <v>0</v>
      </c>
      <c r="F18" s="46">
        <f t="shared" si="1"/>
        <v>229</v>
      </c>
      <c r="G18" s="46">
        <f t="shared" si="1"/>
        <v>173</v>
      </c>
      <c r="H18" s="46">
        <f t="shared" si="1"/>
        <v>0</v>
      </c>
      <c r="I18" s="46">
        <f t="shared" si="1"/>
        <v>13</v>
      </c>
      <c r="J18" s="46">
        <f t="shared" si="1"/>
        <v>0</v>
      </c>
      <c r="K18" s="46">
        <f t="shared" si="1"/>
        <v>0</v>
      </c>
      <c r="L18" s="46">
        <f t="shared" si="1"/>
        <v>3</v>
      </c>
      <c r="M18" s="46">
        <f t="shared" si="1"/>
        <v>0</v>
      </c>
      <c r="N18" s="46">
        <f t="shared" si="1"/>
        <v>447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98" t="s">
        <v>42</v>
      </c>
      <c r="B19" s="43" t="s">
        <v>43</v>
      </c>
      <c r="C19" s="65">
        <v>0</v>
      </c>
      <c r="D19" s="16">
        <v>9</v>
      </c>
      <c r="E19" s="53">
        <v>0</v>
      </c>
      <c r="F19" s="16">
        <v>23</v>
      </c>
      <c r="G19" s="16">
        <v>18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16">
        <v>55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44</v>
      </c>
      <c r="C20" s="53">
        <v>0</v>
      </c>
      <c r="D20" s="16">
        <v>9</v>
      </c>
      <c r="E20" s="53">
        <v>0</v>
      </c>
      <c r="F20" s="16">
        <v>23</v>
      </c>
      <c r="G20" s="16">
        <v>12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16">
        <v>56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45</v>
      </c>
      <c r="C21" s="53">
        <v>0</v>
      </c>
      <c r="D21" s="16">
        <v>53</v>
      </c>
      <c r="E21" s="53">
        <v>0</v>
      </c>
      <c r="F21" s="16">
        <v>79</v>
      </c>
      <c r="G21" s="16">
        <v>38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16">
        <v>183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46</v>
      </c>
      <c r="C22" s="53">
        <v>0</v>
      </c>
      <c r="D22" s="16">
        <v>20</v>
      </c>
      <c r="E22" s="53">
        <v>0</v>
      </c>
      <c r="F22" s="16">
        <v>60</v>
      </c>
      <c r="G22" s="16">
        <v>24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16">
        <v>111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4"/>
      <c r="B23" s="43" t="s">
        <v>47</v>
      </c>
      <c r="C23" s="53">
        <v>0</v>
      </c>
      <c r="D23" s="16">
        <v>48</v>
      </c>
      <c r="E23" s="53">
        <v>0</v>
      </c>
      <c r="F23" s="16">
        <v>90</v>
      </c>
      <c r="G23" s="16">
        <v>37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16">
        <v>197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85"/>
      <c r="B24" s="46" t="s">
        <v>48</v>
      </c>
      <c r="C24" s="46">
        <f t="shared" ref="C24:N24" si="2">SUM(C19:C23)</f>
        <v>0</v>
      </c>
      <c r="D24" s="46">
        <f t="shared" si="2"/>
        <v>139</v>
      </c>
      <c r="E24" s="46">
        <f t="shared" si="2"/>
        <v>0</v>
      </c>
      <c r="F24" s="46">
        <f t="shared" si="2"/>
        <v>275</v>
      </c>
      <c r="G24" s="46">
        <f t="shared" si="2"/>
        <v>129</v>
      </c>
      <c r="H24" s="46">
        <f t="shared" si="2"/>
        <v>0</v>
      </c>
      <c r="I24" s="46">
        <f t="shared" si="2"/>
        <v>0</v>
      </c>
      <c r="J24" s="46">
        <f t="shared" si="2"/>
        <v>0</v>
      </c>
      <c r="K24" s="46">
        <f t="shared" si="2"/>
        <v>0</v>
      </c>
      <c r="L24" s="46">
        <f t="shared" si="2"/>
        <v>0</v>
      </c>
      <c r="M24" s="46">
        <f t="shared" si="2"/>
        <v>0</v>
      </c>
      <c r="N24" s="46">
        <f t="shared" si="2"/>
        <v>602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98" t="s">
        <v>49</v>
      </c>
      <c r="B25" s="43" t="s">
        <v>50</v>
      </c>
      <c r="C25" s="65">
        <v>0</v>
      </c>
      <c r="D25" s="16">
        <v>9</v>
      </c>
      <c r="E25" s="53">
        <v>0</v>
      </c>
      <c r="F25" s="16">
        <v>47</v>
      </c>
      <c r="G25" s="16">
        <v>30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16">
        <v>75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51</v>
      </c>
      <c r="C26" s="53">
        <v>0</v>
      </c>
      <c r="D26" s="16">
        <v>15</v>
      </c>
      <c r="E26" s="53">
        <v>0</v>
      </c>
      <c r="F26" s="16">
        <v>26</v>
      </c>
      <c r="G26" s="16">
        <v>5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16">
        <v>41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52</v>
      </c>
      <c r="C27" s="53">
        <v>0</v>
      </c>
      <c r="D27" s="16">
        <v>12</v>
      </c>
      <c r="E27" s="53">
        <v>0</v>
      </c>
      <c r="F27" s="16">
        <v>27</v>
      </c>
      <c r="G27" s="16">
        <v>14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16">
        <v>41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53</v>
      </c>
      <c r="C28" s="53">
        <v>0</v>
      </c>
      <c r="D28" s="16">
        <v>5</v>
      </c>
      <c r="E28" s="53">
        <v>0</v>
      </c>
      <c r="F28" s="16">
        <v>27</v>
      </c>
      <c r="G28" s="16">
        <v>15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16">
        <v>52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54</v>
      </c>
      <c r="C29" s="53">
        <v>0</v>
      </c>
      <c r="D29" s="16">
        <v>19</v>
      </c>
      <c r="E29" s="53">
        <v>0</v>
      </c>
      <c r="F29" s="16">
        <v>34</v>
      </c>
      <c r="G29" s="16">
        <v>13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16">
        <v>97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55</v>
      </c>
      <c r="C30" s="53">
        <v>0</v>
      </c>
      <c r="D30" s="16">
        <v>2</v>
      </c>
      <c r="E30" s="53">
        <v>0</v>
      </c>
      <c r="F30" s="16">
        <v>7</v>
      </c>
      <c r="G30" s="16">
        <v>3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16">
        <v>18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4"/>
      <c r="B31" s="43" t="s">
        <v>56</v>
      </c>
      <c r="C31" s="53">
        <v>0</v>
      </c>
      <c r="D31" s="16">
        <v>2</v>
      </c>
      <c r="E31" s="53">
        <v>0</v>
      </c>
      <c r="F31" s="16">
        <v>19</v>
      </c>
      <c r="G31" s="16">
        <v>5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16">
        <v>28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85"/>
      <c r="B32" s="46" t="s">
        <v>57</v>
      </c>
      <c r="C32" s="46">
        <f t="shared" ref="C32:N32" si="3">SUM(C25:C31)</f>
        <v>0</v>
      </c>
      <c r="D32" s="46">
        <f t="shared" si="3"/>
        <v>64</v>
      </c>
      <c r="E32" s="46">
        <f t="shared" si="3"/>
        <v>0</v>
      </c>
      <c r="F32" s="46">
        <f t="shared" si="3"/>
        <v>187</v>
      </c>
      <c r="G32" s="46">
        <f t="shared" si="3"/>
        <v>85</v>
      </c>
      <c r="H32" s="46">
        <f t="shared" si="3"/>
        <v>0</v>
      </c>
      <c r="I32" s="46">
        <f t="shared" si="3"/>
        <v>0</v>
      </c>
      <c r="J32" s="46">
        <f t="shared" si="3"/>
        <v>0</v>
      </c>
      <c r="K32" s="46">
        <f t="shared" si="3"/>
        <v>0</v>
      </c>
      <c r="L32" s="46">
        <f t="shared" si="3"/>
        <v>0</v>
      </c>
      <c r="M32" s="46">
        <f t="shared" si="3"/>
        <v>0</v>
      </c>
      <c r="N32" s="46">
        <f t="shared" si="3"/>
        <v>352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100" t="s">
        <v>58</v>
      </c>
      <c r="B33" s="82"/>
      <c r="C33" s="48">
        <f t="shared" ref="C33:N33" si="4">SUM(C12+C18+C24+C32)</f>
        <v>0</v>
      </c>
      <c r="D33" s="48">
        <f t="shared" si="4"/>
        <v>380</v>
      </c>
      <c r="E33" s="48">
        <f t="shared" si="4"/>
        <v>0</v>
      </c>
      <c r="F33" s="48">
        <f t="shared" si="4"/>
        <v>885</v>
      </c>
      <c r="G33" s="48">
        <f t="shared" si="4"/>
        <v>526</v>
      </c>
      <c r="H33" s="48">
        <f t="shared" si="4"/>
        <v>0</v>
      </c>
      <c r="I33" s="48">
        <f t="shared" si="4"/>
        <v>16</v>
      </c>
      <c r="J33" s="48">
        <f t="shared" si="4"/>
        <v>0</v>
      </c>
      <c r="K33" s="48">
        <f t="shared" si="4"/>
        <v>0</v>
      </c>
      <c r="L33" s="48">
        <f t="shared" si="4"/>
        <v>3</v>
      </c>
      <c r="M33" s="48">
        <f t="shared" si="4"/>
        <v>0</v>
      </c>
      <c r="N33" s="48">
        <f t="shared" si="4"/>
        <v>1785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 thickBot="1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 thickBot="1">
      <c r="A36" s="79" t="s">
        <v>89</v>
      </c>
      <c r="B36" s="75"/>
      <c r="C36" s="75"/>
      <c r="D36" s="75"/>
      <c r="E36" s="75"/>
      <c r="F36" s="76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 thickTop="1">
      <c r="A37" s="104" t="s">
        <v>206</v>
      </c>
      <c r="B37" s="88"/>
      <c r="C37" s="90" t="s">
        <v>90</v>
      </c>
      <c r="D37" s="91"/>
      <c r="E37" s="91"/>
      <c r="F37" s="82"/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78.75" customHeight="1">
      <c r="A38" s="24" t="s">
        <v>12</v>
      </c>
      <c r="B38" s="24" t="s">
        <v>13</v>
      </c>
      <c r="C38" s="63" t="s">
        <v>91</v>
      </c>
      <c r="D38" s="64" t="s">
        <v>92</v>
      </c>
      <c r="E38" s="64" t="s">
        <v>93</v>
      </c>
      <c r="F38" s="64" t="s">
        <v>94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98" t="s">
        <v>26</v>
      </c>
      <c r="B39" s="43" t="s">
        <v>28</v>
      </c>
      <c r="C39" s="16">
        <v>3</v>
      </c>
      <c r="D39" s="16">
        <v>0</v>
      </c>
      <c r="E39" s="16">
        <v>77</v>
      </c>
      <c r="F39" s="16">
        <v>7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29</v>
      </c>
      <c r="C40" s="16">
        <v>26</v>
      </c>
      <c r="D40" s="16">
        <v>6</v>
      </c>
      <c r="E40" s="16">
        <v>166</v>
      </c>
      <c r="F40" s="16">
        <v>11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30</v>
      </c>
      <c r="C41" s="16">
        <v>10</v>
      </c>
      <c r="D41" s="16">
        <v>7</v>
      </c>
      <c r="E41" s="16">
        <v>244</v>
      </c>
      <c r="F41" s="16">
        <v>16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31</v>
      </c>
      <c r="C42" s="16">
        <v>14</v>
      </c>
      <c r="D42" s="16">
        <v>6</v>
      </c>
      <c r="E42" s="16">
        <v>105</v>
      </c>
      <c r="F42" s="16">
        <v>4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4"/>
      <c r="B43" s="43" t="s">
        <v>32</v>
      </c>
      <c r="C43" s="16">
        <v>8</v>
      </c>
      <c r="D43" s="16">
        <v>0</v>
      </c>
      <c r="E43" s="16">
        <v>184</v>
      </c>
      <c r="F43" s="16">
        <v>3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85"/>
      <c r="B44" s="46" t="s">
        <v>33</v>
      </c>
      <c r="C44" s="46">
        <f t="shared" ref="C44:F44" si="5">SUM(C39:C43)</f>
        <v>61</v>
      </c>
      <c r="D44" s="46">
        <f t="shared" si="5"/>
        <v>19</v>
      </c>
      <c r="E44" s="46">
        <f t="shared" si="5"/>
        <v>776</v>
      </c>
      <c r="F44" s="46">
        <f t="shared" si="5"/>
        <v>41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98" t="s">
        <v>34</v>
      </c>
      <c r="B45" s="43" t="s">
        <v>35</v>
      </c>
      <c r="C45" s="16">
        <v>17</v>
      </c>
      <c r="D45" s="16">
        <v>27</v>
      </c>
      <c r="E45" s="16">
        <v>209</v>
      </c>
      <c r="F45" s="16">
        <v>57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36</v>
      </c>
      <c r="C46" s="16">
        <v>20</v>
      </c>
      <c r="D46" s="16">
        <v>0</v>
      </c>
      <c r="E46" s="16">
        <v>16</v>
      </c>
      <c r="F46" s="16">
        <v>11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38</v>
      </c>
      <c r="C47" s="16">
        <v>7</v>
      </c>
      <c r="D47" s="16">
        <v>0</v>
      </c>
      <c r="E47" s="16">
        <v>44</v>
      </c>
      <c r="F47" s="16">
        <v>12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39</v>
      </c>
      <c r="C48" s="16">
        <v>43</v>
      </c>
      <c r="D48" s="16">
        <v>5</v>
      </c>
      <c r="E48" s="16">
        <v>100</v>
      </c>
      <c r="F48" s="16">
        <v>15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6" ht="15.75" customHeight="1">
      <c r="A49" s="84"/>
      <c r="B49" s="43" t="s">
        <v>40</v>
      </c>
      <c r="C49" s="16">
        <v>1</v>
      </c>
      <c r="D49" s="16">
        <v>0</v>
      </c>
      <c r="E49" s="16">
        <v>42</v>
      </c>
      <c r="F49" s="16">
        <v>5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6" ht="15.75" customHeight="1">
      <c r="A50" s="85"/>
      <c r="B50" s="46" t="s">
        <v>41</v>
      </c>
      <c r="C50" s="46">
        <f t="shared" ref="C50:F50" si="6">SUM(C45:C49)</f>
        <v>88</v>
      </c>
      <c r="D50" s="46">
        <f t="shared" si="6"/>
        <v>32</v>
      </c>
      <c r="E50" s="46">
        <f t="shared" si="6"/>
        <v>411</v>
      </c>
      <c r="F50" s="46">
        <f t="shared" si="6"/>
        <v>100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6" ht="15.75" customHeight="1">
      <c r="A51" s="98" t="s">
        <v>42</v>
      </c>
      <c r="B51" s="43" t="s">
        <v>43</v>
      </c>
      <c r="C51" s="16">
        <v>21</v>
      </c>
      <c r="D51" s="16">
        <v>4</v>
      </c>
      <c r="E51" s="16">
        <v>57</v>
      </c>
      <c r="F51" s="16">
        <v>6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6" ht="15.75" customHeight="1">
      <c r="A52" s="84"/>
      <c r="B52" s="43" t="s">
        <v>44</v>
      </c>
      <c r="C52" s="16">
        <v>6</v>
      </c>
      <c r="D52" s="16">
        <v>3</v>
      </c>
      <c r="E52" s="16">
        <v>107</v>
      </c>
      <c r="F52" s="16">
        <v>4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6" ht="15.75" customHeight="1">
      <c r="A53" s="84"/>
      <c r="B53" s="43" t="s">
        <v>45</v>
      </c>
      <c r="C53" s="16">
        <v>28</v>
      </c>
      <c r="D53" s="16">
        <v>15</v>
      </c>
      <c r="E53" s="16">
        <v>148</v>
      </c>
      <c r="F53" s="16">
        <v>35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6" ht="15.75" customHeight="1">
      <c r="A54" s="84"/>
      <c r="B54" s="43" t="s">
        <v>46</v>
      </c>
      <c r="C54" s="16">
        <v>14</v>
      </c>
      <c r="D54" s="16">
        <v>9</v>
      </c>
      <c r="E54" s="16">
        <v>144</v>
      </c>
      <c r="F54" s="16">
        <v>6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6" ht="15.75" customHeight="1">
      <c r="A55" s="84"/>
      <c r="B55" s="43" t="s">
        <v>47</v>
      </c>
      <c r="C55" s="16">
        <v>13</v>
      </c>
      <c r="D55" s="16">
        <v>3</v>
      </c>
      <c r="E55" s="16">
        <v>128</v>
      </c>
      <c r="F55" s="16">
        <v>23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>
      <c r="A56" s="85"/>
      <c r="B56" s="46" t="s">
        <v>48</v>
      </c>
      <c r="C56" s="46">
        <f t="shared" ref="C56:F56" si="7">SUM(C51:C55)</f>
        <v>82</v>
      </c>
      <c r="D56" s="46">
        <f t="shared" si="7"/>
        <v>34</v>
      </c>
      <c r="E56" s="46">
        <f t="shared" si="7"/>
        <v>584</v>
      </c>
      <c r="F56" s="46">
        <f t="shared" si="7"/>
        <v>74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>
      <c r="A57" s="98" t="s">
        <v>49</v>
      </c>
      <c r="B57" s="43" t="s">
        <v>50</v>
      </c>
      <c r="C57" s="16">
        <v>19</v>
      </c>
      <c r="D57" s="16">
        <v>0</v>
      </c>
      <c r="E57" s="16">
        <v>160</v>
      </c>
      <c r="F57" s="16">
        <v>15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.75" customHeight="1">
      <c r="A58" s="84"/>
      <c r="B58" s="43" t="s">
        <v>51</v>
      </c>
      <c r="C58" s="16">
        <v>6</v>
      </c>
      <c r="D58" s="16">
        <v>7</v>
      </c>
      <c r="E58" s="16">
        <v>23</v>
      </c>
      <c r="F58" s="16">
        <v>2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.75" customHeight="1">
      <c r="A59" s="84"/>
      <c r="B59" s="43" t="s">
        <v>52</v>
      </c>
      <c r="C59" s="16">
        <v>11</v>
      </c>
      <c r="D59" s="16">
        <v>2</v>
      </c>
      <c r="E59" s="16">
        <v>76</v>
      </c>
      <c r="F59" s="16">
        <v>2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.75" customHeight="1">
      <c r="A60" s="84"/>
      <c r="B60" s="43" t="s">
        <v>53</v>
      </c>
      <c r="C60" s="16">
        <v>1</v>
      </c>
      <c r="D60" s="16">
        <v>0</v>
      </c>
      <c r="E60" s="16">
        <v>79</v>
      </c>
      <c r="F60" s="16">
        <v>2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.75" customHeight="1">
      <c r="A61" s="84"/>
      <c r="B61" s="43" t="s">
        <v>54</v>
      </c>
      <c r="C61" s="16">
        <v>12</v>
      </c>
      <c r="D61" s="16">
        <v>5</v>
      </c>
      <c r="E61" s="16">
        <v>96</v>
      </c>
      <c r="F61" s="16">
        <v>21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.75" customHeight="1">
      <c r="A62" s="84"/>
      <c r="B62" s="43" t="s">
        <v>55</v>
      </c>
      <c r="C62" s="16">
        <v>0</v>
      </c>
      <c r="D62" s="16">
        <v>0</v>
      </c>
      <c r="E62" s="16">
        <v>17</v>
      </c>
      <c r="F62" s="16">
        <v>0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.75" customHeight="1">
      <c r="A63" s="84"/>
      <c r="B63" s="43" t="s">
        <v>56</v>
      </c>
      <c r="C63" s="16">
        <v>0</v>
      </c>
      <c r="D63" s="16">
        <v>0</v>
      </c>
      <c r="E63" s="16">
        <v>39</v>
      </c>
      <c r="F63" s="16">
        <v>2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>
      <c r="A64" s="85"/>
      <c r="B64" s="46" t="s">
        <v>57</v>
      </c>
      <c r="C64" s="46">
        <f t="shared" ref="C64:F64" si="8">SUM(C57:C63)</f>
        <v>49</v>
      </c>
      <c r="D64" s="46">
        <f t="shared" si="8"/>
        <v>14</v>
      </c>
      <c r="E64" s="46">
        <f t="shared" si="8"/>
        <v>490</v>
      </c>
      <c r="F64" s="46">
        <f t="shared" si="8"/>
        <v>44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.75" customHeight="1">
      <c r="A65" s="100" t="s">
        <v>58</v>
      </c>
      <c r="B65" s="82"/>
      <c r="C65" s="48">
        <f t="shared" ref="C65:F65" si="9">SUM(C44+C50+C56+C64)</f>
        <v>280</v>
      </c>
      <c r="D65" s="48">
        <f t="shared" si="9"/>
        <v>99</v>
      </c>
      <c r="E65" s="48">
        <f t="shared" si="9"/>
        <v>2261</v>
      </c>
      <c r="F65" s="48">
        <f t="shared" si="9"/>
        <v>259</v>
      </c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.75" customHeight="1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49"/>
      <c r="Q66" s="49"/>
      <c r="R66" s="50"/>
      <c r="S66" s="50"/>
      <c r="T66" s="50"/>
      <c r="U66" s="5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.75" customHeight="1" thickBo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.75" customHeight="1" thickTop="1" thickBot="1">
      <c r="A68" s="79" t="s">
        <v>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"/>
      <c r="AI68" s="6"/>
      <c r="AJ68" s="6"/>
    </row>
    <row r="69" spans="1:36" ht="15.75" customHeight="1" thickTop="1">
      <c r="A69" s="104" t="s">
        <v>206</v>
      </c>
      <c r="B69" s="88"/>
      <c r="C69" s="90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82"/>
      <c r="T69" s="90" t="s">
        <v>97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82"/>
      <c r="AH69" s="6"/>
      <c r="AI69" s="6"/>
      <c r="AJ69" s="6"/>
    </row>
    <row r="70" spans="1:36" ht="171" customHeight="1">
      <c r="A70" s="24" t="s">
        <v>12</v>
      </c>
      <c r="B70" s="24" t="s">
        <v>13</v>
      </c>
      <c r="C70" s="63" t="s">
        <v>98</v>
      </c>
      <c r="D70" s="64" t="s">
        <v>99</v>
      </c>
      <c r="E70" s="64" t="s">
        <v>100</v>
      </c>
      <c r="F70" s="64" t="s">
        <v>101</v>
      </c>
      <c r="G70" s="64" t="s">
        <v>102</v>
      </c>
      <c r="H70" s="64" t="s">
        <v>103</v>
      </c>
      <c r="I70" s="64" t="s">
        <v>104</v>
      </c>
      <c r="J70" s="64" t="s">
        <v>105</v>
      </c>
      <c r="K70" s="64" t="s">
        <v>106</v>
      </c>
      <c r="L70" s="64" t="s">
        <v>107</v>
      </c>
      <c r="M70" s="64" t="s">
        <v>108</v>
      </c>
      <c r="N70" s="64" t="s">
        <v>109</v>
      </c>
      <c r="O70" s="64" t="s">
        <v>110</v>
      </c>
      <c r="P70" s="64" t="s">
        <v>111</v>
      </c>
      <c r="Q70" s="64" t="s">
        <v>112</v>
      </c>
      <c r="R70" s="64" t="s">
        <v>113</v>
      </c>
      <c r="S70" s="64" t="s">
        <v>114</v>
      </c>
      <c r="T70" s="64" t="s">
        <v>115</v>
      </c>
      <c r="U70" s="64" t="s">
        <v>116</v>
      </c>
      <c r="V70" s="64" t="s">
        <v>117</v>
      </c>
      <c r="W70" s="64" t="s">
        <v>118</v>
      </c>
      <c r="X70" s="64" t="s">
        <v>119</v>
      </c>
      <c r="Y70" s="64" t="s">
        <v>120</v>
      </c>
      <c r="Z70" s="64" t="s">
        <v>121</v>
      </c>
      <c r="AA70" s="64" t="s">
        <v>122</v>
      </c>
      <c r="AB70" s="64" t="s">
        <v>123</v>
      </c>
      <c r="AC70" s="64" t="s">
        <v>124</v>
      </c>
      <c r="AD70" s="64" t="s">
        <v>125</v>
      </c>
      <c r="AE70" s="64" t="s">
        <v>126</v>
      </c>
      <c r="AF70" s="64" t="s">
        <v>127</v>
      </c>
      <c r="AG70" s="64" t="s">
        <v>128</v>
      </c>
      <c r="AH70" s="6"/>
      <c r="AI70" s="6"/>
      <c r="AJ70" s="6"/>
    </row>
    <row r="71" spans="1:36" ht="15.75" customHeight="1">
      <c r="A71" s="98" t="s">
        <v>26</v>
      </c>
      <c r="B71" s="43" t="s">
        <v>28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1</v>
      </c>
      <c r="K71" s="16">
        <v>0</v>
      </c>
      <c r="L71" s="16">
        <v>5</v>
      </c>
      <c r="M71" s="16">
        <v>1</v>
      </c>
      <c r="N71" s="16">
        <v>0</v>
      </c>
      <c r="O71" s="16">
        <v>0</v>
      </c>
      <c r="P71" s="16">
        <v>3</v>
      </c>
      <c r="Q71" s="16">
        <v>1</v>
      </c>
      <c r="R71" s="16">
        <v>0</v>
      </c>
      <c r="S71" s="16">
        <v>7</v>
      </c>
      <c r="T71" s="16">
        <v>2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5</v>
      </c>
      <c r="AE71" s="16">
        <v>13</v>
      </c>
      <c r="AF71" s="16">
        <v>0</v>
      </c>
      <c r="AG71" s="16">
        <v>1</v>
      </c>
      <c r="AH71" s="6"/>
      <c r="AI71" s="6"/>
      <c r="AJ71" s="6"/>
    </row>
    <row r="72" spans="1:36" ht="15.75" customHeight="1">
      <c r="A72" s="84"/>
      <c r="B72" s="43" t="s">
        <v>29</v>
      </c>
      <c r="C72" s="16">
        <v>0</v>
      </c>
      <c r="D72" s="16">
        <v>0</v>
      </c>
      <c r="E72" s="16">
        <v>0</v>
      </c>
      <c r="F72" s="16">
        <v>0</v>
      </c>
      <c r="G72" s="16">
        <v>9</v>
      </c>
      <c r="H72" s="16">
        <v>1</v>
      </c>
      <c r="I72" s="16">
        <v>3</v>
      </c>
      <c r="J72" s="16">
        <v>7</v>
      </c>
      <c r="K72" s="16">
        <v>0</v>
      </c>
      <c r="L72" s="16">
        <v>1</v>
      </c>
      <c r="M72" s="16">
        <v>3</v>
      </c>
      <c r="N72" s="16">
        <v>0</v>
      </c>
      <c r="O72" s="16">
        <v>4</v>
      </c>
      <c r="P72" s="16">
        <v>0</v>
      </c>
      <c r="Q72" s="16">
        <v>6</v>
      </c>
      <c r="R72" s="16">
        <v>1</v>
      </c>
      <c r="S72" s="16">
        <v>42</v>
      </c>
      <c r="T72" s="16">
        <v>9</v>
      </c>
      <c r="U72" s="16">
        <v>0</v>
      </c>
      <c r="V72" s="16">
        <v>0</v>
      </c>
      <c r="W72" s="16">
        <v>13</v>
      </c>
      <c r="X72" s="16">
        <v>0</v>
      </c>
      <c r="Y72" s="16">
        <v>0</v>
      </c>
      <c r="Z72" s="16">
        <v>0</v>
      </c>
      <c r="AA72" s="16">
        <v>1</v>
      </c>
      <c r="AB72" s="16">
        <v>0</v>
      </c>
      <c r="AC72" s="16">
        <v>0</v>
      </c>
      <c r="AD72" s="16">
        <v>6</v>
      </c>
      <c r="AE72" s="16">
        <v>12</v>
      </c>
      <c r="AF72" s="16">
        <v>1</v>
      </c>
      <c r="AG72" s="16">
        <v>3</v>
      </c>
      <c r="AH72" s="6"/>
      <c r="AI72" s="6"/>
      <c r="AJ72" s="6"/>
    </row>
    <row r="73" spans="1:36" ht="15.75" customHeight="1">
      <c r="A73" s="84"/>
      <c r="B73" s="43" t="s">
        <v>30</v>
      </c>
      <c r="C73" s="16">
        <v>0</v>
      </c>
      <c r="D73" s="16">
        <v>0</v>
      </c>
      <c r="E73" s="16">
        <v>0</v>
      </c>
      <c r="F73" s="16">
        <v>0</v>
      </c>
      <c r="G73" s="16">
        <v>15</v>
      </c>
      <c r="H73" s="16">
        <v>0</v>
      </c>
      <c r="I73" s="16">
        <v>5</v>
      </c>
      <c r="J73" s="16">
        <v>4</v>
      </c>
      <c r="K73" s="16">
        <v>0</v>
      </c>
      <c r="L73" s="16">
        <v>19</v>
      </c>
      <c r="M73" s="16">
        <v>3</v>
      </c>
      <c r="N73" s="16">
        <v>3</v>
      </c>
      <c r="O73" s="16">
        <v>1</v>
      </c>
      <c r="P73" s="16">
        <v>14</v>
      </c>
      <c r="Q73" s="16">
        <v>10</v>
      </c>
      <c r="R73" s="16">
        <v>2</v>
      </c>
      <c r="S73" s="16">
        <v>44</v>
      </c>
      <c r="T73" s="16">
        <v>8</v>
      </c>
      <c r="U73" s="16">
        <v>0</v>
      </c>
      <c r="V73" s="16">
        <v>0</v>
      </c>
      <c r="W73" s="16">
        <v>9</v>
      </c>
      <c r="X73" s="16">
        <v>10</v>
      </c>
      <c r="Y73" s="16">
        <v>1</v>
      </c>
      <c r="Z73" s="16">
        <v>0</v>
      </c>
      <c r="AA73" s="16">
        <v>0</v>
      </c>
      <c r="AB73" s="16">
        <v>0</v>
      </c>
      <c r="AC73" s="16">
        <v>0</v>
      </c>
      <c r="AD73" s="16">
        <v>12</v>
      </c>
      <c r="AE73" s="16">
        <v>28</v>
      </c>
      <c r="AF73" s="16">
        <v>0</v>
      </c>
      <c r="AG73" s="16">
        <v>5</v>
      </c>
      <c r="AH73" s="6"/>
      <c r="AI73" s="6"/>
      <c r="AJ73" s="6"/>
    </row>
    <row r="74" spans="1:36" ht="15.75" customHeight="1">
      <c r="A74" s="84"/>
      <c r="B74" s="43" t="s">
        <v>31</v>
      </c>
      <c r="C74" s="16">
        <v>0</v>
      </c>
      <c r="D74" s="16">
        <v>0</v>
      </c>
      <c r="E74" s="16">
        <v>1</v>
      </c>
      <c r="F74" s="16">
        <v>2</v>
      </c>
      <c r="G74" s="16">
        <v>17</v>
      </c>
      <c r="H74" s="16">
        <v>0</v>
      </c>
      <c r="I74" s="16">
        <v>7</v>
      </c>
      <c r="J74" s="16">
        <v>7</v>
      </c>
      <c r="K74" s="16">
        <v>0</v>
      </c>
      <c r="L74" s="16">
        <v>17</v>
      </c>
      <c r="M74" s="16">
        <v>0</v>
      </c>
      <c r="N74" s="16">
        <v>0</v>
      </c>
      <c r="O74" s="16">
        <v>4</v>
      </c>
      <c r="P74" s="16">
        <v>3</v>
      </c>
      <c r="Q74" s="16">
        <v>7</v>
      </c>
      <c r="R74" s="16">
        <v>1</v>
      </c>
      <c r="S74" s="16">
        <v>38</v>
      </c>
      <c r="T74" s="16">
        <v>4</v>
      </c>
      <c r="U74" s="16">
        <v>0</v>
      </c>
      <c r="V74" s="16">
        <v>0</v>
      </c>
      <c r="W74" s="16">
        <v>3</v>
      </c>
      <c r="X74" s="16">
        <v>7</v>
      </c>
      <c r="Y74" s="16">
        <v>1</v>
      </c>
      <c r="Z74" s="16">
        <v>2</v>
      </c>
      <c r="AA74" s="16">
        <v>1</v>
      </c>
      <c r="AB74" s="16">
        <v>0</v>
      </c>
      <c r="AC74" s="16">
        <v>0</v>
      </c>
      <c r="AD74" s="16">
        <v>4</v>
      </c>
      <c r="AE74" s="16">
        <v>31</v>
      </c>
      <c r="AF74" s="16">
        <v>2</v>
      </c>
      <c r="AG74" s="16">
        <v>6</v>
      </c>
      <c r="AH74" s="6"/>
      <c r="AI74" s="6"/>
      <c r="AJ74" s="6"/>
    </row>
    <row r="75" spans="1:36" ht="15.75" customHeight="1">
      <c r="A75" s="84"/>
      <c r="B75" s="43" t="s">
        <v>32</v>
      </c>
      <c r="C75" s="16">
        <v>0</v>
      </c>
      <c r="D75" s="16">
        <v>0</v>
      </c>
      <c r="E75" s="16">
        <v>0</v>
      </c>
      <c r="F75" s="16">
        <v>2</v>
      </c>
      <c r="G75" s="16">
        <v>12</v>
      </c>
      <c r="H75" s="16">
        <v>0</v>
      </c>
      <c r="I75" s="16">
        <v>7</v>
      </c>
      <c r="J75" s="16">
        <v>0</v>
      </c>
      <c r="K75" s="16">
        <v>0</v>
      </c>
      <c r="L75" s="16">
        <v>18</v>
      </c>
      <c r="M75" s="16">
        <v>2</v>
      </c>
      <c r="N75" s="16">
        <v>0</v>
      </c>
      <c r="O75" s="16">
        <v>2</v>
      </c>
      <c r="P75" s="16">
        <v>8</v>
      </c>
      <c r="Q75" s="16">
        <v>10</v>
      </c>
      <c r="R75" s="16">
        <v>3</v>
      </c>
      <c r="S75" s="16">
        <v>21</v>
      </c>
      <c r="T75" s="16">
        <v>9</v>
      </c>
      <c r="U75" s="16">
        <v>0</v>
      </c>
      <c r="V75" s="16">
        <v>0</v>
      </c>
      <c r="W75" s="16">
        <v>5</v>
      </c>
      <c r="X75" s="16">
        <v>1</v>
      </c>
      <c r="Y75" s="16">
        <v>0</v>
      </c>
      <c r="Z75" s="16">
        <v>0</v>
      </c>
      <c r="AA75" s="16">
        <v>0</v>
      </c>
      <c r="AB75" s="16">
        <v>0</v>
      </c>
      <c r="AC75" s="16">
        <v>2</v>
      </c>
      <c r="AD75" s="16">
        <v>6</v>
      </c>
      <c r="AE75" s="16">
        <v>25</v>
      </c>
      <c r="AF75" s="16">
        <v>0</v>
      </c>
      <c r="AG75" s="16">
        <v>3</v>
      </c>
      <c r="AH75" s="6"/>
      <c r="AI75" s="6"/>
      <c r="AJ75" s="6"/>
    </row>
    <row r="76" spans="1:36" ht="15.75" customHeight="1">
      <c r="A76" s="85"/>
      <c r="B76" s="46" t="s">
        <v>33</v>
      </c>
      <c r="C76" s="46">
        <f t="shared" ref="C76:AG76" si="10">SUM(C71:C75)</f>
        <v>0</v>
      </c>
      <c r="D76" s="46">
        <f t="shared" si="10"/>
        <v>0</v>
      </c>
      <c r="E76" s="46">
        <f t="shared" si="10"/>
        <v>1</v>
      </c>
      <c r="F76" s="46">
        <f t="shared" si="10"/>
        <v>4</v>
      </c>
      <c r="G76" s="46">
        <f t="shared" si="10"/>
        <v>53</v>
      </c>
      <c r="H76" s="46">
        <f t="shared" si="10"/>
        <v>1</v>
      </c>
      <c r="I76" s="46">
        <f t="shared" si="10"/>
        <v>22</v>
      </c>
      <c r="J76" s="46">
        <f t="shared" si="10"/>
        <v>19</v>
      </c>
      <c r="K76" s="46">
        <f t="shared" si="10"/>
        <v>0</v>
      </c>
      <c r="L76" s="46">
        <f t="shared" si="10"/>
        <v>60</v>
      </c>
      <c r="M76" s="46">
        <f t="shared" si="10"/>
        <v>9</v>
      </c>
      <c r="N76" s="46">
        <f t="shared" si="10"/>
        <v>3</v>
      </c>
      <c r="O76" s="46">
        <f t="shared" si="10"/>
        <v>11</v>
      </c>
      <c r="P76" s="46">
        <f t="shared" si="10"/>
        <v>28</v>
      </c>
      <c r="Q76" s="46">
        <f t="shared" si="10"/>
        <v>34</v>
      </c>
      <c r="R76" s="46">
        <f t="shared" si="10"/>
        <v>7</v>
      </c>
      <c r="S76" s="46">
        <f t="shared" si="10"/>
        <v>152</v>
      </c>
      <c r="T76" s="46">
        <f t="shared" si="10"/>
        <v>32</v>
      </c>
      <c r="U76" s="46">
        <f t="shared" si="10"/>
        <v>0</v>
      </c>
      <c r="V76" s="46">
        <f t="shared" si="10"/>
        <v>0</v>
      </c>
      <c r="W76" s="46">
        <f t="shared" si="10"/>
        <v>30</v>
      </c>
      <c r="X76" s="46">
        <f t="shared" si="10"/>
        <v>18</v>
      </c>
      <c r="Y76" s="46">
        <f t="shared" si="10"/>
        <v>2</v>
      </c>
      <c r="Z76" s="46">
        <f t="shared" si="10"/>
        <v>2</v>
      </c>
      <c r="AA76" s="46">
        <f t="shared" si="10"/>
        <v>2</v>
      </c>
      <c r="AB76" s="46">
        <f t="shared" si="10"/>
        <v>0</v>
      </c>
      <c r="AC76" s="46">
        <f t="shared" si="10"/>
        <v>2</v>
      </c>
      <c r="AD76" s="46">
        <f t="shared" si="10"/>
        <v>33</v>
      </c>
      <c r="AE76" s="46">
        <f t="shared" si="10"/>
        <v>109</v>
      </c>
      <c r="AF76" s="46">
        <f t="shared" si="10"/>
        <v>3</v>
      </c>
      <c r="AG76" s="46">
        <f t="shared" si="10"/>
        <v>18</v>
      </c>
      <c r="AH76" s="6"/>
      <c r="AI76" s="6"/>
      <c r="AJ76" s="6"/>
    </row>
    <row r="77" spans="1:36" ht="15.75" customHeight="1">
      <c r="A77" s="98" t="s">
        <v>34</v>
      </c>
      <c r="B77" s="43" t="s">
        <v>35</v>
      </c>
      <c r="C77" s="16">
        <v>0</v>
      </c>
      <c r="D77" s="16">
        <v>1</v>
      </c>
      <c r="E77" s="16">
        <v>0</v>
      </c>
      <c r="F77" s="16">
        <v>5</v>
      </c>
      <c r="G77" s="16">
        <v>21</v>
      </c>
      <c r="H77" s="16">
        <v>0</v>
      </c>
      <c r="I77" s="16">
        <v>4</v>
      </c>
      <c r="J77" s="16">
        <v>16</v>
      </c>
      <c r="K77" s="16">
        <v>0</v>
      </c>
      <c r="L77" s="16">
        <v>42</v>
      </c>
      <c r="M77" s="16">
        <v>3</v>
      </c>
      <c r="N77" s="16">
        <v>1</v>
      </c>
      <c r="O77" s="16">
        <v>5</v>
      </c>
      <c r="P77" s="16">
        <v>8</v>
      </c>
      <c r="Q77" s="16">
        <v>21</v>
      </c>
      <c r="R77" s="16">
        <v>2</v>
      </c>
      <c r="S77" s="16">
        <v>120</v>
      </c>
      <c r="T77" s="16">
        <v>18</v>
      </c>
      <c r="U77" s="16">
        <v>1</v>
      </c>
      <c r="V77" s="16">
        <v>2</v>
      </c>
      <c r="W77" s="16">
        <v>9</v>
      </c>
      <c r="X77" s="16">
        <v>3</v>
      </c>
      <c r="Y77" s="16">
        <v>1</v>
      </c>
      <c r="Z77" s="16">
        <v>1</v>
      </c>
      <c r="AA77" s="16">
        <v>0</v>
      </c>
      <c r="AB77" s="16">
        <v>0</v>
      </c>
      <c r="AC77" s="16">
        <v>0</v>
      </c>
      <c r="AD77" s="16">
        <v>17</v>
      </c>
      <c r="AE77" s="16">
        <v>77</v>
      </c>
      <c r="AF77" s="16">
        <v>1</v>
      </c>
      <c r="AG77" s="16">
        <v>20</v>
      </c>
      <c r="AH77" s="6"/>
      <c r="AI77" s="6"/>
      <c r="AJ77" s="6"/>
    </row>
    <row r="78" spans="1:36" ht="15.75" customHeight="1">
      <c r="A78" s="84"/>
      <c r="B78" s="43" t="s">
        <v>36</v>
      </c>
      <c r="C78" s="16">
        <v>0</v>
      </c>
      <c r="D78" s="16">
        <v>1</v>
      </c>
      <c r="E78" s="16">
        <v>0</v>
      </c>
      <c r="F78" s="16">
        <v>1</v>
      </c>
      <c r="G78" s="16">
        <v>0</v>
      </c>
      <c r="H78" s="16">
        <v>0</v>
      </c>
      <c r="I78" s="16">
        <v>0</v>
      </c>
      <c r="J78" s="16">
        <v>0</v>
      </c>
      <c r="K78" s="16">
        <v>1</v>
      </c>
      <c r="L78" s="16">
        <v>5</v>
      </c>
      <c r="M78" s="16">
        <v>0</v>
      </c>
      <c r="N78" s="16">
        <v>0</v>
      </c>
      <c r="O78" s="16">
        <v>1</v>
      </c>
      <c r="P78" s="16">
        <v>0</v>
      </c>
      <c r="Q78" s="16">
        <v>2</v>
      </c>
      <c r="R78" s="16">
        <v>1</v>
      </c>
      <c r="S78" s="16">
        <v>9</v>
      </c>
      <c r="T78" s="16">
        <v>1</v>
      </c>
      <c r="U78" s="16">
        <v>0</v>
      </c>
      <c r="V78" s="16">
        <v>0</v>
      </c>
      <c r="W78" s="16">
        <v>2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8</v>
      </c>
      <c r="AE78" s="16">
        <v>11</v>
      </c>
      <c r="AF78" s="16">
        <v>0</v>
      </c>
      <c r="AG78" s="16">
        <v>2</v>
      </c>
      <c r="AH78" s="6"/>
      <c r="AI78" s="6"/>
      <c r="AJ78" s="6"/>
    </row>
    <row r="79" spans="1:36" ht="15.75" customHeight="1">
      <c r="A79" s="84"/>
      <c r="B79" s="43" t="s">
        <v>38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4</v>
      </c>
      <c r="J79" s="16">
        <v>3</v>
      </c>
      <c r="K79" s="16">
        <v>0</v>
      </c>
      <c r="L79" s="16">
        <v>5</v>
      </c>
      <c r="M79" s="16">
        <v>0</v>
      </c>
      <c r="N79" s="16">
        <v>0</v>
      </c>
      <c r="O79" s="16">
        <v>4</v>
      </c>
      <c r="P79" s="16">
        <v>0</v>
      </c>
      <c r="Q79" s="16">
        <v>3</v>
      </c>
      <c r="R79" s="16">
        <v>0</v>
      </c>
      <c r="S79" s="16">
        <v>9</v>
      </c>
      <c r="T79" s="16">
        <v>5</v>
      </c>
      <c r="U79" s="16">
        <v>0</v>
      </c>
      <c r="V79" s="16">
        <v>0</v>
      </c>
      <c r="W79" s="16">
        <v>2</v>
      </c>
      <c r="X79" s="16">
        <v>0</v>
      </c>
      <c r="Y79" s="16">
        <v>2</v>
      </c>
      <c r="Z79" s="16">
        <v>0</v>
      </c>
      <c r="AA79" s="16">
        <v>0</v>
      </c>
      <c r="AB79" s="16">
        <v>0</v>
      </c>
      <c r="AC79" s="16">
        <v>0</v>
      </c>
      <c r="AD79" s="16">
        <v>4</v>
      </c>
      <c r="AE79" s="16">
        <v>8</v>
      </c>
      <c r="AF79" s="16">
        <v>1</v>
      </c>
      <c r="AG79" s="16">
        <v>3</v>
      </c>
      <c r="AH79" s="6"/>
      <c r="AI79" s="6"/>
      <c r="AJ79" s="6"/>
    </row>
    <row r="80" spans="1:36" ht="15.75" customHeight="1">
      <c r="A80" s="84"/>
      <c r="B80" s="43" t="s">
        <v>39</v>
      </c>
      <c r="C80" s="16">
        <v>0</v>
      </c>
      <c r="D80" s="16">
        <v>0</v>
      </c>
      <c r="E80" s="16">
        <v>0</v>
      </c>
      <c r="F80" s="16">
        <v>3</v>
      </c>
      <c r="G80" s="16">
        <v>9</v>
      </c>
      <c r="H80" s="16">
        <v>0</v>
      </c>
      <c r="I80" s="16">
        <v>3</v>
      </c>
      <c r="J80" s="16">
        <v>11</v>
      </c>
      <c r="K80" s="16">
        <v>1</v>
      </c>
      <c r="L80" s="16">
        <v>23</v>
      </c>
      <c r="M80" s="16">
        <v>4</v>
      </c>
      <c r="N80" s="16">
        <v>0</v>
      </c>
      <c r="O80" s="16">
        <v>8</v>
      </c>
      <c r="P80" s="16">
        <v>6</v>
      </c>
      <c r="Q80" s="16">
        <v>6</v>
      </c>
      <c r="R80" s="16">
        <v>6</v>
      </c>
      <c r="S80" s="16">
        <v>94</v>
      </c>
      <c r="T80" s="16">
        <v>9</v>
      </c>
      <c r="U80" s="16">
        <v>0</v>
      </c>
      <c r="V80" s="16">
        <v>0</v>
      </c>
      <c r="W80" s="16">
        <v>7</v>
      </c>
      <c r="X80" s="16">
        <v>2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15</v>
      </c>
      <c r="AE80" s="16">
        <v>34</v>
      </c>
      <c r="AF80" s="16">
        <v>1</v>
      </c>
      <c r="AG80" s="16">
        <v>10</v>
      </c>
      <c r="AH80" s="6"/>
      <c r="AI80" s="6"/>
      <c r="AJ80" s="6"/>
    </row>
    <row r="81" spans="1:36" ht="15.75" customHeight="1">
      <c r="A81" s="84"/>
      <c r="B81" s="43" t="s">
        <v>40</v>
      </c>
      <c r="C81" s="16">
        <v>0</v>
      </c>
      <c r="D81" s="16">
        <v>0</v>
      </c>
      <c r="E81" s="16">
        <v>0</v>
      </c>
      <c r="F81" s="16">
        <v>2</v>
      </c>
      <c r="G81" s="16">
        <v>4</v>
      </c>
      <c r="H81" s="16">
        <v>0</v>
      </c>
      <c r="I81" s="16">
        <v>3</v>
      </c>
      <c r="J81" s="16">
        <v>2</v>
      </c>
      <c r="K81" s="16">
        <v>0</v>
      </c>
      <c r="L81" s="16">
        <v>3</v>
      </c>
      <c r="M81" s="16">
        <v>0</v>
      </c>
      <c r="N81" s="16">
        <v>0</v>
      </c>
      <c r="O81" s="16">
        <v>0</v>
      </c>
      <c r="P81" s="16">
        <v>2</v>
      </c>
      <c r="Q81" s="16">
        <v>2</v>
      </c>
      <c r="R81" s="16">
        <v>1</v>
      </c>
      <c r="S81" s="16">
        <v>12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1</v>
      </c>
      <c r="AE81" s="16">
        <v>8</v>
      </c>
      <c r="AF81" s="16">
        <v>0</v>
      </c>
      <c r="AG81" s="16">
        <v>2</v>
      </c>
      <c r="AH81" s="6"/>
      <c r="AI81" s="6"/>
      <c r="AJ81" s="6"/>
    </row>
    <row r="82" spans="1:36" ht="15.75" customHeight="1">
      <c r="A82" s="85"/>
      <c r="B82" s="46" t="s">
        <v>41</v>
      </c>
      <c r="C82" s="46">
        <f t="shared" ref="C82:AG82" si="11">SUM(C77:C81)</f>
        <v>0</v>
      </c>
      <c r="D82" s="46">
        <f t="shared" si="11"/>
        <v>2</v>
      </c>
      <c r="E82" s="46">
        <f t="shared" si="11"/>
        <v>0</v>
      </c>
      <c r="F82" s="46">
        <f t="shared" si="11"/>
        <v>11</v>
      </c>
      <c r="G82" s="46">
        <f t="shared" si="11"/>
        <v>34</v>
      </c>
      <c r="H82" s="46">
        <f t="shared" si="11"/>
        <v>0</v>
      </c>
      <c r="I82" s="46">
        <f t="shared" si="11"/>
        <v>14</v>
      </c>
      <c r="J82" s="46">
        <f t="shared" si="11"/>
        <v>32</v>
      </c>
      <c r="K82" s="46">
        <f t="shared" si="11"/>
        <v>2</v>
      </c>
      <c r="L82" s="46">
        <f t="shared" si="11"/>
        <v>78</v>
      </c>
      <c r="M82" s="46">
        <f t="shared" si="11"/>
        <v>7</v>
      </c>
      <c r="N82" s="46">
        <f t="shared" si="11"/>
        <v>1</v>
      </c>
      <c r="O82" s="46">
        <f t="shared" si="11"/>
        <v>18</v>
      </c>
      <c r="P82" s="46">
        <f t="shared" si="11"/>
        <v>16</v>
      </c>
      <c r="Q82" s="46">
        <f t="shared" si="11"/>
        <v>34</v>
      </c>
      <c r="R82" s="46">
        <f t="shared" si="11"/>
        <v>10</v>
      </c>
      <c r="S82" s="46">
        <f t="shared" si="11"/>
        <v>244</v>
      </c>
      <c r="T82" s="46">
        <f t="shared" si="11"/>
        <v>33</v>
      </c>
      <c r="U82" s="46">
        <f t="shared" si="11"/>
        <v>1</v>
      </c>
      <c r="V82" s="46">
        <f t="shared" si="11"/>
        <v>2</v>
      </c>
      <c r="W82" s="46">
        <f t="shared" si="11"/>
        <v>20</v>
      </c>
      <c r="X82" s="46">
        <f t="shared" si="11"/>
        <v>5</v>
      </c>
      <c r="Y82" s="46">
        <f t="shared" si="11"/>
        <v>3</v>
      </c>
      <c r="Z82" s="46">
        <f t="shared" si="11"/>
        <v>1</v>
      </c>
      <c r="AA82" s="46">
        <f t="shared" si="11"/>
        <v>0</v>
      </c>
      <c r="AB82" s="46">
        <f t="shared" si="11"/>
        <v>0</v>
      </c>
      <c r="AC82" s="46">
        <f t="shared" si="11"/>
        <v>0</v>
      </c>
      <c r="AD82" s="46">
        <f t="shared" si="11"/>
        <v>45</v>
      </c>
      <c r="AE82" s="46">
        <f t="shared" si="11"/>
        <v>138</v>
      </c>
      <c r="AF82" s="46">
        <f t="shared" si="11"/>
        <v>3</v>
      </c>
      <c r="AG82" s="46">
        <f t="shared" si="11"/>
        <v>37</v>
      </c>
      <c r="AH82" s="6"/>
      <c r="AI82" s="6"/>
      <c r="AJ82" s="6"/>
    </row>
    <row r="83" spans="1:36" ht="15.75" customHeight="1">
      <c r="A83" s="98" t="s">
        <v>42</v>
      </c>
      <c r="B83" s="43" t="s">
        <v>43</v>
      </c>
      <c r="C83" s="16">
        <v>0</v>
      </c>
      <c r="D83" s="16">
        <v>1</v>
      </c>
      <c r="E83" s="16">
        <v>0</v>
      </c>
      <c r="F83" s="16">
        <v>4</v>
      </c>
      <c r="G83" s="16">
        <v>4</v>
      </c>
      <c r="H83" s="16">
        <v>0</v>
      </c>
      <c r="I83" s="16">
        <v>2</v>
      </c>
      <c r="J83" s="16">
        <v>2</v>
      </c>
      <c r="K83" s="16">
        <v>0</v>
      </c>
      <c r="L83" s="16">
        <v>8</v>
      </c>
      <c r="M83" s="16">
        <v>1</v>
      </c>
      <c r="N83" s="16">
        <v>0</v>
      </c>
      <c r="O83" s="16">
        <v>2</v>
      </c>
      <c r="P83" s="16">
        <v>4</v>
      </c>
      <c r="Q83" s="16">
        <v>5</v>
      </c>
      <c r="R83" s="16">
        <v>0</v>
      </c>
      <c r="S83" s="16">
        <v>19</v>
      </c>
      <c r="T83" s="16">
        <v>7</v>
      </c>
      <c r="U83" s="16">
        <v>0</v>
      </c>
      <c r="V83" s="16">
        <v>0</v>
      </c>
      <c r="W83" s="16">
        <v>1</v>
      </c>
      <c r="X83" s="16">
        <v>2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6</v>
      </c>
      <c r="AE83" s="16">
        <v>16</v>
      </c>
      <c r="AF83" s="16">
        <v>1</v>
      </c>
      <c r="AG83" s="16">
        <v>9</v>
      </c>
      <c r="AH83" s="6"/>
      <c r="AI83" s="6"/>
      <c r="AJ83" s="6"/>
    </row>
    <row r="84" spans="1:36" ht="15.75" customHeight="1">
      <c r="A84" s="84"/>
      <c r="B84" s="43" t="s">
        <v>44</v>
      </c>
      <c r="C84" s="16">
        <v>0</v>
      </c>
      <c r="D84" s="16">
        <v>0</v>
      </c>
      <c r="E84" s="16">
        <v>0</v>
      </c>
      <c r="F84" s="16">
        <v>0</v>
      </c>
      <c r="G84" s="16">
        <v>5</v>
      </c>
      <c r="H84" s="16">
        <v>0</v>
      </c>
      <c r="I84" s="16">
        <v>1</v>
      </c>
      <c r="J84" s="16">
        <v>5</v>
      </c>
      <c r="K84" s="16">
        <v>0</v>
      </c>
      <c r="L84" s="16">
        <v>10</v>
      </c>
      <c r="M84" s="16">
        <v>1</v>
      </c>
      <c r="N84" s="16">
        <v>0</v>
      </c>
      <c r="O84" s="16">
        <v>2</v>
      </c>
      <c r="P84" s="16">
        <v>1</v>
      </c>
      <c r="Q84" s="16">
        <v>3</v>
      </c>
      <c r="R84" s="16">
        <v>1</v>
      </c>
      <c r="S84" s="16">
        <v>19</v>
      </c>
      <c r="T84" s="16">
        <v>9</v>
      </c>
      <c r="U84" s="16">
        <v>0</v>
      </c>
      <c r="V84" s="16">
        <v>0</v>
      </c>
      <c r="W84" s="16">
        <v>3</v>
      </c>
      <c r="X84" s="16">
        <v>3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2</v>
      </c>
      <c r="AE84" s="16">
        <v>9</v>
      </c>
      <c r="AF84" s="16">
        <v>0</v>
      </c>
      <c r="AG84" s="16">
        <v>1</v>
      </c>
      <c r="AH84" s="6"/>
      <c r="AI84" s="6"/>
      <c r="AJ84" s="6"/>
    </row>
    <row r="85" spans="1:36" ht="15.75" customHeight="1">
      <c r="A85" s="84"/>
      <c r="B85" s="43" t="s">
        <v>45</v>
      </c>
      <c r="C85" s="16">
        <v>0</v>
      </c>
      <c r="D85" s="16">
        <v>0</v>
      </c>
      <c r="E85" s="16">
        <v>0</v>
      </c>
      <c r="F85" s="16">
        <v>2</v>
      </c>
      <c r="G85" s="16">
        <v>14</v>
      </c>
      <c r="H85" s="16">
        <v>1</v>
      </c>
      <c r="I85" s="16">
        <v>5</v>
      </c>
      <c r="J85" s="16">
        <v>8</v>
      </c>
      <c r="K85" s="16">
        <v>0</v>
      </c>
      <c r="L85" s="16">
        <v>48</v>
      </c>
      <c r="M85" s="16">
        <v>5</v>
      </c>
      <c r="N85" s="16">
        <v>0</v>
      </c>
      <c r="O85" s="16">
        <v>8</v>
      </c>
      <c r="P85" s="16">
        <v>17</v>
      </c>
      <c r="Q85" s="16">
        <v>12</v>
      </c>
      <c r="R85" s="16">
        <v>4</v>
      </c>
      <c r="S85" s="16">
        <v>101</v>
      </c>
      <c r="T85" s="16">
        <v>27</v>
      </c>
      <c r="U85" s="16">
        <v>0</v>
      </c>
      <c r="V85" s="16">
        <v>1</v>
      </c>
      <c r="W85" s="16">
        <v>16</v>
      </c>
      <c r="X85" s="16">
        <v>3</v>
      </c>
      <c r="Y85" s="16">
        <v>0</v>
      </c>
      <c r="Z85" s="16">
        <v>0</v>
      </c>
      <c r="AA85" s="16">
        <v>0</v>
      </c>
      <c r="AB85" s="16">
        <v>0</v>
      </c>
      <c r="AC85" s="16">
        <v>2</v>
      </c>
      <c r="AD85" s="16">
        <v>28</v>
      </c>
      <c r="AE85" s="16">
        <v>54</v>
      </c>
      <c r="AF85" s="16">
        <v>4</v>
      </c>
      <c r="AG85" s="16">
        <v>34</v>
      </c>
      <c r="AH85" s="6"/>
      <c r="AI85" s="6"/>
      <c r="AJ85" s="6"/>
    </row>
    <row r="86" spans="1:36" ht="15.75" customHeight="1">
      <c r="A86" s="84"/>
      <c r="B86" s="43" t="s">
        <v>46</v>
      </c>
      <c r="C86" s="16">
        <v>0</v>
      </c>
      <c r="D86" s="16">
        <v>0</v>
      </c>
      <c r="E86" s="16">
        <v>0</v>
      </c>
      <c r="F86" s="16">
        <v>1</v>
      </c>
      <c r="G86" s="16">
        <v>6</v>
      </c>
      <c r="H86" s="16">
        <v>0</v>
      </c>
      <c r="I86" s="16">
        <v>6</v>
      </c>
      <c r="J86" s="16">
        <v>4</v>
      </c>
      <c r="K86" s="16">
        <v>0</v>
      </c>
      <c r="L86" s="16">
        <v>29</v>
      </c>
      <c r="M86" s="16">
        <v>4</v>
      </c>
      <c r="N86" s="16">
        <v>1</v>
      </c>
      <c r="O86" s="16">
        <v>5</v>
      </c>
      <c r="P86" s="16">
        <v>8</v>
      </c>
      <c r="Q86" s="16">
        <v>8</v>
      </c>
      <c r="R86" s="16">
        <v>3</v>
      </c>
      <c r="S86" s="16">
        <v>25</v>
      </c>
      <c r="T86" s="16">
        <v>12</v>
      </c>
      <c r="U86" s="16">
        <v>0</v>
      </c>
      <c r="V86" s="16">
        <v>0</v>
      </c>
      <c r="W86" s="16">
        <v>7</v>
      </c>
      <c r="X86" s="16">
        <v>4</v>
      </c>
      <c r="Y86" s="16">
        <v>0</v>
      </c>
      <c r="Z86" s="16">
        <v>0</v>
      </c>
      <c r="AA86" s="16">
        <v>1</v>
      </c>
      <c r="AB86" s="16">
        <v>0</v>
      </c>
      <c r="AC86" s="16">
        <v>0</v>
      </c>
      <c r="AD86" s="16">
        <v>10</v>
      </c>
      <c r="AE86" s="16">
        <v>20</v>
      </c>
      <c r="AF86" s="16">
        <v>2</v>
      </c>
      <c r="AG86" s="16">
        <v>11</v>
      </c>
      <c r="AH86" s="6"/>
      <c r="AI86" s="6"/>
      <c r="AJ86" s="6"/>
    </row>
    <row r="87" spans="1:36" ht="15.75" customHeight="1">
      <c r="A87" s="84"/>
      <c r="B87" s="43" t="s">
        <v>47</v>
      </c>
      <c r="C87" s="16">
        <v>3</v>
      </c>
      <c r="D87" s="16">
        <v>0</v>
      </c>
      <c r="E87" s="16">
        <v>0</v>
      </c>
      <c r="F87" s="16">
        <v>0</v>
      </c>
      <c r="G87" s="16">
        <v>7</v>
      </c>
      <c r="H87" s="16">
        <v>0</v>
      </c>
      <c r="I87" s="16">
        <v>4</v>
      </c>
      <c r="J87" s="16">
        <v>9</v>
      </c>
      <c r="K87" s="16">
        <v>0</v>
      </c>
      <c r="L87" s="16">
        <v>31</v>
      </c>
      <c r="M87" s="16">
        <v>10</v>
      </c>
      <c r="N87" s="16">
        <v>0</v>
      </c>
      <c r="O87" s="16">
        <v>3</v>
      </c>
      <c r="P87" s="16">
        <v>3</v>
      </c>
      <c r="Q87" s="16">
        <v>13</v>
      </c>
      <c r="R87" s="16">
        <v>7</v>
      </c>
      <c r="S87" s="16">
        <v>95</v>
      </c>
      <c r="T87" s="16">
        <v>15</v>
      </c>
      <c r="U87" s="16">
        <v>1</v>
      </c>
      <c r="V87" s="16">
        <v>0</v>
      </c>
      <c r="W87" s="16">
        <v>7</v>
      </c>
      <c r="X87" s="16">
        <v>2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15</v>
      </c>
      <c r="AE87" s="16">
        <v>36</v>
      </c>
      <c r="AF87" s="16">
        <v>0</v>
      </c>
      <c r="AG87" s="16">
        <v>27</v>
      </c>
      <c r="AH87" s="6"/>
      <c r="AI87" s="6"/>
      <c r="AJ87" s="6"/>
    </row>
    <row r="88" spans="1:36" ht="15.75" customHeight="1">
      <c r="A88" s="85"/>
      <c r="B88" s="46" t="s">
        <v>48</v>
      </c>
      <c r="C88" s="46">
        <f t="shared" ref="C88:AG88" si="12">SUM(C83:C87)</f>
        <v>3</v>
      </c>
      <c r="D88" s="46">
        <f t="shared" si="12"/>
        <v>1</v>
      </c>
      <c r="E88" s="46">
        <f t="shared" si="12"/>
        <v>0</v>
      </c>
      <c r="F88" s="46">
        <f t="shared" si="12"/>
        <v>7</v>
      </c>
      <c r="G88" s="46">
        <f t="shared" si="12"/>
        <v>36</v>
      </c>
      <c r="H88" s="46">
        <f t="shared" si="12"/>
        <v>1</v>
      </c>
      <c r="I88" s="46">
        <f t="shared" si="12"/>
        <v>18</v>
      </c>
      <c r="J88" s="46">
        <f t="shared" si="12"/>
        <v>28</v>
      </c>
      <c r="K88" s="46">
        <f t="shared" si="12"/>
        <v>0</v>
      </c>
      <c r="L88" s="46">
        <f t="shared" si="12"/>
        <v>126</v>
      </c>
      <c r="M88" s="46">
        <f t="shared" si="12"/>
        <v>21</v>
      </c>
      <c r="N88" s="46">
        <f t="shared" si="12"/>
        <v>1</v>
      </c>
      <c r="O88" s="46">
        <f t="shared" si="12"/>
        <v>20</v>
      </c>
      <c r="P88" s="46">
        <f t="shared" si="12"/>
        <v>33</v>
      </c>
      <c r="Q88" s="46">
        <f t="shared" si="12"/>
        <v>41</v>
      </c>
      <c r="R88" s="46">
        <f t="shared" si="12"/>
        <v>15</v>
      </c>
      <c r="S88" s="46">
        <f t="shared" si="12"/>
        <v>259</v>
      </c>
      <c r="T88" s="46">
        <f t="shared" si="12"/>
        <v>70</v>
      </c>
      <c r="U88" s="46">
        <f t="shared" si="12"/>
        <v>1</v>
      </c>
      <c r="V88" s="46">
        <f t="shared" si="12"/>
        <v>1</v>
      </c>
      <c r="W88" s="46">
        <f t="shared" si="12"/>
        <v>34</v>
      </c>
      <c r="X88" s="46">
        <f t="shared" si="12"/>
        <v>14</v>
      </c>
      <c r="Y88" s="46">
        <f t="shared" si="12"/>
        <v>0</v>
      </c>
      <c r="Z88" s="46">
        <f t="shared" si="12"/>
        <v>0</v>
      </c>
      <c r="AA88" s="46">
        <f t="shared" si="12"/>
        <v>1</v>
      </c>
      <c r="AB88" s="46">
        <f t="shared" si="12"/>
        <v>0</v>
      </c>
      <c r="AC88" s="46">
        <f t="shared" si="12"/>
        <v>2</v>
      </c>
      <c r="AD88" s="46">
        <f t="shared" si="12"/>
        <v>61</v>
      </c>
      <c r="AE88" s="46">
        <f t="shared" si="12"/>
        <v>135</v>
      </c>
      <c r="AF88" s="46">
        <f t="shared" si="12"/>
        <v>7</v>
      </c>
      <c r="AG88" s="46">
        <f t="shared" si="12"/>
        <v>82</v>
      </c>
      <c r="AH88" s="6"/>
      <c r="AI88" s="6"/>
      <c r="AJ88" s="6"/>
    </row>
    <row r="89" spans="1:36" ht="15.75" customHeight="1">
      <c r="A89" s="98" t="s">
        <v>49</v>
      </c>
      <c r="B89" s="43" t="s">
        <v>50</v>
      </c>
      <c r="C89" s="16">
        <v>1</v>
      </c>
      <c r="D89" s="16">
        <v>0</v>
      </c>
      <c r="E89" s="16">
        <v>0</v>
      </c>
      <c r="F89" s="16">
        <v>2</v>
      </c>
      <c r="G89" s="16">
        <v>2</v>
      </c>
      <c r="H89" s="16">
        <v>0</v>
      </c>
      <c r="I89" s="16">
        <v>1</v>
      </c>
      <c r="J89" s="16">
        <v>4</v>
      </c>
      <c r="K89" s="16">
        <v>0</v>
      </c>
      <c r="L89" s="16">
        <v>16</v>
      </c>
      <c r="M89" s="16">
        <v>2</v>
      </c>
      <c r="N89" s="16">
        <v>0</v>
      </c>
      <c r="O89" s="16">
        <v>3</v>
      </c>
      <c r="P89" s="16">
        <v>7</v>
      </c>
      <c r="Q89" s="16">
        <v>5</v>
      </c>
      <c r="R89" s="16">
        <v>3</v>
      </c>
      <c r="S89" s="16">
        <v>23</v>
      </c>
      <c r="T89" s="16">
        <v>0</v>
      </c>
      <c r="U89" s="16">
        <v>0</v>
      </c>
      <c r="V89" s="16">
        <v>3</v>
      </c>
      <c r="W89" s="16">
        <v>5</v>
      </c>
      <c r="X89" s="16">
        <v>4</v>
      </c>
      <c r="Y89" s="16">
        <v>0</v>
      </c>
      <c r="Z89" s="16">
        <v>0</v>
      </c>
      <c r="AA89" s="16">
        <v>1</v>
      </c>
      <c r="AB89" s="66">
        <v>0</v>
      </c>
      <c r="AC89" s="16">
        <v>0</v>
      </c>
      <c r="AD89" s="16">
        <v>11</v>
      </c>
      <c r="AE89" s="16">
        <v>36</v>
      </c>
      <c r="AF89" s="16">
        <v>0</v>
      </c>
      <c r="AG89" s="16">
        <v>2</v>
      </c>
      <c r="AH89" s="6"/>
      <c r="AI89" s="6"/>
      <c r="AJ89" s="6"/>
    </row>
    <row r="90" spans="1:36" ht="15.75" customHeight="1">
      <c r="A90" s="84"/>
      <c r="B90" s="43" t="s">
        <v>51</v>
      </c>
      <c r="C90" s="16">
        <v>1</v>
      </c>
      <c r="D90" s="16">
        <v>0</v>
      </c>
      <c r="E90" s="16">
        <v>0</v>
      </c>
      <c r="F90" s="16">
        <v>1</v>
      </c>
      <c r="G90" s="16">
        <v>5</v>
      </c>
      <c r="H90" s="16">
        <v>0</v>
      </c>
      <c r="I90" s="16">
        <v>1</v>
      </c>
      <c r="J90" s="16">
        <v>2</v>
      </c>
      <c r="K90" s="16">
        <v>0</v>
      </c>
      <c r="L90" s="16">
        <v>9</v>
      </c>
      <c r="M90" s="16">
        <v>0</v>
      </c>
      <c r="N90" s="16">
        <v>0</v>
      </c>
      <c r="O90" s="16">
        <v>5</v>
      </c>
      <c r="P90" s="16">
        <v>1</v>
      </c>
      <c r="Q90" s="16">
        <v>2</v>
      </c>
      <c r="R90" s="16">
        <v>0</v>
      </c>
      <c r="S90" s="16">
        <v>47</v>
      </c>
      <c r="T90" s="16">
        <v>1</v>
      </c>
      <c r="U90" s="16">
        <v>0</v>
      </c>
      <c r="V90" s="16">
        <v>0</v>
      </c>
      <c r="W90" s="16">
        <v>0</v>
      </c>
      <c r="X90" s="16">
        <v>2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7</v>
      </c>
      <c r="AE90" s="16">
        <v>12</v>
      </c>
      <c r="AF90" s="16">
        <v>3</v>
      </c>
      <c r="AG90" s="16">
        <v>4</v>
      </c>
      <c r="AH90" s="6"/>
      <c r="AI90" s="6"/>
      <c r="AJ90" s="6"/>
    </row>
    <row r="91" spans="1:36" ht="15.75" customHeight="1">
      <c r="A91" s="84"/>
      <c r="B91" s="43" t="s">
        <v>52</v>
      </c>
      <c r="C91" s="16">
        <v>0</v>
      </c>
      <c r="D91" s="16">
        <v>0</v>
      </c>
      <c r="E91" s="16">
        <v>0</v>
      </c>
      <c r="F91" s="16">
        <v>0</v>
      </c>
      <c r="G91" s="16">
        <v>4</v>
      </c>
      <c r="H91" s="16">
        <v>1</v>
      </c>
      <c r="I91" s="16">
        <v>5</v>
      </c>
      <c r="J91" s="16">
        <v>7</v>
      </c>
      <c r="K91" s="16">
        <v>0</v>
      </c>
      <c r="L91" s="16">
        <v>26</v>
      </c>
      <c r="M91" s="16">
        <v>3</v>
      </c>
      <c r="N91" s="16">
        <v>0</v>
      </c>
      <c r="O91" s="16">
        <v>6</v>
      </c>
      <c r="P91" s="16">
        <v>3</v>
      </c>
      <c r="Q91" s="16">
        <v>4</v>
      </c>
      <c r="R91" s="16">
        <v>1</v>
      </c>
      <c r="S91" s="16">
        <v>23</v>
      </c>
      <c r="T91" s="16">
        <v>6</v>
      </c>
      <c r="U91" s="16">
        <v>0</v>
      </c>
      <c r="V91" s="16">
        <v>0</v>
      </c>
      <c r="W91" s="16">
        <v>3</v>
      </c>
      <c r="X91" s="16">
        <v>5</v>
      </c>
      <c r="Y91" s="16">
        <v>0</v>
      </c>
      <c r="Z91" s="16">
        <v>1</v>
      </c>
      <c r="AA91" s="16">
        <v>0</v>
      </c>
      <c r="AB91" s="16">
        <v>0</v>
      </c>
      <c r="AC91" s="16">
        <v>0</v>
      </c>
      <c r="AD91" s="16">
        <v>5</v>
      </c>
      <c r="AE91" s="16">
        <v>23</v>
      </c>
      <c r="AF91" s="16">
        <v>0</v>
      </c>
      <c r="AG91" s="16">
        <v>2</v>
      </c>
      <c r="AH91" s="6"/>
      <c r="AI91" s="6"/>
      <c r="AJ91" s="6"/>
    </row>
    <row r="92" spans="1:36" ht="15.75" customHeight="1">
      <c r="A92" s="84"/>
      <c r="B92" s="43" t="s">
        <v>53</v>
      </c>
      <c r="C92" s="16">
        <v>0</v>
      </c>
      <c r="D92" s="16">
        <v>0</v>
      </c>
      <c r="E92" s="16">
        <v>0</v>
      </c>
      <c r="F92" s="16">
        <v>0</v>
      </c>
      <c r="G92" s="16">
        <v>5</v>
      </c>
      <c r="H92" s="16">
        <v>0</v>
      </c>
      <c r="I92" s="16">
        <v>3</v>
      </c>
      <c r="J92" s="16">
        <v>3</v>
      </c>
      <c r="K92" s="16">
        <v>0</v>
      </c>
      <c r="L92" s="16">
        <v>9</v>
      </c>
      <c r="M92" s="16">
        <v>4</v>
      </c>
      <c r="N92" s="16">
        <v>0</v>
      </c>
      <c r="O92" s="16">
        <v>10</v>
      </c>
      <c r="P92" s="16">
        <v>4</v>
      </c>
      <c r="Q92" s="16">
        <v>6</v>
      </c>
      <c r="R92" s="16">
        <v>0</v>
      </c>
      <c r="S92" s="16">
        <v>39</v>
      </c>
      <c r="T92" s="16">
        <v>5</v>
      </c>
      <c r="U92" s="16">
        <v>0</v>
      </c>
      <c r="V92" s="16">
        <v>0</v>
      </c>
      <c r="W92" s="16">
        <v>7</v>
      </c>
      <c r="X92" s="16">
        <v>6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4</v>
      </c>
      <c r="AE92" s="16">
        <v>18</v>
      </c>
      <c r="AF92" s="16">
        <v>2</v>
      </c>
      <c r="AG92" s="16">
        <v>14</v>
      </c>
      <c r="AH92" s="6"/>
      <c r="AI92" s="6"/>
      <c r="AJ92" s="6"/>
    </row>
    <row r="93" spans="1:36" ht="15.75" customHeight="1">
      <c r="A93" s="84"/>
      <c r="B93" s="43" t="s">
        <v>54</v>
      </c>
      <c r="C93" s="16">
        <v>0</v>
      </c>
      <c r="D93" s="16">
        <v>0</v>
      </c>
      <c r="E93" s="16">
        <v>0</v>
      </c>
      <c r="F93" s="16">
        <v>4</v>
      </c>
      <c r="G93" s="16">
        <v>1</v>
      </c>
      <c r="H93" s="16">
        <v>1</v>
      </c>
      <c r="I93" s="16">
        <v>4</v>
      </c>
      <c r="J93" s="16">
        <v>5</v>
      </c>
      <c r="K93" s="16">
        <v>0</v>
      </c>
      <c r="L93" s="16">
        <v>11</v>
      </c>
      <c r="M93" s="16">
        <v>7</v>
      </c>
      <c r="N93" s="16">
        <v>0</v>
      </c>
      <c r="O93" s="16">
        <v>5</v>
      </c>
      <c r="P93" s="16">
        <v>0</v>
      </c>
      <c r="Q93" s="16">
        <v>4</v>
      </c>
      <c r="R93" s="16">
        <v>0</v>
      </c>
      <c r="S93" s="16">
        <v>27</v>
      </c>
      <c r="T93" s="16">
        <v>7</v>
      </c>
      <c r="U93" s="16">
        <v>0</v>
      </c>
      <c r="V93" s="16">
        <v>0</v>
      </c>
      <c r="W93" s="16">
        <v>11</v>
      </c>
      <c r="X93" s="16">
        <v>4</v>
      </c>
      <c r="Y93" s="16">
        <v>0</v>
      </c>
      <c r="Z93" s="16">
        <v>0</v>
      </c>
      <c r="AA93" s="16">
        <v>0</v>
      </c>
      <c r="AB93" s="16">
        <v>0</v>
      </c>
      <c r="AC93" s="16">
        <v>1</v>
      </c>
      <c r="AD93" s="16">
        <v>10</v>
      </c>
      <c r="AE93" s="16">
        <v>30</v>
      </c>
      <c r="AF93" s="16">
        <v>1</v>
      </c>
      <c r="AG93" s="16">
        <v>4</v>
      </c>
      <c r="AH93" s="6"/>
      <c r="AI93" s="6"/>
      <c r="AJ93" s="6"/>
    </row>
    <row r="94" spans="1:36" ht="15.75" customHeight="1">
      <c r="A94" s="84"/>
      <c r="B94" s="43" t="s">
        <v>55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1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4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6"/>
      <c r="AI94" s="6"/>
      <c r="AJ94" s="6"/>
    </row>
    <row r="95" spans="1:36" ht="15.75" customHeight="1">
      <c r="A95" s="84"/>
      <c r="B95" s="43" t="s">
        <v>56</v>
      </c>
      <c r="C95" s="16">
        <v>1</v>
      </c>
      <c r="D95" s="16">
        <v>0</v>
      </c>
      <c r="E95" s="16">
        <v>0</v>
      </c>
      <c r="F95" s="16">
        <v>0</v>
      </c>
      <c r="G95" s="16">
        <v>1</v>
      </c>
      <c r="H95" s="16">
        <v>0</v>
      </c>
      <c r="I95" s="16">
        <v>0</v>
      </c>
      <c r="J95" s="16">
        <v>1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1</v>
      </c>
      <c r="Q95" s="16">
        <v>1</v>
      </c>
      <c r="R95" s="16">
        <v>0</v>
      </c>
      <c r="S95" s="16">
        <v>12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9</v>
      </c>
      <c r="AF95" s="16">
        <v>0</v>
      </c>
      <c r="AG95" s="16">
        <v>0</v>
      </c>
      <c r="AH95" s="6"/>
      <c r="AI95" s="6"/>
      <c r="AJ95" s="6"/>
    </row>
    <row r="96" spans="1:36" ht="15.75" customHeight="1">
      <c r="A96" s="85"/>
      <c r="B96" s="46" t="s">
        <v>57</v>
      </c>
      <c r="C96" s="46">
        <f t="shared" ref="C96:AG96" si="13">SUM(C89:C95)</f>
        <v>3</v>
      </c>
      <c r="D96" s="46">
        <f t="shared" si="13"/>
        <v>0</v>
      </c>
      <c r="E96" s="46">
        <f t="shared" si="13"/>
        <v>0</v>
      </c>
      <c r="F96" s="46">
        <f t="shared" si="13"/>
        <v>7</v>
      </c>
      <c r="G96" s="46">
        <f t="shared" si="13"/>
        <v>18</v>
      </c>
      <c r="H96" s="46">
        <f t="shared" si="13"/>
        <v>2</v>
      </c>
      <c r="I96" s="46">
        <f t="shared" si="13"/>
        <v>14</v>
      </c>
      <c r="J96" s="46">
        <f t="shared" si="13"/>
        <v>22</v>
      </c>
      <c r="K96" s="46">
        <f t="shared" si="13"/>
        <v>0</v>
      </c>
      <c r="L96" s="46">
        <f t="shared" si="13"/>
        <v>72</v>
      </c>
      <c r="M96" s="46">
        <f t="shared" si="13"/>
        <v>16</v>
      </c>
      <c r="N96" s="46">
        <f t="shared" si="13"/>
        <v>0</v>
      </c>
      <c r="O96" s="46">
        <f t="shared" si="13"/>
        <v>29</v>
      </c>
      <c r="P96" s="46">
        <f t="shared" si="13"/>
        <v>16</v>
      </c>
      <c r="Q96" s="46">
        <f t="shared" si="13"/>
        <v>22</v>
      </c>
      <c r="R96" s="46">
        <f t="shared" si="13"/>
        <v>4</v>
      </c>
      <c r="S96" s="46">
        <f t="shared" si="13"/>
        <v>175</v>
      </c>
      <c r="T96" s="46">
        <f t="shared" si="13"/>
        <v>19</v>
      </c>
      <c r="U96" s="46">
        <f t="shared" si="13"/>
        <v>0</v>
      </c>
      <c r="V96" s="46">
        <f t="shared" si="13"/>
        <v>3</v>
      </c>
      <c r="W96" s="46">
        <f t="shared" si="13"/>
        <v>26</v>
      </c>
      <c r="X96" s="46">
        <f t="shared" si="13"/>
        <v>21</v>
      </c>
      <c r="Y96" s="46">
        <f t="shared" si="13"/>
        <v>0</v>
      </c>
      <c r="Z96" s="46">
        <f t="shared" si="13"/>
        <v>1</v>
      </c>
      <c r="AA96" s="46">
        <f t="shared" si="13"/>
        <v>1</v>
      </c>
      <c r="AB96" s="46">
        <f t="shared" si="13"/>
        <v>0</v>
      </c>
      <c r="AC96" s="46">
        <f t="shared" si="13"/>
        <v>1</v>
      </c>
      <c r="AD96" s="46">
        <f t="shared" si="13"/>
        <v>37</v>
      </c>
      <c r="AE96" s="46">
        <f t="shared" si="13"/>
        <v>128</v>
      </c>
      <c r="AF96" s="46">
        <f t="shared" si="13"/>
        <v>6</v>
      </c>
      <c r="AG96" s="46">
        <f t="shared" si="13"/>
        <v>26</v>
      </c>
      <c r="AH96" s="6"/>
      <c r="AI96" s="6"/>
      <c r="AJ96" s="6"/>
    </row>
    <row r="97" spans="1:36" ht="15.75" customHeight="1">
      <c r="A97" s="100" t="s">
        <v>58</v>
      </c>
      <c r="B97" s="82"/>
      <c r="C97" s="48">
        <f t="shared" ref="C97:AG97" si="14">SUM(C76+C82+C88+C96)</f>
        <v>6</v>
      </c>
      <c r="D97" s="48">
        <f t="shared" si="14"/>
        <v>3</v>
      </c>
      <c r="E97" s="48">
        <f t="shared" si="14"/>
        <v>1</v>
      </c>
      <c r="F97" s="48">
        <f t="shared" si="14"/>
        <v>29</v>
      </c>
      <c r="G97" s="48">
        <f t="shared" si="14"/>
        <v>141</v>
      </c>
      <c r="H97" s="48">
        <f t="shared" si="14"/>
        <v>4</v>
      </c>
      <c r="I97" s="48">
        <f t="shared" si="14"/>
        <v>68</v>
      </c>
      <c r="J97" s="48">
        <f t="shared" si="14"/>
        <v>101</v>
      </c>
      <c r="K97" s="48">
        <f t="shared" si="14"/>
        <v>2</v>
      </c>
      <c r="L97" s="48">
        <f t="shared" si="14"/>
        <v>336</v>
      </c>
      <c r="M97" s="48">
        <f t="shared" si="14"/>
        <v>53</v>
      </c>
      <c r="N97" s="48">
        <f t="shared" si="14"/>
        <v>5</v>
      </c>
      <c r="O97" s="48">
        <f t="shared" si="14"/>
        <v>78</v>
      </c>
      <c r="P97" s="48">
        <f t="shared" si="14"/>
        <v>93</v>
      </c>
      <c r="Q97" s="48">
        <f t="shared" si="14"/>
        <v>131</v>
      </c>
      <c r="R97" s="48">
        <f t="shared" si="14"/>
        <v>36</v>
      </c>
      <c r="S97" s="48">
        <f t="shared" si="14"/>
        <v>830</v>
      </c>
      <c r="T97" s="48">
        <f t="shared" si="14"/>
        <v>154</v>
      </c>
      <c r="U97" s="48">
        <f t="shared" si="14"/>
        <v>2</v>
      </c>
      <c r="V97" s="48">
        <f t="shared" si="14"/>
        <v>6</v>
      </c>
      <c r="W97" s="48">
        <f t="shared" si="14"/>
        <v>110</v>
      </c>
      <c r="X97" s="48">
        <f t="shared" si="14"/>
        <v>58</v>
      </c>
      <c r="Y97" s="48">
        <f t="shared" si="14"/>
        <v>5</v>
      </c>
      <c r="Z97" s="48">
        <f t="shared" si="14"/>
        <v>4</v>
      </c>
      <c r="AA97" s="48">
        <f t="shared" si="14"/>
        <v>4</v>
      </c>
      <c r="AB97" s="48">
        <f t="shared" si="14"/>
        <v>0</v>
      </c>
      <c r="AC97" s="48">
        <f t="shared" si="14"/>
        <v>5</v>
      </c>
      <c r="AD97" s="48">
        <f t="shared" si="14"/>
        <v>176</v>
      </c>
      <c r="AE97" s="48">
        <f t="shared" si="14"/>
        <v>510</v>
      </c>
      <c r="AF97" s="48">
        <f t="shared" si="14"/>
        <v>19</v>
      </c>
      <c r="AG97" s="48">
        <f t="shared" si="14"/>
        <v>163</v>
      </c>
      <c r="AH97" s="6"/>
      <c r="AI97" s="6"/>
      <c r="AJ97" s="6"/>
    </row>
    <row r="98" spans="1:36" ht="15.75" customHeight="1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75" customHeight="1" thickTop="1" thickBot="1">
      <c r="A99" s="79" t="s">
        <v>129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8"/>
    </row>
    <row r="100" spans="1:36" ht="15.75" customHeight="1" thickTop="1">
      <c r="A100" s="104" t="s">
        <v>206</v>
      </c>
      <c r="B100" s="88"/>
      <c r="C100" s="90" t="s">
        <v>130</v>
      </c>
      <c r="D100" s="91"/>
      <c r="E100" s="91"/>
      <c r="F100" s="91"/>
      <c r="G100" s="91"/>
      <c r="H100" s="91"/>
      <c r="I100" s="91"/>
      <c r="J100" s="82"/>
      <c r="K100" s="109" t="s">
        <v>131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1"/>
    </row>
    <row r="101" spans="1:36" ht="171" customHeight="1">
      <c r="A101" s="24" t="s">
        <v>12</v>
      </c>
      <c r="B101" s="24" t="s">
        <v>13</v>
      </c>
      <c r="C101" s="63" t="s">
        <v>132</v>
      </c>
      <c r="D101" s="64" t="s">
        <v>133</v>
      </c>
      <c r="E101" s="64" t="s">
        <v>134</v>
      </c>
      <c r="F101" s="64" t="s">
        <v>135</v>
      </c>
      <c r="G101" s="64" t="s">
        <v>136</v>
      </c>
      <c r="H101" s="64" t="s">
        <v>137</v>
      </c>
      <c r="I101" s="64" t="s">
        <v>138</v>
      </c>
      <c r="J101" s="64" t="s">
        <v>139</v>
      </c>
      <c r="K101" s="64" t="s">
        <v>140</v>
      </c>
      <c r="L101" s="64" t="s">
        <v>141</v>
      </c>
      <c r="M101" s="64" t="s">
        <v>142</v>
      </c>
      <c r="N101" s="64" t="s">
        <v>143</v>
      </c>
      <c r="O101" s="64" t="s">
        <v>144</v>
      </c>
      <c r="P101" s="64" t="s">
        <v>145</v>
      </c>
      <c r="Q101" s="64" t="s">
        <v>146</v>
      </c>
      <c r="R101" s="64" t="s">
        <v>147</v>
      </c>
      <c r="S101" s="64" t="s">
        <v>148</v>
      </c>
      <c r="T101" s="64" t="s">
        <v>149</v>
      </c>
      <c r="U101" s="64" t="s">
        <v>150</v>
      </c>
      <c r="V101" s="64" t="s">
        <v>151</v>
      </c>
      <c r="W101" s="64" t="s">
        <v>152</v>
      </c>
      <c r="X101" s="64" t="s">
        <v>153</v>
      </c>
      <c r="Y101" s="64" t="s">
        <v>154</v>
      </c>
      <c r="Z101" s="64" t="s">
        <v>155</v>
      </c>
      <c r="AA101" s="64" t="s">
        <v>156</v>
      </c>
      <c r="AB101" s="64" t="s">
        <v>157</v>
      </c>
      <c r="AC101" s="64" t="s">
        <v>158</v>
      </c>
      <c r="AD101" s="64" t="s">
        <v>159</v>
      </c>
      <c r="AE101" s="64" t="s">
        <v>160</v>
      </c>
      <c r="AF101" s="64" t="s">
        <v>161</v>
      </c>
      <c r="AG101" s="64" t="s">
        <v>162</v>
      </c>
      <c r="AH101" s="64" t="s">
        <v>163</v>
      </c>
      <c r="AI101" s="64" t="s">
        <v>164</v>
      </c>
      <c r="AJ101" s="64" t="s">
        <v>165</v>
      </c>
    </row>
    <row r="102" spans="1:36" ht="15.75" customHeight="1">
      <c r="A102" s="98" t="s">
        <v>26</v>
      </c>
      <c r="B102" s="43" t="s">
        <v>28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16">
        <v>2</v>
      </c>
      <c r="J102" s="16">
        <v>0</v>
      </c>
      <c r="K102" s="16">
        <v>10</v>
      </c>
      <c r="L102" s="16">
        <v>0</v>
      </c>
      <c r="M102" s="16">
        <v>0</v>
      </c>
      <c r="N102" s="16">
        <v>0</v>
      </c>
      <c r="O102" s="16">
        <v>1</v>
      </c>
      <c r="P102" s="16">
        <v>0</v>
      </c>
      <c r="Q102" s="16">
        <v>5</v>
      </c>
      <c r="R102" s="53">
        <v>0</v>
      </c>
      <c r="S102" s="16">
        <v>3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4</v>
      </c>
      <c r="AF102" s="16">
        <v>2</v>
      </c>
      <c r="AG102" s="16">
        <v>3</v>
      </c>
      <c r="AH102" s="53">
        <v>0</v>
      </c>
      <c r="AI102" s="53">
        <v>0</v>
      </c>
      <c r="AJ102" s="16">
        <v>0</v>
      </c>
    </row>
    <row r="103" spans="1:36" ht="15.75" customHeight="1">
      <c r="A103" s="84"/>
      <c r="B103" s="43" t="s">
        <v>29</v>
      </c>
      <c r="C103" s="53">
        <v>0</v>
      </c>
      <c r="D103" s="53">
        <v>0</v>
      </c>
      <c r="E103" s="16">
        <v>2</v>
      </c>
      <c r="F103" s="53">
        <v>0</v>
      </c>
      <c r="G103" s="16">
        <v>0</v>
      </c>
      <c r="H103" s="53">
        <v>0</v>
      </c>
      <c r="I103" s="16">
        <v>3</v>
      </c>
      <c r="J103" s="16">
        <v>1</v>
      </c>
      <c r="K103" s="16">
        <v>0</v>
      </c>
      <c r="L103" s="16">
        <v>0</v>
      </c>
      <c r="M103" s="16">
        <v>0</v>
      </c>
      <c r="N103" s="16">
        <v>1</v>
      </c>
      <c r="O103" s="16">
        <v>0</v>
      </c>
      <c r="P103" s="16">
        <v>0</v>
      </c>
      <c r="Q103" s="16">
        <v>0</v>
      </c>
      <c r="R103" s="53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1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5</v>
      </c>
      <c r="AG103" s="16">
        <v>6</v>
      </c>
      <c r="AH103" s="53">
        <v>0</v>
      </c>
      <c r="AI103" s="53">
        <v>0</v>
      </c>
      <c r="AJ103" s="16">
        <v>1</v>
      </c>
    </row>
    <row r="104" spans="1:36" ht="15.75" customHeight="1">
      <c r="A104" s="84"/>
      <c r="B104" s="43" t="s">
        <v>30</v>
      </c>
      <c r="C104" s="53">
        <v>0</v>
      </c>
      <c r="D104" s="53">
        <v>0</v>
      </c>
      <c r="E104" s="16">
        <v>7</v>
      </c>
      <c r="F104" s="53">
        <v>0</v>
      </c>
      <c r="G104" s="16">
        <v>2</v>
      </c>
      <c r="H104" s="53">
        <v>0</v>
      </c>
      <c r="I104" s="16">
        <v>5</v>
      </c>
      <c r="J104" s="16">
        <v>1</v>
      </c>
      <c r="K104" s="16">
        <v>0</v>
      </c>
      <c r="L104" s="16">
        <v>0</v>
      </c>
      <c r="M104" s="16">
        <v>2</v>
      </c>
      <c r="N104" s="16">
        <v>10</v>
      </c>
      <c r="O104" s="16">
        <v>1</v>
      </c>
      <c r="P104" s="16">
        <v>0</v>
      </c>
      <c r="Q104" s="16">
        <v>11</v>
      </c>
      <c r="R104" s="53">
        <v>0</v>
      </c>
      <c r="S104" s="16">
        <v>13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10</v>
      </c>
      <c r="AF104" s="16">
        <v>11</v>
      </c>
      <c r="AG104" s="16">
        <v>9</v>
      </c>
      <c r="AH104" s="53">
        <v>0</v>
      </c>
      <c r="AI104" s="53">
        <v>0</v>
      </c>
      <c r="AJ104" s="16">
        <v>7</v>
      </c>
    </row>
    <row r="105" spans="1:36" ht="15.75" customHeight="1">
      <c r="A105" s="84"/>
      <c r="B105" s="43" t="s">
        <v>31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16">
        <v>3</v>
      </c>
      <c r="J105" s="16">
        <v>0</v>
      </c>
      <c r="K105" s="16">
        <v>0</v>
      </c>
      <c r="L105" s="16">
        <v>0</v>
      </c>
      <c r="M105" s="16">
        <v>0</v>
      </c>
      <c r="N105" s="16">
        <v>4</v>
      </c>
      <c r="O105" s="16">
        <v>0</v>
      </c>
      <c r="P105" s="16">
        <v>0</v>
      </c>
      <c r="Q105" s="16">
        <v>5</v>
      </c>
      <c r="R105" s="53">
        <v>0</v>
      </c>
      <c r="S105" s="16">
        <v>4</v>
      </c>
      <c r="T105" s="16">
        <v>2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1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9</v>
      </c>
      <c r="AG105" s="16">
        <v>2</v>
      </c>
      <c r="AH105" s="53">
        <v>0</v>
      </c>
      <c r="AI105" s="53">
        <v>0</v>
      </c>
      <c r="AJ105" s="16">
        <v>0</v>
      </c>
    </row>
    <row r="106" spans="1:36" ht="15.75" customHeight="1">
      <c r="A106" s="84"/>
      <c r="B106" s="43" t="s">
        <v>32</v>
      </c>
      <c r="C106" s="53">
        <v>0</v>
      </c>
      <c r="D106" s="53">
        <v>0</v>
      </c>
      <c r="E106" s="16">
        <v>4</v>
      </c>
      <c r="F106" s="53">
        <v>0</v>
      </c>
      <c r="G106" s="16">
        <v>3</v>
      </c>
      <c r="H106" s="53">
        <v>0</v>
      </c>
      <c r="I106" s="16">
        <v>29</v>
      </c>
      <c r="J106" s="16">
        <v>6</v>
      </c>
      <c r="K106" s="16">
        <v>0</v>
      </c>
      <c r="L106" s="16">
        <v>0</v>
      </c>
      <c r="M106" s="16">
        <v>0</v>
      </c>
      <c r="N106" s="16">
        <v>3</v>
      </c>
      <c r="O106" s="16">
        <v>0</v>
      </c>
      <c r="P106" s="16">
        <v>0</v>
      </c>
      <c r="Q106" s="16">
        <v>16</v>
      </c>
      <c r="R106" s="53">
        <v>0</v>
      </c>
      <c r="S106" s="16">
        <v>6</v>
      </c>
      <c r="T106" s="16">
        <v>2</v>
      </c>
      <c r="U106" s="16">
        <v>2</v>
      </c>
      <c r="V106" s="16">
        <v>0</v>
      </c>
      <c r="W106" s="16">
        <v>0</v>
      </c>
      <c r="X106" s="16">
        <v>0</v>
      </c>
      <c r="Y106" s="16">
        <v>0</v>
      </c>
      <c r="Z106" s="16">
        <v>1</v>
      </c>
      <c r="AA106" s="16">
        <v>0</v>
      </c>
      <c r="AB106" s="16">
        <v>0</v>
      </c>
      <c r="AC106" s="16">
        <v>1</v>
      </c>
      <c r="AD106" s="53">
        <v>0</v>
      </c>
      <c r="AE106" s="16">
        <v>2</v>
      </c>
      <c r="AF106" s="16">
        <v>14</v>
      </c>
      <c r="AG106" s="16">
        <v>13</v>
      </c>
      <c r="AH106" s="53">
        <v>0</v>
      </c>
      <c r="AI106" s="53">
        <v>0</v>
      </c>
      <c r="AJ106" s="16">
        <v>2</v>
      </c>
    </row>
    <row r="107" spans="1:36" ht="15.75" customHeight="1">
      <c r="A107" s="85"/>
      <c r="B107" s="46" t="s">
        <v>33</v>
      </c>
      <c r="C107" s="46">
        <f t="shared" ref="C107:AJ107" si="15">SUM(C102:C106)</f>
        <v>0</v>
      </c>
      <c r="D107" s="46">
        <f t="shared" si="15"/>
        <v>0</v>
      </c>
      <c r="E107" s="46">
        <f t="shared" si="15"/>
        <v>13</v>
      </c>
      <c r="F107" s="46">
        <f t="shared" si="15"/>
        <v>0</v>
      </c>
      <c r="G107" s="46">
        <f t="shared" si="15"/>
        <v>5</v>
      </c>
      <c r="H107" s="46">
        <f t="shared" si="15"/>
        <v>0</v>
      </c>
      <c r="I107" s="46">
        <f t="shared" si="15"/>
        <v>42</v>
      </c>
      <c r="J107" s="46">
        <f t="shared" si="15"/>
        <v>8</v>
      </c>
      <c r="K107" s="46">
        <f t="shared" si="15"/>
        <v>10</v>
      </c>
      <c r="L107" s="46">
        <f t="shared" si="15"/>
        <v>0</v>
      </c>
      <c r="M107" s="46">
        <f t="shared" si="15"/>
        <v>2</v>
      </c>
      <c r="N107" s="46">
        <f t="shared" si="15"/>
        <v>18</v>
      </c>
      <c r="O107" s="46">
        <f t="shared" si="15"/>
        <v>2</v>
      </c>
      <c r="P107" s="46">
        <f t="shared" si="15"/>
        <v>0</v>
      </c>
      <c r="Q107" s="46">
        <f t="shared" si="15"/>
        <v>37</v>
      </c>
      <c r="R107" s="46">
        <f t="shared" si="15"/>
        <v>0</v>
      </c>
      <c r="S107" s="46">
        <f t="shared" si="15"/>
        <v>26</v>
      </c>
      <c r="T107" s="46">
        <f t="shared" si="15"/>
        <v>4</v>
      </c>
      <c r="U107" s="46">
        <f t="shared" si="15"/>
        <v>2</v>
      </c>
      <c r="V107" s="46">
        <f t="shared" si="15"/>
        <v>0</v>
      </c>
      <c r="W107" s="46">
        <f t="shared" si="15"/>
        <v>0</v>
      </c>
      <c r="X107" s="46">
        <f t="shared" si="15"/>
        <v>0</v>
      </c>
      <c r="Y107" s="46">
        <f t="shared" si="15"/>
        <v>1</v>
      </c>
      <c r="Z107" s="46">
        <f t="shared" si="15"/>
        <v>2</v>
      </c>
      <c r="AA107" s="46">
        <f t="shared" si="15"/>
        <v>0</v>
      </c>
      <c r="AB107" s="46">
        <f t="shared" si="15"/>
        <v>0</v>
      </c>
      <c r="AC107" s="46">
        <f t="shared" si="15"/>
        <v>1</v>
      </c>
      <c r="AD107" s="46">
        <f t="shared" si="15"/>
        <v>0</v>
      </c>
      <c r="AE107" s="46">
        <f t="shared" si="15"/>
        <v>16</v>
      </c>
      <c r="AF107" s="46">
        <f t="shared" si="15"/>
        <v>41</v>
      </c>
      <c r="AG107" s="46">
        <f t="shared" si="15"/>
        <v>33</v>
      </c>
      <c r="AH107" s="46">
        <f t="shared" si="15"/>
        <v>0</v>
      </c>
      <c r="AI107" s="46">
        <f t="shared" si="15"/>
        <v>0</v>
      </c>
      <c r="AJ107" s="46">
        <f t="shared" si="15"/>
        <v>10</v>
      </c>
    </row>
    <row r="108" spans="1:36" ht="15.75" customHeight="1">
      <c r="A108" s="98" t="s">
        <v>34</v>
      </c>
      <c r="B108" s="43" t="s">
        <v>35</v>
      </c>
      <c r="C108" s="53">
        <v>0</v>
      </c>
      <c r="D108" s="53">
        <v>0</v>
      </c>
      <c r="E108" s="16">
        <v>26</v>
      </c>
      <c r="F108" s="53">
        <v>0</v>
      </c>
      <c r="G108" s="16">
        <v>1</v>
      </c>
      <c r="H108" s="53">
        <v>0</v>
      </c>
      <c r="I108" s="16">
        <v>31</v>
      </c>
      <c r="J108" s="16">
        <v>2</v>
      </c>
      <c r="K108" s="16">
        <v>8</v>
      </c>
      <c r="L108" s="16">
        <v>1</v>
      </c>
      <c r="M108" s="16">
        <v>1</v>
      </c>
      <c r="N108" s="16">
        <v>9</v>
      </c>
      <c r="O108" s="16">
        <v>0</v>
      </c>
      <c r="P108" s="16">
        <v>2</v>
      </c>
      <c r="Q108" s="16">
        <v>24</v>
      </c>
      <c r="R108" s="53">
        <v>0</v>
      </c>
      <c r="S108" s="16">
        <v>4</v>
      </c>
      <c r="T108" s="16">
        <v>2</v>
      </c>
      <c r="U108" s="16">
        <v>4</v>
      </c>
      <c r="V108" s="53">
        <v>0</v>
      </c>
      <c r="W108" s="53">
        <v>0</v>
      </c>
      <c r="X108" s="53">
        <v>0</v>
      </c>
      <c r="Y108" s="53">
        <v>0</v>
      </c>
      <c r="Z108" s="16">
        <v>15</v>
      </c>
      <c r="AA108" s="16">
        <v>0</v>
      </c>
      <c r="AB108" s="16">
        <v>0</v>
      </c>
      <c r="AC108" s="16">
        <v>4</v>
      </c>
      <c r="AD108" s="53">
        <v>0</v>
      </c>
      <c r="AE108" s="16">
        <v>17</v>
      </c>
      <c r="AF108" s="16">
        <v>12</v>
      </c>
      <c r="AG108" s="16">
        <v>45</v>
      </c>
      <c r="AH108" s="53">
        <v>0</v>
      </c>
      <c r="AI108" s="53">
        <v>0</v>
      </c>
      <c r="AJ108" s="16">
        <v>23</v>
      </c>
    </row>
    <row r="109" spans="1:36" ht="15.75" customHeight="1">
      <c r="A109" s="84"/>
      <c r="B109" s="43" t="s">
        <v>36</v>
      </c>
      <c r="C109" s="53">
        <v>0</v>
      </c>
      <c r="D109" s="53">
        <v>0</v>
      </c>
      <c r="E109" s="16">
        <v>5</v>
      </c>
      <c r="F109" s="53">
        <v>0</v>
      </c>
      <c r="G109" s="53">
        <v>0</v>
      </c>
      <c r="H109" s="53">
        <v>0</v>
      </c>
      <c r="I109" s="16">
        <v>2</v>
      </c>
      <c r="J109" s="16">
        <v>0</v>
      </c>
      <c r="K109" s="16">
        <v>0</v>
      </c>
      <c r="L109" s="16">
        <v>0</v>
      </c>
      <c r="M109" s="16">
        <v>2</v>
      </c>
      <c r="N109" s="16">
        <v>3</v>
      </c>
      <c r="O109" s="16">
        <v>0</v>
      </c>
      <c r="P109" s="16">
        <v>0</v>
      </c>
      <c r="Q109" s="16">
        <v>4</v>
      </c>
      <c r="R109" s="53">
        <v>0</v>
      </c>
      <c r="S109" s="16">
        <v>0</v>
      </c>
      <c r="T109" s="16">
        <v>2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5</v>
      </c>
      <c r="AA109" s="16">
        <v>0</v>
      </c>
      <c r="AB109" s="16">
        <v>0</v>
      </c>
      <c r="AC109" s="16">
        <v>2</v>
      </c>
      <c r="AD109" s="53">
        <v>0</v>
      </c>
      <c r="AE109" s="16">
        <v>6</v>
      </c>
      <c r="AF109" s="16">
        <v>3</v>
      </c>
      <c r="AG109" s="16">
        <v>3</v>
      </c>
      <c r="AH109" s="53">
        <v>0</v>
      </c>
      <c r="AI109" s="53">
        <v>0</v>
      </c>
      <c r="AJ109" s="16">
        <v>0</v>
      </c>
    </row>
    <row r="110" spans="1:36" ht="15.75" customHeight="1">
      <c r="A110" s="84"/>
      <c r="B110" s="43" t="s">
        <v>38</v>
      </c>
      <c r="C110" s="53">
        <v>0</v>
      </c>
      <c r="D110" s="53">
        <v>0</v>
      </c>
      <c r="E110" s="16">
        <v>0</v>
      </c>
      <c r="F110" s="53">
        <v>0</v>
      </c>
      <c r="G110" s="16">
        <v>1</v>
      </c>
      <c r="H110" s="53">
        <v>0</v>
      </c>
      <c r="I110" s="16">
        <v>7</v>
      </c>
      <c r="J110" s="16">
        <v>0</v>
      </c>
      <c r="K110" s="16">
        <v>0</v>
      </c>
      <c r="L110" s="16">
        <v>0</v>
      </c>
      <c r="M110" s="16">
        <v>1</v>
      </c>
      <c r="N110" s="16">
        <v>0</v>
      </c>
      <c r="O110" s="16">
        <v>0</v>
      </c>
      <c r="P110" s="16">
        <v>0</v>
      </c>
      <c r="Q110" s="16">
        <v>3</v>
      </c>
      <c r="R110" s="53">
        <v>0</v>
      </c>
      <c r="S110" s="16">
        <v>0</v>
      </c>
      <c r="T110" s="16">
        <v>0</v>
      </c>
      <c r="U110" s="16">
        <v>1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53">
        <v>0</v>
      </c>
      <c r="AE110" s="16">
        <v>1</v>
      </c>
      <c r="AF110" s="16">
        <v>1</v>
      </c>
      <c r="AG110" s="16">
        <v>0</v>
      </c>
      <c r="AH110" s="53">
        <v>0</v>
      </c>
      <c r="AI110" s="53">
        <v>0</v>
      </c>
      <c r="AJ110" s="16">
        <v>5</v>
      </c>
    </row>
    <row r="111" spans="1:36" ht="15.75" customHeight="1">
      <c r="A111" s="84"/>
      <c r="B111" s="43" t="s">
        <v>39</v>
      </c>
      <c r="C111" s="53">
        <v>0</v>
      </c>
      <c r="D111" s="53">
        <v>0</v>
      </c>
      <c r="E111" s="16">
        <v>2</v>
      </c>
      <c r="F111" s="53">
        <v>0</v>
      </c>
      <c r="G111" s="53">
        <v>0</v>
      </c>
      <c r="H111" s="53">
        <v>0</v>
      </c>
      <c r="I111" s="16">
        <v>10</v>
      </c>
      <c r="J111" s="16">
        <v>0</v>
      </c>
      <c r="K111" s="16">
        <v>0</v>
      </c>
      <c r="L111" s="16">
        <v>0</v>
      </c>
      <c r="M111" s="16">
        <v>0</v>
      </c>
      <c r="N111" s="16">
        <v>5</v>
      </c>
      <c r="O111" s="16">
        <v>0</v>
      </c>
      <c r="P111" s="16">
        <v>0</v>
      </c>
      <c r="Q111" s="16">
        <v>2</v>
      </c>
      <c r="R111" s="53">
        <v>0</v>
      </c>
      <c r="S111" s="16">
        <v>4</v>
      </c>
      <c r="T111" s="16">
        <v>3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53">
        <v>0</v>
      </c>
      <c r="AE111" s="16">
        <v>3</v>
      </c>
      <c r="AF111" s="16">
        <v>10</v>
      </c>
      <c r="AG111" s="16">
        <v>10</v>
      </c>
      <c r="AH111" s="53">
        <v>0</v>
      </c>
      <c r="AI111" s="53">
        <v>0</v>
      </c>
      <c r="AJ111" s="16">
        <v>1</v>
      </c>
    </row>
    <row r="112" spans="1:36" ht="15.75" customHeight="1">
      <c r="A112" s="84"/>
      <c r="B112" s="43" t="s">
        <v>40</v>
      </c>
      <c r="C112" s="53">
        <v>0</v>
      </c>
      <c r="D112" s="53">
        <v>0</v>
      </c>
      <c r="E112" s="16">
        <v>3</v>
      </c>
      <c r="F112" s="53">
        <v>0</v>
      </c>
      <c r="G112" s="53">
        <v>0</v>
      </c>
      <c r="H112" s="53">
        <v>0</v>
      </c>
      <c r="I112" s="16">
        <v>3</v>
      </c>
      <c r="J112" s="16">
        <v>0</v>
      </c>
      <c r="K112" s="16">
        <v>0</v>
      </c>
      <c r="L112" s="16">
        <v>0</v>
      </c>
      <c r="M112" s="16">
        <v>1</v>
      </c>
      <c r="N112" s="16">
        <v>1</v>
      </c>
      <c r="O112" s="16">
        <v>0</v>
      </c>
      <c r="P112" s="16">
        <v>0</v>
      </c>
      <c r="Q112" s="16">
        <v>8</v>
      </c>
      <c r="R112" s="53">
        <v>0</v>
      </c>
      <c r="S112" s="16">
        <v>1</v>
      </c>
      <c r="T112" s="16">
        <v>1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1</v>
      </c>
      <c r="AD112" s="53">
        <v>0</v>
      </c>
      <c r="AE112" s="16">
        <v>0</v>
      </c>
      <c r="AF112" s="16">
        <v>2</v>
      </c>
      <c r="AG112" s="16">
        <v>2</v>
      </c>
      <c r="AH112" s="53">
        <v>0</v>
      </c>
      <c r="AI112" s="53">
        <v>0</v>
      </c>
      <c r="AJ112" s="16">
        <v>1</v>
      </c>
    </row>
    <row r="113" spans="1:36" ht="15.75" customHeight="1">
      <c r="A113" s="85"/>
      <c r="B113" s="46" t="s">
        <v>41</v>
      </c>
      <c r="C113" s="46">
        <f t="shared" ref="C113:AJ113" si="16">SUM(C108:C112)</f>
        <v>0</v>
      </c>
      <c r="D113" s="46">
        <f t="shared" si="16"/>
        <v>0</v>
      </c>
      <c r="E113" s="46">
        <f t="shared" si="16"/>
        <v>36</v>
      </c>
      <c r="F113" s="46">
        <f t="shared" si="16"/>
        <v>0</v>
      </c>
      <c r="G113" s="46">
        <f t="shared" si="16"/>
        <v>2</v>
      </c>
      <c r="H113" s="46">
        <f t="shared" si="16"/>
        <v>0</v>
      </c>
      <c r="I113" s="46">
        <f t="shared" si="16"/>
        <v>53</v>
      </c>
      <c r="J113" s="46">
        <f t="shared" si="16"/>
        <v>2</v>
      </c>
      <c r="K113" s="46">
        <f t="shared" si="16"/>
        <v>8</v>
      </c>
      <c r="L113" s="46">
        <f t="shared" si="16"/>
        <v>1</v>
      </c>
      <c r="M113" s="46">
        <f t="shared" si="16"/>
        <v>5</v>
      </c>
      <c r="N113" s="46">
        <f t="shared" si="16"/>
        <v>18</v>
      </c>
      <c r="O113" s="46">
        <f t="shared" si="16"/>
        <v>0</v>
      </c>
      <c r="P113" s="46">
        <f t="shared" si="16"/>
        <v>2</v>
      </c>
      <c r="Q113" s="46">
        <f t="shared" si="16"/>
        <v>41</v>
      </c>
      <c r="R113" s="46">
        <f t="shared" si="16"/>
        <v>0</v>
      </c>
      <c r="S113" s="46">
        <f t="shared" si="16"/>
        <v>9</v>
      </c>
      <c r="T113" s="46">
        <f t="shared" si="16"/>
        <v>8</v>
      </c>
      <c r="U113" s="46">
        <f t="shared" si="16"/>
        <v>5</v>
      </c>
      <c r="V113" s="46">
        <f t="shared" si="16"/>
        <v>0</v>
      </c>
      <c r="W113" s="46">
        <f t="shared" si="16"/>
        <v>0</v>
      </c>
      <c r="X113" s="46">
        <f t="shared" si="16"/>
        <v>0</v>
      </c>
      <c r="Y113" s="46">
        <f t="shared" si="16"/>
        <v>0</v>
      </c>
      <c r="Z113" s="46">
        <f t="shared" si="16"/>
        <v>20</v>
      </c>
      <c r="AA113" s="46">
        <f t="shared" si="16"/>
        <v>0</v>
      </c>
      <c r="AB113" s="46">
        <f t="shared" si="16"/>
        <v>0</v>
      </c>
      <c r="AC113" s="46">
        <f t="shared" si="16"/>
        <v>7</v>
      </c>
      <c r="AD113" s="46">
        <f t="shared" si="16"/>
        <v>0</v>
      </c>
      <c r="AE113" s="46">
        <f t="shared" si="16"/>
        <v>27</v>
      </c>
      <c r="AF113" s="46">
        <f t="shared" si="16"/>
        <v>28</v>
      </c>
      <c r="AG113" s="46">
        <f t="shared" si="16"/>
        <v>60</v>
      </c>
      <c r="AH113" s="46">
        <f t="shared" si="16"/>
        <v>0</v>
      </c>
      <c r="AI113" s="46">
        <f t="shared" si="16"/>
        <v>0</v>
      </c>
      <c r="AJ113" s="46">
        <f t="shared" si="16"/>
        <v>30</v>
      </c>
    </row>
    <row r="114" spans="1:36" ht="15.75" customHeight="1">
      <c r="A114" s="98" t="s">
        <v>42</v>
      </c>
      <c r="B114" s="43" t="s">
        <v>43</v>
      </c>
      <c r="C114" s="53">
        <v>0</v>
      </c>
      <c r="D114" s="53">
        <v>0</v>
      </c>
      <c r="E114" s="16">
        <v>2</v>
      </c>
      <c r="F114" s="53">
        <v>0</v>
      </c>
      <c r="G114" s="53">
        <v>0</v>
      </c>
      <c r="H114" s="53">
        <v>0</v>
      </c>
      <c r="I114" s="16">
        <v>8</v>
      </c>
      <c r="J114" s="16">
        <v>0</v>
      </c>
      <c r="K114" s="16">
        <v>5</v>
      </c>
      <c r="L114" s="16">
        <v>0</v>
      </c>
      <c r="M114" s="16">
        <v>0</v>
      </c>
      <c r="N114" s="16">
        <v>0</v>
      </c>
      <c r="O114" s="16">
        <v>1</v>
      </c>
      <c r="P114" s="16">
        <v>0</v>
      </c>
      <c r="Q114" s="16">
        <v>14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  <c r="X114" s="53">
        <v>0</v>
      </c>
      <c r="Y114" s="53">
        <v>0</v>
      </c>
      <c r="Z114" s="16">
        <v>8</v>
      </c>
      <c r="AA114" s="16">
        <v>0</v>
      </c>
      <c r="AB114" s="53">
        <v>0</v>
      </c>
      <c r="AC114" s="16">
        <v>2</v>
      </c>
      <c r="AD114" s="53">
        <v>0</v>
      </c>
      <c r="AE114" s="16">
        <v>7</v>
      </c>
      <c r="AF114" s="16">
        <v>6</v>
      </c>
      <c r="AG114" s="16">
        <v>8</v>
      </c>
      <c r="AH114" s="53">
        <v>0</v>
      </c>
      <c r="AI114" s="53">
        <v>0</v>
      </c>
      <c r="AJ114" s="16">
        <v>2</v>
      </c>
    </row>
    <row r="115" spans="1:36" ht="15.75" customHeight="1">
      <c r="A115" s="84"/>
      <c r="B115" s="43" t="s">
        <v>44</v>
      </c>
      <c r="C115" s="53">
        <v>0</v>
      </c>
      <c r="D115" s="53">
        <v>0</v>
      </c>
      <c r="E115" s="16">
        <v>2</v>
      </c>
      <c r="F115" s="53">
        <v>0</v>
      </c>
      <c r="G115" s="53">
        <v>0</v>
      </c>
      <c r="H115" s="53">
        <v>0</v>
      </c>
      <c r="I115" s="16">
        <v>1</v>
      </c>
      <c r="J115" s="16">
        <v>0</v>
      </c>
      <c r="K115" s="16">
        <v>0</v>
      </c>
      <c r="L115" s="16">
        <v>0</v>
      </c>
      <c r="M115" s="16">
        <v>0</v>
      </c>
      <c r="N115" s="16">
        <v>6</v>
      </c>
      <c r="O115" s="16">
        <v>0</v>
      </c>
      <c r="P115" s="16">
        <v>0</v>
      </c>
      <c r="Q115" s="16">
        <v>7</v>
      </c>
      <c r="R115" s="53">
        <v>0</v>
      </c>
      <c r="S115" s="16">
        <v>4</v>
      </c>
      <c r="T115" s="53">
        <v>0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16">
        <v>0</v>
      </c>
      <c r="AA115" s="16">
        <v>0</v>
      </c>
      <c r="AB115" s="53">
        <v>0</v>
      </c>
      <c r="AC115" s="53">
        <v>0</v>
      </c>
      <c r="AD115" s="53">
        <v>0</v>
      </c>
      <c r="AE115" s="53">
        <v>0</v>
      </c>
      <c r="AF115" s="16">
        <v>6</v>
      </c>
      <c r="AG115" s="16">
        <v>0</v>
      </c>
      <c r="AH115" s="53">
        <v>0</v>
      </c>
      <c r="AI115" s="53">
        <v>0</v>
      </c>
      <c r="AJ115" s="16">
        <v>3</v>
      </c>
    </row>
    <row r="116" spans="1:36" ht="15.75" customHeight="1">
      <c r="A116" s="84"/>
      <c r="B116" s="43" t="s">
        <v>45</v>
      </c>
      <c r="C116" s="53">
        <v>0</v>
      </c>
      <c r="D116" s="53">
        <v>0</v>
      </c>
      <c r="E116" s="16">
        <v>7</v>
      </c>
      <c r="F116" s="53">
        <v>0</v>
      </c>
      <c r="G116" s="53">
        <v>0</v>
      </c>
      <c r="H116" s="53">
        <v>0</v>
      </c>
      <c r="I116" s="16">
        <v>11</v>
      </c>
      <c r="J116" s="16">
        <v>0</v>
      </c>
      <c r="K116" s="16">
        <v>0</v>
      </c>
      <c r="L116" s="16">
        <v>0</v>
      </c>
      <c r="M116" s="16">
        <v>0</v>
      </c>
      <c r="N116" s="16">
        <v>1</v>
      </c>
      <c r="O116" s="16">
        <v>1</v>
      </c>
      <c r="P116" s="16">
        <v>0</v>
      </c>
      <c r="Q116" s="16">
        <v>26</v>
      </c>
      <c r="R116" s="53">
        <v>0</v>
      </c>
      <c r="S116" s="16">
        <v>2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16">
        <v>3</v>
      </c>
      <c r="AA116" s="16">
        <v>0</v>
      </c>
      <c r="AB116" s="53">
        <v>0</v>
      </c>
      <c r="AC116" s="16">
        <v>0</v>
      </c>
      <c r="AD116" s="53">
        <v>0</v>
      </c>
      <c r="AE116" s="16">
        <v>6</v>
      </c>
      <c r="AF116" s="16">
        <v>9</v>
      </c>
      <c r="AG116" s="16">
        <v>20</v>
      </c>
      <c r="AH116" s="53">
        <v>0</v>
      </c>
      <c r="AI116" s="53">
        <v>0</v>
      </c>
      <c r="AJ116" s="16">
        <v>8</v>
      </c>
    </row>
    <row r="117" spans="1:36" ht="15.75" customHeight="1">
      <c r="A117" s="84"/>
      <c r="B117" s="43" t="s">
        <v>46</v>
      </c>
      <c r="C117" s="53">
        <v>0</v>
      </c>
      <c r="D117" s="53">
        <v>0</v>
      </c>
      <c r="E117" s="16">
        <v>5</v>
      </c>
      <c r="F117" s="53">
        <v>0</v>
      </c>
      <c r="G117" s="53">
        <v>0</v>
      </c>
      <c r="H117" s="53">
        <v>0</v>
      </c>
      <c r="I117" s="16">
        <v>6</v>
      </c>
      <c r="J117" s="16">
        <v>1</v>
      </c>
      <c r="K117" s="16">
        <v>2</v>
      </c>
      <c r="L117" s="16">
        <v>0</v>
      </c>
      <c r="M117" s="16">
        <v>0</v>
      </c>
      <c r="N117" s="16">
        <v>2</v>
      </c>
      <c r="O117" s="16">
        <v>0</v>
      </c>
      <c r="P117" s="16">
        <v>0</v>
      </c>
      <c r="Q117" s="16">
        <v>4</v>
      </c>
      <c r="R117" s="53">
        <v>0</v>
      </c>
      <c r="S117" s="16">
        <v>4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3">
        <v>0</v>
      </c>
      <c r="Z117" s="16">
        <v>1</v>
      </c>
      <c r="AA117" s="16">
        <v>0</v>
      </c>
      <c r="AB117" s="53">
        <v>0</v>
      </c>
      <c r="AC117" s="16">
        <v>2</v>
      </c>
      <c r="AD117" s="53">
        <v>0</v>
      </c>
      <c r="AE117" s="16">
        <v>0</v>
      </c>
      <c r="AF117" s="16">
        <v>4</v>
      </c>
      <c r="AG117" s="16">
        <v>3</v>
      </c>
      <c r="AH117" s="53">
        <v>0</v>
      </c>
      <c r="AI117" s="53">
        <v>0</v>
      </c>
      <c r="AJ117" s="16">
        <v>3</v>
      </c>
    </row>
    <row r="118" spans="1:36" ht="15.75" customHeight="1">
      <c r="A118" s="84"/>
      <c r="B118" s="43" t="s">
        <v>47</v>
      </c>
      <c r="C118" s="53">
        <v>0</v>
      </c>
      <c r="D118" s="53">
        <v>0</v>
      </c>
      <c r="E118" s="16">
        <v>16</v>
      </c>
      <c r="F118" s="53">
        <v>0</v>
      </c>
      <c r="G118" s="53">
        <v>0</v>
      </c>
      <c r="H118" s="53">
        <v>0</v>
      </c>
      <c r="I118" s="16">
        <v>14</v>
      </c>
      <c r="J118" s="16">
        <v>0</v>
      </c>
      <c r="K118" s="16">
        <v>0</v>
      </c>
      <c r="L118" s="16">
        <v>0</v>
      </c>
      <c r="M118" s="16">
        <v>0</v>
      </c>
      <c r="N118" s="16">
        <v>3</v>
      </c>
      <c r="O118" s="16">
        <v>0</v>
      </c>
      <c r="P118" s="16">
        <v>0</v>
      </c>
      <c r="Q118" s="16">
        <v>11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  <c r="X118" s="53">
        <v>0</v>
      </c>
      <c r="Y118" s="53">
        <v>0</v>
      </c>
      <c r="Z118" s="16">
        <v>2</v>
      </c>
      <c r="AA118" s="16">
        <v>0</v>
      </c>
      <c r="AB118" s="53">
        <v>0</v>
      </c>
      <c r="AC118" s="16">
        <v>0</v>
      </c>
      <c r="AD118" s="53">
        <v>0</v>
      </c>
      <c r="AE118" s="16">
        <v>4</v>
      </c>
      <c r="AF118" s="16">
        <v>10</v>
      </c>
      <c r="AG118" s="16">
        <v>24</v>
      </c>
      <c r="AH118" s="53">
        <v>0</v>
      </c>
      <c r="AI118" s="53">
        <v>0</v>
      </c>
      <c r="AJ118" s="16">
        <v>9</v>
      </c>
    </row>
    <row r="119" spans="1:36" ht="15.75" customHeight="1">
      <c r="A119" s="85"/>
      <c r="B119" s="46" t="s">
        <v>48</v>
      </c>
      <c r="C119" s="46">
        <f t="shared" ref="C119:AJ119" si="17">SUM(C114:C118)</f>
        <v>0</v>
      </c>
      <c r="D119" s="46">
        <f t="shared" si="17"/>
        <v>0</v>
      </c>
      <c r="E119" s="46">
        <f t="shared" si="17"/>
        <v>32</v>
      </c>
      <c r="F119" s="46">
        <f t="shared" si="17"/>
        <v>0</v>
      </c>
      <c r="G119" s="46">
        <f t="shared" si="17"/>
        <v>0</v>
      </c>
      <c r="H119" s="46">
        <f t="shared" si="17"/>
        <v>0</v>
      </c>
      <c r="I119" s="46">
        <f t="shared" si="17"/>
        <v>40</v>
      </c>
      <c r="J119" s="46">
        <f t="shared" si="17"/>
        <v>1</v>
      </c>
      <c r="K119" s="46">
        <f t="shared" si="17"/>
        <v>7</v>
      </c>
      <c r="L119" s="46">
        <f t="shared" si="17"/>
        <v>0</v>
      </c>
      <c r="M119" s="46">
        <f t="shared" si="17"/>
        <v>0</v>
      </c>
      <c r="N119" s="46">
        <f t="shared" si="17"/>
        <v>12</v>
      </c>
      <c r="O119" s="46">
        <f t="shared" si="17"/>
        <v>2</v>
      </c>
      <c r="P119" s="46">
        <f t="shared" si="17"/>
        <v>0</v>
      </c>
      <c r="Q119" s="46">
        <f t="shared" si="17"/>
        <v>62</v>
      </c>
      <c r="R119" s="46">
        <f t="shared" si="17"/>
        <v>0</v>
      </c>
      <c r="S119" s="46">
        <f t="shared" si="17"/>
        <v>10</v>
      </c>
      <c r="T119" s="46">
        <f t="shared" si="17"/>
        <v>0</v>
      </c>
      <c r="U119" s="46">
        <f t="shared" si="17"/>
        <v>0</v>
      </c>
      <c r="V119" s="46">
        <f t="shared" si="17"/>
        <v>0</v>
      </c>
      <c r="W119" s="46">
        <f t="shared" si="17"/>
        <v>0</v>
      </c>
      <c r="X119" s="46">
        <f t="shared" si="17"/>
        <v>0</v>
      </c>
      <c r="Y119" s="46">
        <f t="shared" si="17"/>
        <v>0</v>
      </c>
      <c r="Z119" s="46">
        <f t="shared" si="17"/>
        <v>14</v>
      </c>
      <c r="AA119" s="46">
        <f t="shared" si="17"/>
        <v>0</v>
      </c>
      <c r="AB119" s="46">
        <f t="shared" si="17"/>
        <v>0</v>
      </c>
      <c r="AC119" s="46">
        <f t="shared" si="17"/>
        <v>4</v>
      </c>
      <c r="AD119" s="46">
        <f t="shared" si="17"/>
        <v>0</v>
      </c>
      <c r="AE119" s="46">
        <f t="shared" si="17"/>
        <v>17</v>
      </c>
      <c r="AF119" s="46">
        <f t="shared" si="17"/>
        <v>35</v>
      </c>
      <c r="AG119" s="46">
        <f t="shared" si="17"/>
        <v>55</v>
      </c>
      <c r="AH119" s="46">
        <f t="shared" si="17"/>
        <v>0</v>
      </c>
      <c r="AI119" s="46">
        <f t="shared" si="17"/>
        <v>0</v>
      </c>
      <c r="AJ119" s="46">
        <f t="shared" si="17"/>
        <v>25</v>
      </c>
    </row>
    <row r="120" spans="1:36" ht="15.75" customHeight="1">
      <c r="A120" s="98" t="s">
        <v>49</v>
      </c>
      <c r="B120" s="43" t="s">
        <v>50</v>
      </c>
      <c r="C120" s="53">
        <v>0</v>
      </c>
      <c r="D120" s="53">
        <v>0</v>
      </c>
      <c r="E120" s="16">
        <v>11</v>
      </c>
      <c r="F120" s="53">
        <v>0</v>
      </c>
      <c r="G120" s="53">
        <v>0</v>
      </c>
      <c r="H120" s="53">
        <v>0</v>
      </c>
      <c r="I120" s="16">
        <v>6</v>
      </c>
      <c r="J120" s="16">
        <v>0</v>
      </c>
      <c r="K120" s="16">
        <v>0</v>
      </c>
      <c r="L120" s="16">
        <v>0</v>
      </c>
      <c r="M120" s="16">
        <v>0</v>
      </c>
      <c r="N120" s="16">
        <v>10</v>
      </c>
      <c r="O120" s="16">
        <v>1</v>
      </c>
      <c r="P120" s="16">
        <v>0</v>
      </c>
      <c r="Q120" s="16">
        <v>1</v>
      </c>
      <c r="R120" s="53">
        <v>0</v>
      </c>
      <c r="S120" s="16">
        <v>4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3</v>
      </c>
      <c r="AF120" s="16">
        <v>13</v>
      </c>
      <c r="AG120" s="16">
        <v>4</v>
      </c>
      <c r="AH120" s="53">
        <v>0</v>
      </c>
      <c r="AI120" s="53">
        <v>0</v>
      </c>
      <c r="AJ120" s="16">
        <v>4</v>
      </c>
    </row>
    <row r="121" spans="1:36" ht="15.75" customHeight="1">
      <c r="A121" s="84"/>
      <c r="B121" s="43" t="s">
        <v>51</v>
      </c>
      <c r="C121" s="53">
        <v>0</v>
      </c>
      <c r="D121" s="53">
        <v>0</v>
      </c>
      <c r="E121" s="16">
        <v>0</v>
      </c>
      <c r="F121" s="53">
        <v>0</v>
      </c>
      <c r="G121" s="53">
        <v>0</v>
      </c>
      <c r="H121" s="53">
        <v>0</v>
      </c>
      <c r="I121" s="16">
        <v>1</v>
      </c>
      <c r="J121" s="16">
        <v>0</v>
      </c>
      <c r="K121" s="16">
        <v>0</v>
      </c>
      <c r="L121" s="16">
        <v>0</v>
      </c>
      <c r="M121" s="16">
        <v>0</v>
      </c>
      <c r="N121" s="16">
        <v>1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2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4</v>
      </c>
      <c r="AG121" s="16">
        <v>3</v>
      </c>
      <c r="AH121" s="53">
        <v>0</v>
      </c>
      <c r="AI121" s="53">
        <v>0</v>
      </c>
      <c r="AJ121" s="16">
        <v>4</v>
      </c>
    </row>
    <row r="122" spans="1:36" ht="15.75" customHeight="1">
      <c r="A122" s="84"/>
      <c r="B122" s="43" t="s">
        <v>52</v>
      </c>
      <c r="C122" s="53">
        <v>0</v>
      </c>
      <c r="D122" s="53">
        <v>0</v>
      </c>
      <c r="E122" s="16">
        <v>9</v>
      </c>
      <c r="F122" s="53">
        <v>0</v>
      </c>
      <c r="G122" s="53">
        <v>0</v>
      </c>
      <c r="H122" s="53">
        <v>0</v>
      </c>
      <c r="I122" s="16">
        <v>8</v>
      </c>
      <c r="J122" s="16">
        <v>0</v>
      </c>
      <c r="K122" s="16">
        <v>0</v>
      </c>
      <c r="L122" s="16">
        <v>0</v>
      </c>
      <c r="M122" s="16">
        <v>0</v>
      </c>
      <c r="N122" s="16">
        <v>1</v>
      </c>
      <c r="O122" s="16">
        <v>0</v>
      </c>
      <c r="P122" s="16">
        <v>0</v>
      </c>
      <c r="Q122" s="16">
        <v>4</v>
      </c>
      <c r="R122" s="53">
        <v>0</v>
      </c>
      <c r="S122" s="16">
        <v>1</v>
      </c>
      <c r="T122" s="16">
        <v>1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3</v>
      </c>
      <c r="AD122" s="53">
        <v>0</v>
      </c>
      <c r="AE122" s="16">
        <v>1</v>
      </c>
      <c r="AF122" s="16">
        <v>3</v>
      </c>
      <c r="AG122" s="16">
        <v>9</v>
      </c>
      <c r="AH122" s="53">
        <v>0</v>
      </c>
      <c r="AI122" s="53">
        <v>0</v>
      </c>
      <c r="AJ122" s="16">
        <v>1</v>
      </c>
    </row>
    <row r="123" spans="1:36" ht="15.75" customHeight="1">
      <c r="A123" s="84"/>
      <c r="B123" s="43" t="s">
        <v>53</v>
      </c>
      <c r="C123" s="53">
        <v>0</v>
      </c>
      <c r="D123" s="53">
        <v>0</v>
      </c>
      <c r="E123" s="16">
        <v>1</v>
      </c>
      <c r="F123" s="53">
        <v>0</v>
      </c>
      <c r="G123" s="53">
        <v>0</v>
      </c>
      <c r="H123" s="53">
        <v>0</v>
      </c>
      <c r="I123" s="16">
        <v>3</v>
      </c>
      <c r="J123" s="16">
        <v>0</v>
      </c>
      <c r="K123" s="16">
        <v>0</v>
      </c>
      <c r="L123" s="16">
        <v>0</v>
      </c>
      <c r="M123" s="16">
        <v>0</v>
      </c>
      <c r="N123" s="16">
        <v>1</v>
      </c>
      <c r="O123" s="16">
        <v>0</v>
      </c>
      <c r="P123" s="16">
        <v>0</v>
      </c>
      <c r="Q123" s="16">
        <v>2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3</v>
      </c>
      <c r="AG123" s="16">
        <v>8</v>
      </c>
      <c r="AH123" s="53">
        <v>0</v>
      </c>
      <c r="AI123" s="53">
        <v>0</v>
      </c>
      <c r="AJ123" s="16">
        <v>3</v>
      </c>
    </row>
    <row r="124" spans="1:36" ht="15.75" customHeight="1">
      <c r="A124" s="84"/>
      <c r="B124" s="43" t="s">
        <v>54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16">
        <v>1</v>
      </c>
      <c r="J124" s="16">
        <v>0</v>
      </c>
      <c r="K124" s="16">
        <v>0</v>
      </c>
      <c r="L124" s="16">
        <v>0</v>
      </c>
      <c r="M124" s="16">
        <v>0</v>
      </c>
      <c r="N124" s="16">
        <v>2</v>
      </c>
      <c r="O124" s="16">
        <v>0</v>
      </c>
      <c r="P124" s="16">
        <v>0</v>
      </c>
      <c r="Q124" s="16">
        <v>4</v>
      </c>
      <c r="R124" s="53">
        <v>0</v>
      </c>
      <c r="S124" s="16">
        <v>0</v>
      </c>
      <c r="T124" s="16">
        <v>3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3</v>
      </c>
      <c r="AA124" s="16">
        <v>0</v>
      </c>
      <c r="AB124" s="16">
        <v>0</v>
      </c>
      <c r="AC124" s="16">
        <v>1</v>
      </c>
      <c r="AD124" s="53">
        <v>0</v>
      </c>
      <c r="AE124" s="16">
        <v>0</v>
      </c>
      <c r="AF124" s="16">
        <v>8</v>
      </c>
      <c r="AG124" s="16">
        <v>10</v>
      </c>
      <c r="AH124" s="53">
        <v>0</v>
      </c>
      <c r="AI124" s="53">
        <v>0</v>
      </c>
      <c r="AJ124" s="16">
        <v>15</v>
      </c>
    </row>
    <row r="125" spans="1:36" ht="15.75" customHeight="1">
      <c r="A125" s="84"/>
      <c r="B125" s="43" t="s">
        <v>55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6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3</v>
      </c>
      <c r="AD125" s="53">
        <v>0</v>
      </c>
      <c r="AE125" s="16">
        <v>2</v>
      </c>
      <c r="AF125" s="16">
        <v>0</v>
      </c>
      <c r="AG125" s="16">
        <v>0</v>
      </c>
      <c r="AH125" s="53">
        <v>0</v>
      </c>
      <c r="AI125" s="53">
        <v>0</v>
      </c>
      <c r="AJ125" s="16">
        <v>0</v>
      </c>
    </row>
    <row r="126" spans="1:36" ht="15.75" customHeight="1">
      <c r="A126" s="84"/>
      <c r="B126" s="43" t="s">
        <v>56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16">
        <v>1</v>
      </c>
      <c r="J126" s="16">
        <v>0</v>
      </c>
      <c r="K126" s="16">
        <v>0</v>
      </c>
      <c r="L126" s="16">
        <v>0</v>
      </c>
      <c r="M126" s="16">
        <v>0</v>
      </c>
      <c r="N126" s="16">
        <v>2</v>
      </c>
      <c r="O126" s="16">
        <v>1</v>
      </c>
      <c r="P126" s="16">
        <v>0</v>
      </c>
      <c r="Q126" s="16">
        <v>3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3</v>
      </c>
      <c r="AF126" s="16">
        <v>1</v>
      </c>
      <c r="AG126" s="16">
        <v>2</v>
      </c>
      <c r="AH126" s="53">
        <v>0</v>
      </c>
      <c r="AI126" s="53">
        <v>0</v>
      </c>
      <c r="AJ126" s="16">
        <v>0</v>
      </c>
    </row>
    <row r="127" spans="1:36" ht="15.75" customHeight="1">
      <c r="A127" s="85"/>
      <c r="B127" s="46" t="s">
        <v>57</v>
      </c>
      <c r="C127" s="46">
        <f t="shared" ref="C127:AJ127" si="18">SUM(C120:C126)</f>
        <v>0</v>
      </c>
      <c r="D127" s="46">
        <f t="shared" si="18"/>
        <v>0</v>
      </c>
      <c r="E127" s="46">
        <f t="shared" si="18"/>
        <v>21</v>
      </c>
      <c r="F127" s="46">
        <f t="shared" si="18"/>
        <v>0</v>
      </c>
      <c r="G127" s="46">
        <f t="shared" si="18"/>
        <v>0</v>
      </c>
      <c r="H127" s="46">
        <f t="shared" si="18"/>
        <v>0</v>
      </c>
      <c r="I127" s="46">
        <f t="shared" si="18"/>
        <v>20</v>
      </c>
      <c r="J127" s="46">
        <f t="shared" si="18"/>
        <v>0</v>
      </c>
      <c r="K127" s="46">
        <f t="shared" si="18"/>
        <v>0</v>
      </c>
      <c r="L127" s="46">
        <f t="shared" si="18"/>
        <v>0</v>
      </c>
      <c r="M127" s="46">
        <f t="shared" si="18"/>
        <v>0</v>
      </c>
      <c r="N127" s="46">
        <f t="shared" si="18"/>
        <v>17</v>
      </c>
      <c r="O127" s="46">
        <f t="shared" si="18"/>
        <v>2</v>
      </c>
      <c r="P127" s="46">
        <f t="shared" si="18"/>
        <v>0</v>
      </c>
      <c r="Q127" s="46">
        <f t="shared" si="18"/>
        <v>20</v>
      </c>
      <c r="R127" s="46">
        <f t="shared" si="18"/>
        <v>0</v>
      </c>
      <c r="S127" s="46">
        <f t="shared" si="18"/>
        <v>5</v>
      </c>
      <c r="T127" s="46">
        <f t="shared" si="18"/>
        <v>4</v>
      </c>
      <c r="U127" s="46">
        <f t="shared" si="18"/>
        <v>0</v>
      </c>
      <c r="V127" s="46">
        <f t="shared" si="18"/>
        <v>0</v>
      </c>
      <c r="W127" s="46">
        <f t="shared" si="18"/>
        <v>0</v>
      </c>
      <c r="X127" s="46">
        <f t="shared" si="18"/>
        <v>0</v>
      </c>
      <c r="Y127" s="46">
        <f t="shared" si="18"/>
        <v>0</v>
      </c>
      <c r="Z127" s="46">
        <f t="shared" si="18"/>
        <v>5</v>
      </c>
      <c r="AA127" s="46">
        <f t="shared" si="18"/>
        <v>0</v>
      </c>
      <c r="AB127" s="46">
        <f t="shared" si="18"/>
        <v>0</v>
      </c>
      <c r="AC127" s="46">
        <f t="shared" si="18"/>
        <v>7</v>
      </c>
      <c r="AD127" s="46">
        <f t="shared" si="18"/>
        <v>0</v>
      </c>
      <c r="AE127" s="46">
        <f t="shared" si="18"/>
        <v>9</v>
      </c>
      <c r="AF127" s="46">
        <f t="shared" si="18"/>
        <v>32</v>
      </c>
      <c r="AG127" s="46">
        <f t="shared" si="18"/>
        <v>36</v>
      </c>
      <c r="AH127" s="46">
        <f t="shared" si="18"/>
        <v>0</v>
      </c>
      <c r="AI127" s="46">
        <f t="shared" si="18"/>
        <v>0</v>
      </c>
      <c r="AJ127" s="46">
        <f t="shared" si="18"/>
        <v>27</v>
      </c>
    </row>
    <row r="128" spans="1:36" ht="15.75" customHeight="1">
      <c r="A128" s="100" t="s">
        <v>58</v>
      </c>
      <c r="B128" s="82"/>
      <c r="C128" s="48">
        <f t="shared" ref="C128:AJ128" si="19">SUM(C107+C113+C119+C127)</f>
        <v>0</v>
      </c>
      <c r="D128" s="48">
        <f t="shared" si="19"/>
        <v>0</v>
      </c>
      <c r="E128" s="48">
        <f t="shared" si="19"/>
        <v>102</v>
      </c>
      <c r="F128" s="48">
        <f t="shared" si="19"/>
        <v>0</v>
      </c>
      <c r="G128" s="48">
        <f t="shared" si="19"/>
        <v>7</v>
      </c>
      <c r="H128" s="48">
        <f t="shared" si="19"/>
        <v>0</v>
      </c>
      <c r="I128" s="48">
        <f t="shared" si="19"/>
        <v>155</v>
      </c>
      <c r="J128" s="48">
        <f t="shared" si="19"/>
        <v>11</v>
      </c>
      <c r="K128" s="48">
        <f t="shared" si="19"/>
        <v>25</v>
      </c>
      <c r="L128" s="48">
        <f t="shared" si="19"/>
        <v>1</v>
      </c>
      <c r="M128" s="48">
        <f t="shared" si="19"/>
        <v>7</v>
      </c>
      <c r="N128" s="48">
        <f t="shared" si="19"/>
        <v>65</v>
      </c>
      <c r="O128" s="48">
        <f t="shared" si="19"/>
        <v>6</v>
      </c>
      <c r="P128" s="48">
        <f t="shared" si="19"/>
        <v>2</v>
      </c>
      <c r="Q128" s="48">
        <f t="shared" si="19"/>
        <v>160</v>
      </c>
      <c r="R128" s="48">
        <f t="shared" si="19"/>
        <v>0</v>
      </c>
      <c r="S128" s="48">
        <f t="shared" si="19"/>
        <v>50</v>
      </c>
      <c r="T128" s="48">
        <f t="shared" si="19"/>
        <v>16</v>
      </c>
      <c r="U128" s="48">
        <f t="shared" si="19"/>
        <v>7</v>
      </c>
      <c r="V128" s="48">
        <f t="shared" si="19"/>
        <v>0</v>
      </c>
      <c r="W128" s="48">
        <f t="shared" si="19"/>
        <v>0</v>
      </c>
      <c r="X128" s="48">
        <f t="shared" si="19"/>
        <v>0</v>
      </c>
      <c r="Y128" s="48">
        <f t="shared" si="19"/>
        <v>1</v>
      </c>
      <c r="Z128" s="48">
        <f t="shared" si="19"/>
        <v>41</v>
      </c>
      <c r="AA128" s="48">
        <f t="shared" si="19"/>
        <v>0</v>
      </c>
      <c r="AB128" s="48">
        <f t="shared" si="19"/>
        <v>0</v>
      </c>
      <c r="AC128" s="48">
        <f t="shared" si="19"/>
        <v>19</v>
      </c>
      <c r="AD128" s="48">
        <f t="shared" si="19"/>
        <v>0</v>
      </c>
      <c r="AE128" s="48">
        <f t="shared" si="19"/>
        <v>69</v>
      </c>
      <c r="AF128" s="48">
        <f t="shared" si="19"/>
        <v>136</v>
      </c>
      <c r="AG128" s="48">
        <f t="shared" si="19"/>
        <v>184</v>
      </c>
      <c r="AH128" s="48">
        <f t="shared" si="19"/>
        <v>0</v>
      </c>
      <c r="AI128" s="48">
        <f t="shared" si="19"/>
        <v>0</v>
      </c>
      <c r="AJ128" s="48">
        <f t="shared" si="19"/>
        <v>92</v>
      </c>
    </row>
    <row r="129" spans="1:3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75" customHeight="1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75" customHeight="1" thickTop="1" thickBot="1">
      <c r="A131" s="79" t="s">
        <v>166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6"/>
      <c r="AF131" s="6"/>
      <c r="AG131" s="6"/>
      <c r="AH131" s="6"/>
      <c r="AI131" s="6"/>
      <c r="AJ131" s="6"/>
    </row>
    <row r="132" spans="1:36" ht="15.75" customHeight="1" thickTop="1">
      <c r="A132" s="104" t="s">
        <v>206</v>
      </c>
      <c r="B132" s="88"/>
      <c r="C132" s="90" t="s">
        <v>167</v>
      </c>
      <c r="D132" s="91"/>
      <c r="E132" s="91"/>
      <c r="F132" s="91"/>
      <c r="G132" s="91"/>
      <c r="H132" s="82"/>
      <c r="I132" s="90" t="s">
        <v>168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0" t="s">
        <v>169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82"/>
      <c r="AF132" s="6"/>
      <c r="AG132" s="6"/>
      <c r="AH132" s="6"/>
      <c r="AI132" s="6"/>
      <c r="AJ132" s="6"/>
    </row>
    <row r="133" spans="1:36" ht="159.75" customHeight="1">
      <c r="A133" s="24" t="s">
        <v>12</v>
      </c>
      <c r="B133" s="24" t="s">
        <v>13</v>
      </c>
      <c r="C133" s="41" t="s">
        <v>170</v>
      </c>
      <c r="D133" s="42" t="s">
        <v>171</v>
      </c>
      <c r="E133" s="42" t="s">
        <v>172</v>
      </c>
      <c r="F133" s="42" t="s">
        <v>173</v>
      </c>
      <c r="G133" s="42" t="s">
        <v>174</v>
      </c>
      <c r="H133" s="42" t="s">
        <v>175</v>
      </c>
      <c r="I133" s="42" t="s">
        <v>176</v>
      </c>
      <c r="J133" s="42" t="s">
        <v>177</v>
      </c>
      <c r="K133" s="42" t="s">
        <v>178</v>
      </c>
      <c r="L133" s="42" t="s">
        <v>179</v>
      </c>
      <c r="M133" s="42" t="s">
        <v>180</v>
      </c>
      <c r="N133" s="42" t="s">
        <v>181</v>
      </c>
      <c r="O133" s="42" t="s">
        <v>182</v>
      </c>
      <c r="P133" s="42" t="s">
        <v>183</v>
      </c>
      <c r="Q133" s="42" t="s">
        <v>184</v>
      </c>
      <c r="R133" s="42" t="s">
        <v>185</v>
      </c>
      <c r="S133" s="42" t="s">
        <v>186</v>
      </c>
      <c r="T133" s="42" t="s">
        <v>187</v>
      </c>
      <c r="U133" s="42" t="s">
        <v>188</v>
      </c>
      <c r="V133" s="42" t="s">
        <v>189</v>
      </c>
      <c r="W133" s="42" t="s">
        <v>190</v>
      </c>
      <c r="X133" s="42" t="s">
        <v>191</v>
      </c>
      <c r="Y133" s="42" t="s">
        <v>192</v>
      </c>
      <c r="Z133" s="42" t="s">
        <v>193</v>
      </c>
      <c r="AA133" s="42" t="s">
        <v>194</v>
      </c>
      <c r="AB133" s="42" t="s">
        <v>195</v>
      </c>
      <c r="AC133" s="42" t="s">
        <v>196</v>
      </c>
      <c r="AD133" s="42" t="s">
        <v>197</v>
      </c>
      <c r="AE133" s="42" t="s">
        <v>198</v>
      </c>
      <c r="AF133" s="6"/>
      <c r="AG133" s="6"/>
      <c r="AH133" s="6"/>
      <c r="AI133" s="6"/>
      <c r="AJ133" s="6"/>
    </row>
    <row r="134" spans="1:36" ht="15.75" customHeight="1">
      <c r="A134" s="98" t="s">
        <v>26</v>
      </c>
      <c r="B134" s="43" t="s">
        <v>28</v>
      </c>
      <c r="C134" s="58">
        <v>0</v>
      </c>
      <c r="D134" s="58">
        <v>0</v>
      </c>
      <c r="E134" s="58">
        <v>0</v>
      </c>
      <c r="F134" s="58">
        <v>2</v>
      </c>
      <c r="G134" s="58">
        <v>10</v>
      </c>
      <c r="H134" s="58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1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1</v>
      </c>
      <c r="AF134" s="6"/>
      <c r="AG134" s="6"/>
      <c r="AH134" s="6"/>
      <c r="AI134" s="6"/>
      <c r="AJ134" s="6"/>
    </row>
    <row r="135" spans="1:36" ht="15.75" customHeight="1">
      <c r="A135" s="84"/>
      <c r="B135" s="43" t="s">
        <v>29</v>
      </c>
      <c r="C135" s="58">
        <v>0</v>
      </c>
      <c r="D135" s="58">
        <v>0</v>
      </c>
      <c r="E135" s="58">
        <v>0</v>
      </c>
      <c r="F135" s="58">
        <v>3</v>
      </c>
      <c r="G135" s="58">
        <v>17</v>
      </c>
      <c r="H135" s="58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4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8</v>
      </c>
      <c r="AF135" s="6"/>
      <c r="AG135" s="6"/>
      <c r="AH135" s="6"/>
      <c r="AI135" s="6"/>
      <c r="AJ135" s="6"/>
    </row>
    <row r="136" spans="1:36" ht="15.75" customHeight="1">
      <c r="A136" s="84"/>
      <c r="B136" s="43" t="s">
        <v>30</v>
      </c>
      <c r="C136" s="58">
        <v>0</v>
      </c>
      <c r="D136" s="58">
        <v>0</v>
      </c>
      <c r="E136" s="58">
        <v>0</v>
      </c>
      <c r="F136" s="58">
        <v>5</v>
      </c>
      <c r="G136" s="58">
        <v>23</v>
      </c>
      <c r="H136" s="58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2</v>
      </c>
      <c r="R136" s="16">
        <v>0</v>
      </c>
      <c r="S136" s="16">
        <v>0</v>
      </c>
      <c r="T136" s="16">
        <v>12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2</v>
      </c>
      <c r="AB136" s="16">
        <v>1</v>
      </c>
      <c r="AC136" s="16">
        <v>0</v>
      </c>
      <c r="AD136" s="16">
        <v>0</v>
      </c>
      <c r="AE136" s="16">
        <v>14</v>
      </c>
      <c r="AF136" s="6"/>
      <c r="AG136" s="6"/>
      <c r="AH136" s="6"/>
      <c r="AI136" s="6"/>
      <c r="AJ136" s="6"/>
    </row>
    <row r="137" spans="1:36" ht="15.75" customHeight="1">
      <c r="A137" s="84"/>
      <c r="B137" s="43" t="s">
        <v>31</v>
      </c>
      <c r="C137" s="58">
        <v>0</v>
      </c>
      <c r="D137" s="58">
        <v>0</v>
      </c>
      <c r="E137" s="58">
        <v>0</v>
      </c>
      <c r="F137" s="58">
        <v>0</v>
      </c>
      <c r="G137" s="58">
        <v>22</v>
      </c>
      <c r="H137" s="58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2</v>
      </c>
      <c r="T137" s="16">
        <v>16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2</v>
      </c>
      <c r="AC137" s="16">
        <v>0</v>
      </c>
      <c r="AD137" s="16">
        <v>0</v>
      </c>
      <c r="AE137" s="16">
        <v>1</v>
      </c>
      <c r="AF137" s="6"/>
      <c r="AG137" s="6"/>
      <c r="AH137" s="6"/>
      <c r="AI137" s="6"/>
      <c r="AJ137" s="6"/>
    </row>
    <row r="138" spans="1:36" ht="15.75" customHeight="1">
      <c r="A138" s="84"/>
      <c r="B138" s="43" t="s">
        <v>32</v>
      </c>
      <c r="C138" s="58">
        <v>0</v>
      </c>
      <c r="D138" s="58">
        <v>0</v>
      </c>
      <c r="E138" s="58">
        <v>0</v>
      </c>
      <c r="F138" s="58">
        <v>2</v>
      </c>
      <c r="G138" s="58">
        <v>23</v>
      </c>
      <c r="H138" s="58">
        <v>0</v>
      </c>
      <c r="I138" s="16">
        <v>0</v>
      </c>
      <c r="J138" s="16">
        <v>8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3</v>
      </c>
      <c r="R138" s="16">
        <v>0</v>
      </c>
      <c r="S138" s="16">
        <v>0</v>
      </c>
      <c r="T138" s="16">
        <v>20</v>
      </c>
      <c r="U138" s="16">
        <v>0</v>
      </c>
      <c r="V138" s="16">
        <v>3</v>
      </c>
      <c r="W138" s="53">
        <v>0</v>
      </c>
      <c r="X138" s="16">
        <v>2</v>
      </c>
      <c r="Y138" s="16">
        <v>0</v>
      </c>
      <c r="Z138" s="16">
        <v>0</v>
      </c>
      <c r="AA138" s="16">
        <v>0</v>
      </c>
      <c r="AB138" s="16">
        <v>1</v>
      </c>
      <c r="AC138" s="16">
        <v>0</v>
      </c>
      <c r="AD138" s="16">
        <v>0</v>
      </c>
      <c r="AE138" s="16">
        <v>3</v>
      </c>
      <c r="AF138" s="6"/>
      <c r="AG138" s="6"/>
      <c r="AH138" s="6"/>
      <c r="AI138" s="6"/>
      <c r="AJ138" s="6"/>
    </row>
    <row r="139" spans="1:36" ht="15.75" customHeight="1">
      <c r="A139" s="85"/>
      <c r="B139" s="46" t="s">
        <v>33</v>
      </c>
      <c r="C139" s="57">
        <f t="shared" ref="C139:AE139" si="20">SUM(C134:C138)</f>
        <v>0</v>
      </c>
      <c r="D139" s="57">
        <f t="shared" si="20"/>
        <v>0</v>
      </c>
      <c r="E139" s="57">
        <f t="shared" si="20"/>
        <v>0</v>
      </c>
      <c r="F139" s="57">
        <f t="shared" si="20"/>
        <v>12</v>
      </c>
      <c r="G139" s="57">
        <f t="shared" si="20"/>
        <v>95</v>
      </c>
      <c r="H139" s="57">
        <f t="shared" si="20"/>
        <v>0</v>
      </c>
      <c r="I139" s="57">
        <f t="shared" si="20"/>
        <v>0</v>
      </c>
      <c r="J139" s="57">
        <f t="shared" si="20"/>
        <v>8</v>
      </c>
      <c r="K139" s="57">
        <f t="shared" si="20"/>
        <v>0</v>
      </c>
      <c r="L139" s="57">
        <f t="shared" si="20"/>
        <v>0</v>
      </c>
      <c r="M139" s="57">
        <f t="shared" si="20"/>
        <v>0</v>
      </c>
      <c r="N139" s="57">
        <f t="shared" si="20"/>
        <v>0</v>
      </c>
      <c r="O139" s="57">
        <f t="shared" si="20"/>
        <v>0</v>
      </c>
      <c r="P139" s="57">
        <f t="shared" si="20"/>
        <v>0</v>
      </c>
      <c r="Q139" s="57">
        <f t="shared" si="20"/>
        <v>5</v>
      </c>
      <c r="R139" s="57">
        <f t="shared" si="20"/>
        <v>0</v>
      </c>
      <c r="S139" s="57">
        <f t="shared" si="20"/>
        <v>2</v>
      </c>
      <c r="T139" s="57">
        <f t="shared" si="20"/>
        <v>53</v>
      </c>
      <c r="U139" s="57">
        <f t="shared" si="20"/>
        <v>0</v>
      </c>
      <c r="V139" s="57">
        <f t="shared" si="20"/>
        <v>3</v>
      </c>
      <c r="W139" s="57">
        <f t="shared" si="20"/>
        <v>0</v>
      </c>
      <c r="X139" s="57">
        <f t="shared" si="20"/>
        <v>2</v>
      </c>
      <c r="Y139" s="57">
        <f t="shared" si="20"/>
        <v>0</v>
      </c>
      <c r="Z139" s="57">
        <f t="shared" si="20"/>
        <v>0</v>
      </c>
      <c r="AA139" s="57">
        <f t="shared" si="20"/>
        <v>2</v>
      </c>
      <c r="AB139" s="57">
        <f t="shared" si="20"/>
        <v>4</v>
      </c>
      <c r="AC139" s="57">
        <f t="shared" si="20"/>
        <v>0</v>
      </c>
      <c r="AD139" s="57">
        <f t="shared" si="20"/>
        <v>0</v>
      </c>
      <c r="AE139" s="57">
        <f t="shared" si="20"/>
        <v>27</v>
      </c>
      <c r="AF139" s="6"/>
      <c r="AG139" s="6"/>
      <c r="AH139" s="6"/>
      <c r="AI139" s="6"/>
      <c r="AJ139" s="6"/>
    </row>
    <row r="140" spans="1:36" ht="15.75" customHeight="1">
      <c r="A140" s="98" t="s">
        <v>34</v>
      </c>
      <c r="B140" s="43" t="s">
        <v>35</v>
      </c>
      <c r="C140" s="58">
        <v>162</v>
      </c>
      <c r="D140" s="58">
        <v>28</v>
      </c>
      <c r="E140" s="58">
        <v>5</v>
      </c>
      <c r="F140" s="58">
        <v>11</v>
      </c>
      <c r="G140" s="58">
        <v>291</v>
      </c>
      <c r="H140" s="58">
        <v>0</v>
      </c>
      <c r="I140" s="16">
        <v>5</v>
      </c>
      <c r="J140" s="16">
        <v>0</v>
      </c>
      <c r="K140" s="16">
        <v>3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10</v>
      </c>
      <c r="R140" s="16">
        <v>34</v>
      </c>
      <c r="S140" s="16">
        <v>2</v>
      </c>
      <c r="T140" s="16">
        <v>52</v>
      </c>
      <c r="U140" s="16">
        <v>23</v>
      </c>
      <c r="V140" s="16">
        <v>8</v>
      </c>
      <c r="W140" s="53">
        <v>0</v>
      </c>
      <c r="X140" s="16">
        <v>941</v>
      </c>
      <c r="Y140" s="53">
        <v>0</v>
      </c>
      <c r="Z140" s="16">
        <v>2</v>
      </c>
      <c r="AA140" s="16">
        <v>4</v>
      </c>
      <c r="AB140" s="16">
        <v>5</v>
      </c>
      <c r="AC140" s="16">
        <v>2</v>
      </c>
      <c r="AD140" s="53">
        <v>0</v>
      </c>
      <c r="AE140" s="16">
        <v>234</v>
      </c>
      <c r="AF140" s="6"/>
      <c r="AG140" s="6"/>
      <c r="AH140" s="6"/>
      <c r="AI140" s="6"/>
      <c r="AJ140" s="6"/>
    </row>
    <row r="141" spans="1:36" ht="15.75" customHeight="1">
      <c r="A141" s="84"/>
      <c r="B141" s="43" t="s">
        <v>36</v>
      </c>
      <c r="C141" s="58">
        <v>0</v>
      </c>
      <c r="D141" s="58">
        <v>0</v>
      </c>
      <c r="E141" s="58">
        <v>0</v>
      </c>
      <c r="F141" s="58">
        <v>0</v>
      </c>
      <c r="G141" s="58">
        <v>22</v>
      </c>
      <c r="H141" s="58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1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2</v>
      </c>
      <c r="AF141" s="6"/>
      <c r="AG141" s="6"/>
      <c r="AH141" s="6"/>
      <c r="AI141" s="6"/>
      <c r="AJ141" s="6"/>
    </row>
    <row r="142" spans="1:36" ht="15.75" customHeight="1">
      <c r="A142" s="84"/>
      <c r="B142" s="43" t="s">
        <v>38</v>
      </c>
      <c r="C142" s="58">
        <v>0</v>
      </c>
      <c r="D142" s="58">
        <v>0</v>
      </c>
      <c r="E142" s="58">
        <v>0</v>
      </c>
      <c r="F142" s="58">
        <v>1</v>
      </c>
      <c r="G142" s="58">
        <v>1</v>
      </c>
      <c r="H142" s="58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4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6"/>
      <c r="AG142" s="6"/>
      <c r="AH142" s="6"/>
      <c r="AI142" s="6"/>
      <c r="AJ142" s="6"/>
    </row>
    <row r="143" spans="1:36" ht="15.75" customHeight="1">
      <c r="A143" s="84"/>
      <c r="B143" s="43" t="s">
        <v>39</v>
      </c>
      <c r="C143" s="58">
        <v>0</v>
      </c>
      <c r="D143" s="58">
        <v>0</v>
      </c>
      <c r="E143" s="58">
        <v>0</v>
      </c>
      <c r="F143" s="58">
        <v>3</v>
      </c>
      <c r="G143" s="58">
        <v>8</v>
      </c>
      <c r="H143" s="58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4</v>
      </c>
      <c r="R143" s="16">
        <v>0</v>
      </c>
      <c r="S143" s="16">
        <v>0</v>
      </c>
      <c r="T143" s="16">
        <v>15</v>
      </c>
      <c r="U143" s="16">
        <v>1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15</v>
      </c>
      <c r="AF143" s="6"/>
      <c r="AG143" s="6"/>
      <c r="AH143" s="6"/>
      <c r="AI143" s="6"/>
      <c r="AJ143" s="6"/>
    </row>
    <row r="144" spans="1:36" ht="15.75" customHeight="1">
      <c r="A144" s="84"/>
      <c r="B144" s="43" t="s">
        <v>40</v>
      </c>
      <c r="C144" s="58">
        <v>0</v>
      </c>
      <c r="D144" s="58">
        <v>0</v>
      </c>
      <c r="E144" s="58">
        <v>0</v>
      </c>
      <c r="F144" s="58">
        <v>1</v>
      </c>
      <c r="G144" s="58">
        <v>8</v>
      </c>
      <c r="H144" s="58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4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1</v>
      </c>
      <c r="AC144" s="16">
        <v>0</v>
      </c>
      <c r="AD144" s="53">
        <v>0</v>
      </c>
      <c r="AE144" s="16">
        <v>4</v>
      </c>
      <c r="AF144" s="6"/>
      <c r="AG144" s="6"/>
      <c r="AH144" s="6"/>
      <c r="AI144" s="6"/>
      <c r="AJ144" s="6"/>
    </row>
    <row r="145" spans="1:36" ht="15.75" customHeight="1">
      <c r="A145" s="85"/>
      <c r="B145" s="46" t="s">
        <v>41</v>
      </c>
      <c r="C145" s="57">
        <f t="shared" ref="C145:AE145" si="21">SUM(C140:C144)</f>
        <v>162</v>
      </c>
      <c r="D145" s="57">
        <f t="shared" si="21"/>
        <v>28</v>
      </c>
      <c r="E145" s="57">
        <f t="shared" si="21"/>
        <v>5</v>
      </c>
      <c r="F145" s="57">
        <f t="shared" si="21"/>
        <v>16</v>
      </c>
      <c r="G145" s="57">
        <f t="shared" si="21"/>
        <v>330</v>
      </c>
      <c r="H145" s="57">
        <f t="shared" si="21"/>
        <v>0</v>
      </c>
      <c r="I145" s="57">
        <f t="shared" si="21"/>
        <v>5</v>
      </c>
      <c r="J145" s="57">
        <f t="shared" si="21"/>
        <v>0</v>
      </c>
      <c r="K145" s="57">
        <f t="shared" si="21"/>
        <v>3</v>
      </c>
      <c r="L145" s="57">
        <f t="shared" si="21"/>
        <v>0</v>
      </c>
      <c r="M145" s="57">
        <f t="shared" si="21"/>
        <v>0</v>
      </c>
      <c r="N145" s="57">
        <f t="shared" si="21"/>
        <v>0</v>
      </c>
      <c r="O145" s="57">
        <f t="shared" si="21"/>
        <v>0</v>
      </c>
      <c r="P145" s="57">
        <f t="shared" si="21"/>
        <v>0</v>
      </c>
      <c r="Q145" s="57">
        <f t="shared" si="21"/>
        <v>14</v>
      </c>
      <c r="R145" s="57">
        <f t="shared" si="21"/>
        <v>34</v>
      </c>
      <c r="S145" s="57">
        <f t="shared" si="21"/>
        <v>2</v>
      </c>
      <c r="T145" s="57">
        <f t="shared" si="21"/>
        <v>76</v>
      </c>
      <c r="U145" s="57">
        <f t="shared" si="21"/>
        <v>24</v>
      </c>
      <c r="V145" s="57">
        <f t="shared" si="21"/>
        <v>8</v>
      </c>
      <c r="W145" s="57">
        <f t="shared" si="21"/>
        <v>0</v>
      </c>
      <c r="X145" s="57">
        <f t="shared" si="21"/>
        <v>941</v>
      </c>
      <c r="Y145" s="57">
        <f t="shared" si="21"/>
        <v>0</v>
      </c>
      <c r="Z145" s="57">
        <f t="shared" si="21"/>
        <v>2</v>
      </c>
      <c r="AA145" s="57">
        <f t="shared" si="21"/>
        <v>4</v>
      </c>
      <c r="AB145" s="57">
        <f t="shared" si="21"/>
        <v>6</v>
      </c>
      <c r="AC145" s="57">
        <f t="shared" si="21"/>
        <v>2</v>
      </c>
      <c r="AD145" s="57">
        <f t="shared" si="21"/>
        <v>0</v>
      </c>
      <c r="AE145" s="57">
        <f t="shared" si="21"/>
        <v>255</v>
      </c>
      <c r="AF145" s="6"/>
      <c r="AG145" s="6"/>
      <c r="AH145" s="6"/>
      <c r="AI145" s="6"/>
      <c r="AJ145" s="6"/>
    </row>
    <row r="146" spans="1:36" ht="15.75" customHeight="1">
      <c r="A146" s="98" t="s">
        <v>42</v>
      </c>
      <c r="B146" s="43" t="s">
        <v>43</v>
      </c>
      <c r="C146" s="58">
        <v>0</v>
      </c>
      <c r="D146" s="58">
        <v>0</v>
      </c>
      <c r="E146" s="58">
        <v>0</v>
      </c>
      <c r="F146" s="58">
        <v>3</v>
      </c>
      <c r="G146" s="58">
        <v>41</v>
      </c>
      <c r="H146" s="58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5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1</v>
      </c>
      <c r="AF146" s="6"/>
      <c r="AG146" s="6"/>
      <c r="AH146" s="6"/>
      <c r="AI146" s="6"/>
      <c r="AJ146" s="6"/>
    </row>
    <row r="147" spans="1:36" ht="15.75" customHeight="1">
      <c r="A147" s="84"/>
      <c r="B147" s="43" t="s">
        <v>44</v>
      </c>
      <c r="C147" s="58">
        <v>0</v>
      </c>
      <c r="D147" s="58">
        <v>0</v>
      </c>
      <c r="E147" s="58">
        <v>0</v>
      </c>
      <c r="F147" s="58">
        <v>1</v>
      </c>
      <c r="G147" s="58">
        <v>6</v>
      </c>
      <c r="H147" s="58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2</v>
      </c>
      <c r="R147" s="16">
        <v>0</v>
      </c>
      <c r="S147" s="16">
        <v>0</v>
      </c>
      <c r="T147" s="16">
        <v>6</v>
      </c>
      <c r="U147" s="16">
        <v>0</v>
      </c>
      <c r="V147" s="16">
        <v>0</v>
      </c>
      <c r="W147" s="16">
        <v>0</v>
      </c>
      <c r="X147" s="16">
        <v>4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7</v>
      </c>
      <c r="AF147" s="6"/>
      <c r="AG147" s="6"/>
      <c r="AH147" s="6"/>
      <c r="AI147" s="6"/>
      <c r="AJ147" s="6"/>
    </row>
    <row r="148" spans="1:36" ht="15.75" customHeight="1">
      <c r="A148" s="84"/>
      <c r="B148" s="43" t="s">
        <v>45</v>
      </c>
      <c r="C148" s="58">
        <v>0</v>
      </c>
      <c r="D148" s="58">
        <v>0</v>
      </c>
      <c r="E148" s="58">
        <v>0</v>
      </c>
      <c r="F148" s="58">
        <v>11</v>
      </c>
      <c r="G148" s="58">
        <v>24</v>
      </c>
      <c r="H148" s="58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20</v>
      </c>
      <c r="U148" s="16">
        <v>0</v>
      </c>
      <c r="V148" s="16">
        <v>0</v>
      </c>
      <c r="W148" s="16">
        <v>0</v>
      </c>
      <c r="X148" s="16">
        <v>1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8</v>
      </c>
      <c r="AF148" s="6"/>
      <c r="AG148" s="6"/>
      <c r="AH148" s="6"/>
      <c r="AI148" s="6"/>
      <c r="AJ148" s="6"/>
    </row>
    <row r="149" spans="1:36" ht="15.75" customHeight="1">
      <c r="A149" s="84"/>
      <c r="B149" s="43" t="s">
        <v>46</v>
      </c>
      <c r="C149" s="58">
        <v>0</v>
      </c>
      <c r="D149" s="58">
        <v>0</v>
      </c>
      <c r="E149" s="58">
        <v>0</v>
      </c>
      <c r="F149" s="58">
        <v>4</v>
      </c>
      <c r="G149" s="58">
        <v>21</v>
      </c>
      <c r="H149" s="58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8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6"/>
      <c r="AG149" s="6"/>
      <c r="AH149" s="6"/>
      <c r="AI149" s="6"/>
      <c r="AJ149" s="6"/>
    </row>
    <row r="150" spans="1:36" ht="15.75" customHeight="1">
      <c r="A150" s="84"/>
      <c r="B150" s="43" t="s">
        <v>47</v>
      </c>
      <c r="C150" s="58">
        <v>0</v>
      </c>
      <c r="D150" s="58">
        <v>0</v>
      </c>
      <c r="E150" s="58">
        <v>0</v>
      </c>
      <c r="F150" s="58">
        <v>6</v>
      </c>
      <c r="G150" s="58">
        <v>55</v>
      </c>
      <c r="H150" s="58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8</v>
      </c>
      <c r="S150" s="16">
        <v>0</v>
      </c>
      <c r="T150" s="16">
        <v>19</v>
      </c>
      <c r="U150" s="16">
        <v>3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2</v>
      </c>
      <c r="AF150" s="6"/>
      <c r="AG150" s="6"/>
      <c r="AH150" s="6"/>
      <c r="AI150" s="6"/>
      <c r="AJ150" s="6"/>
    </row>
    <row r="151" spans="1:36" ht="15.75" customHeight="1">
      <c r="A151" s="85"/>
      <c r="B151" s="46" t="s">
        <v>48</v>
      </c>
      <c r="C151" s="57">
        <f t="shared" ref="C151:AE151" si="22">SUM(C146:C150)</f>
        <v>0</v>
      </c>
      <c r="D151" s="57">
        <f t="shared" si="22"/>
        <v>0</v>
      </c>
      <c r="E151" s="57">
        <f t="shared" si="22"/>
        <v>0</v>
      </c>
      <c r="F151" s="57">
        <f t="shared" si="22"/>
        <v>25</v>
      </c>
      <c r="G151" s="57">
        <f t="shared" si="22"/>
        <v>147</v>
      </c>
      <c r="H151" s="57">
        <f t="shared" si="22"/>
        <v>0</v>
      </c>
      <c r="I151" s="57">
        <f t="shared" si="22"/>
        <v>0</v>
      </c>
      <c r="J151" s="57">
        <f t="shared" si="22"/>
        <v>0</v>
      </c>
      <c r="K151" s="57">
        <f t="shared" si="22"/>
        <v>0</v>
      </c>
      <c r="L151" s="57">
        <f t="shared" si="22"/>
        <v>0</v>
      </c>
      <c r="M151" s="57">
        <f t="shared" si="22"/>
        <v>0</v>
      </c>
      <c r="N151" s="57">
        <f t="shared" si="22"/>
        <v>0</v>
      </c>
      <c r="O151" s="57">
        <f t="shared" si="22"/>
        <v>0</v>
      </c>
      <c r="P151" s="57">
        <f t="shared" si="22"/>
        <v>0</v>
      </c>
      <c r="Q151" s="57">
        <f t="shared" si="22"/>
        <v>2</v>
      </c>
      <c r="R151" s="57">
        <f t="shared" si="22"/>
        <v>8</v>
      </c>
      <c r="S151" s="57">
        <f t="shared" si="22"/>
        <v>0</v>
      </c>
      <c r="T151" s="57">
        <f t="shared" si="22"/>
        <v>58</v>
      </c>
      <c r="U151" s="57">
        <f t="shared" si="22"/>
        <v>3</v>
      </c>
      <c r="V151" s="57">
        <f t="shared" si="22"/>
        <v>0</v>
      </c>
      <c r="W151" s="57">
        <f t="shared" si="22"/>
        <v>0</v>
      </c>
      <c r="X151" s="57">
        <f t="shared" si="22"/>
        <v>5</v>
      </c>
      <c r="Y151" s="57">
        <f t="shared" si="22"/>
        <v>0</v>
      </c>
      <c r="Z151" s="57">
        <f t="shared" si="22"/>
        <v>0</v>
      </c>
      <c r="AA151" s="57">
        <f t="shared" si="22"/>
        <v>0</v>
      </c>
      <c r="AB151" s="57">
        <f t="shared" si="22"/>
        <v>0</v>
      </c>
      <c r="AC151" s="57">
        <f t="shared" si="22"/>
        <v>0</v>
      </c>
      <c r="AD151" s="57">
        <f t="shared" si="22"/>
        <v>0</v>
      </c>
      <c r="AE151" s="57">
        <f t="shared" si="22"/>
        <v>18</v>
      </c>
      <c r="AF151" s="6"/>
      <c r="AG151" s="6"/>
      <c r="AH151" s="6"/>
      <c r="AI151" s="6"/>
      <c r="AJ151" s="6"/>
    </row>
    <row r="152" spans="1:36" ht="15.75" customHeight="1">
      <c r="A152" s="98" t="s">
        <v>49</v>
      </c>
      <c r="B152" s="43" t="s">
        <v>50</v>
      </c>
      <c r="C152" s="58">
        <v>0</v>
      </c>
      <c r="D152" s="58">
        <v>0</v>
      </c>
      <c r="E152" s="58">
        <v>0</v>
      </c>
      <c r="F152" s="58">
        <v>5</v>
      </c>
      <c r="G152" s="58">
        <v>27</v>
      </c>
      <c r="H152" s="58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5</v>
      </c>
      <c r="U152" s="16">
        <v>3</v>
      </c>
      <c r="V152" s="16">
        <v>0</v>
      </c>
      <c r="W152" s="16">
        <v>0</v>
      </c>
      <c r="X152" s="16">
        <v>0</v>
      </c>
      <c r="Y152" s="53">
        <v>0</v>
      </c>
      <c r="Z152" s="16">
        <v>0</v>
      </c>
      <c r="AA152" s="16">
        <v>1</v>
      </c>
      <c r="AB152" s="16">
        <v>0</v>
      </c>
      <c r="AC152" s="16">
        <v>0</v>
      </c>
      <c r="AD152" s="16">
        <v>0</v>
      </c>
      <c r="AE152" s="16">
        <v>3</v>
      </c>
      <c r="AF152" s="6"/>
      <c r="AG152" s="6"/>
      <c r="AH152" s="6"/>
      <c r="AI152" s="6"/>
      <c r="AJ152" s="6"/>
    </row>
    <row r="153" spans="1:36" ht="15.75" customHeight="1">
      <c r="A153" s="84"/>
      <c r="B153" s="43" t="s">
        <v>51</v>
      </c>
      <c r="C153" s="58">
        <v>0</v>
      </c>
      <c r="D153" s="58">
        <v>0</v>
      </c>
      <c r="E153" s="58">
        <v>0</v>
      </c>
      <c r="F153" s="58">
        <v>0</v>
      </c>
      <c r="G153" s="58">
        <v>8</v>
      </c>
      <c r="H153" s="58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5</v>
      </c>
      <c r="U153" s="16">
        <v>1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6</v>
      </c>
      <c r="AF153" s="6"/>
      <c r="AG153" s="6"/>
      <c r="AH153" s="6"/>
      <c r="AI153" s="6"/>
      <c r="AJ153" s="6"/>
    </row>
    <row r="154" spans="1:36" ht="15.75" customHeight="1">
      <c r="A154" s="84"/>
      <c r="B154" s="43" t="s">
        <v>52</v>
      </c>
      <c r="C154" s="58">
        <v>0</v>
      </c>
      <c r="D154" s="58">
        <v>0</v>
      </c>
      <c r="E154" s="58">
        <v>0</v>
      </c>
      <c r="F154" s="58">
        <v>0</v>
      </c>
      <c r="G154" s="58">
        <v>5</v>
      </c>
      <c r="H154" s="58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7</v>
      </c>
      <c r="U154" s="16">
        <v>0</v>
      </c>
      <c r="V154" s="16">
        <v>0</v>
      </c>
      <c r="W154" s="16">
        <v>0</v>
      </c>
      <c r="X154" s="16">
        <v>5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10</v>
      </c>
      <c r="AF154" s="6"/>
      <c r="AG154" s="6"/>
      <c r="AH154" s="6"/>
      <c r="AI154" s="6"/>
      <c r="AJ154" s="6"/>
    </row>
    <row r="155" spans="1:36" ht="15.75" customHeight="1">
      <c r="A155" s="84"/>
      <c r="B155" s="43" t="s">
        <v>53</v>
      </c>
      <c r="C155" s="58">
        <v>0</v>
      </c>
      <c r="D155" s="58">
        <v>0</v>
      </c>
      <c r="E155" s="58">
        <v>0</v>
      </c>
      <c r="F155" s="58">
        <v>1</v>
      </c>
      <c r="G155" s="58">
        <v>3</v>
      </c>
      <c r="H155" s="58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6</v>
      </c>
      <c r="Q155" s="16">
        <v>0</v>
      </c>
      <c r="R155" s="16">
        <v>0</v>
      </c>
      <c r="S155" s="16">
        <v>0</v>
      </c>
      <c r="T155" s="16">
        <v>9</v>
      </c>
      <c r="U155" s="16">
        <v>6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1</v>
      </c>
      <c r="AC155" s="16">
        <v>0</v>
      </c>
      <c r="AD155" s="16">
        <v>0</v>
      </c>
      <c r="AE155" s="16">
        <v>10</v>
      </c>
      <c r="AF155" s="6"/>
      <c r="AG155" s="6"/>
      <c r="AH155" s="6"/>
      <c r="AI155" s="6"/>
      <c r="AJ155" s="6"/>
    </row>
    <row r="156" spans="1:36" ht="15.75" customHeight="1">
      <c r="A156" s="84"/>
      <c r="B156" s="43" t="s">
        <v>54</v>
      </c>
      <c r="C156" s="58">
        <v>0</v>
      </c>
      <c r="D156" s="58">
        <v>0</v>
      </c>
      <c r="E156" s="58">
        <v>0</v>
      </c>
      <c r="F156" s="58">
        <v>4</v>
      </c>
      <c r="G156" s="58">
        <v>11</v>
      </c>
      <c r="H156" s="58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8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6"/>
      <c r="AG156" s="6"/>
      <c r="AH156" s="6"/>
      <c r="AI156" s="6"/>
      <c r="AJ156" s="6"/>
    </row>
    <row r="157" spans="1:36" ht="15.75" customHeight="1">
      <c r="A157" s="84"/>
      <c r="B157" s="43" t="s">
        <v>55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1</v>
      </c>
      <c r="T157" s="16">
        <v>1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6"/>
      <c r="AG157" s="6"/>
      <c r="AH157" s="6"/>
      <c r="AI157" s="6"/>
      <c r="AJ157" s="6"/>
    </row>
    <row r="158" spans="1:36" ht="15.75" customHeight="1">
      <c r="A158" s="84"/>
      <c r="B158" s="43" t="s">
        <v>56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3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6"/>
      <c r="AG158" s="6"/>
      <c r="AH158" s="6"/>
      <c r="AI158" s="6"/>
      <c r="AJ158" s="6"/>
    </row>
    <row r="159" spans="1:36" ht="15.75" customHeight="1">
      <c r="A159" s="85"/>
      <c r="B159" s="46" t="s">
        <v>57</v>
      </c>
      <c r="C159" s="57">
        <f t="shared" ref="C159:AE159" si="23">SUM(C152:C158)</f>
        <v>0</v>
      </c>
      <c r="D159" s="57">
        <f t="shared" si="23"/>
        <v>0</v>
      </c>
      <c r="E159" s="57">
        <f t="shared" si="23"/>
        <v>0</v>
      </c>
      <c r="F159" s="57">
        <f t="shared" si="23"/>
        <v>10</v>
      </c>
      <c r="G159" s="57">
        <f t="shared" si="23"/>
        <v>54</v>
      </c>
      <c r="H159" s="57">
        <f t="shared" si="23"/>
        <v>0</v>
      </c>
      <c r="I159" s="57">
        <f t="shared" si="23"/>
        <v>0</v>
      </c>
      <c r="J159" s="57">
        <f t="shared" si="23"/>
        <v>0</v>
      </c>
      <c r="K159" s="57">
        <f t="shared" si="23"/>
        <v>0</v>
      </c>
      <c r="L159" s="57">
        <f t="shared" si="23"/>
        <v>0</v>
      </c>
      <c r="M159" s="57">
        <f t="shared" si="23"/>
        <v>0</v>
      </c>
      <c r="N159" s="57">
        <f t="shared" si="23"/>
        <v>0</v>
      </c>
      <c r="O159" s="57">
        <f t="shared" si="23"/>
        <v>0</v>
      </c>
      <c r="P159" s="57">
        <f t="shared" si="23"/>
        <v>6</v>
      </c>
      <c r="Q159" s="57">
        <f t="shared" si="23"/>
        <v>0</v>
      </c>
      <c r="R159" s="57">
        <f t="shared" si="23"/>
        <v>0</v>
      </c>
      <c r="S159" s="57">
        <f t="shared" si="23"/>
        <v>1</v>
      </c>
      <c r="T159" s="57">
        <f t="shared" si="23"/>
        <v>38</v>
      </c>
      <c r="U159" s="57">
        <f t="shared" si="23"/>
        <v>10</v>
      </c>
      <c r="V159" s="57">
        <f t="shared" si="23"/>
        <v>0</v>
      </c>
      <c r="W159" s="57">
        <f t="shared" si="23"/>
        <v>0</v>
      </c>
      <c r="X159" s="57">
        <f t="shared" si="23"/>
        <v>5</v>
      </c>
      <c r="Y159" s="57">
        <f t="shared" si="23"/>
        <v>0</v>
      </c>
      <c r="Z159" s="57">
        <f t="shared" si="23"/>
        <v>0</v>
      </c>
      <c r="AA159" s="57">
        <f t="shared" si="23"/>
        <v>1</v>
      </c>
      <c r="AB159" s="57">
        <f t="shared" si="23"/>
        <v>1</v>
      </c>
      <c r="AC159" s="57">
        <f t="shared" si="23"/>
        <v>0</v>
      </c>
      <c r="AD159" s="57">
        <f t="shared" si="23"/>
        <v>0</v>
      </c>
      <c r="AE159" s="57">
        <f t="shared" si="23"/>
        <v>29</v>
      </c>
      <c r="AF159" s="6"/>
      <c r="AG159" s="6"/>
      <c r="AH159" s="6"/>
      <c r="AI159" s="6"/>
      <c r="AJ159" s="6"/>
    </row>
    <row r="160" spans="1:36" ht="15.75" customHeight="1">
      <c r="A160" s="100" t="s">
        <v>58</v>
      </c>
      <c r="B160" s="82"/>
      <c r="C160" s="59">
        <f t="shared" ref="C160:AE160" si="24">SUM(C139+C145+C151+C159)</f>
        <v>162</v>
      </c>
      <c r="D160" s="59">
        <f t="shared" si="24"/>
        <v>28</v>
      </c>
      <c r="E160" s="59">
        <f t="shared" si="24"/>
        <v>5</v>
      </c>
      <c r="F160" s="59">
        <f t="shared" si="24"/>
        <v>63</v>
      </c>
      <c r="G160" s="59">
        <f t="shared" si="24"/>
        <v>626</v>
      </c>
      <c r="H160" s="59">
        <f t="shared" si="24"/>
        <v>0</v>
      </c>
      <c r="I160" s="59">
        <f t="shared" si="24"/>
        <v>5</v>
      </c>
      <c r="J160" s="59">
        <f t="shared" si="24"/>
        <v>8</v>
      </c>
      <c r="K160" s="59">
        <f t="shared" si="24"/>
        <v>3</v>
      </c>
      <c r="L160" s="59">
        <f t="shared" si="24"/>
        <v>0</v>
      </c>
      <c r="M160" s="59">
        <f t="shared" si="24"/>
        <v>0</v>
      </c>
      <c r="N160" s="59">
        <f t="shared" si="24"/>
        <v>0</v>
      </c>
      <c r="O160" s="59">
        <f t="shared" si="24"/>
        <v>0</v>
      </c>
      <c r="P160" s="59">
        <f t="shared" si="24"/>
        <v>6</v>
      </c>
      <c r="Q160" s="59">
        <f t="shared" si="24"/>
        <v>21</v>
      </c>
      <c r="R160" s="59">
        <f t="shared" si="24"/>
        <v>42</v>
      </c>
      <c r="S160" s="59">
        <f t="shared" si="24"/>
        <v>5</v>
      </c>
      <c r="T160" s="59">
        <f t="shared" si="24"/>
        <v>225</v>
      </c>
      <c r="U160" s="59">
        <f t="shared" si="24"/>
        <v>37</v>
      </c>
      <c r="V160" s="59">
        <f t="shared" si="24"/>
        <v>11</v>
      </c>
      <c r="W160" s="59">
        <f t="shared" si="24"/>
        <v>0</v>
      </c>
      <c r="X160" s="59">
        <f t="shared" si="24"/>
        <v>953</v>
      </c>
      <c r="Y160" s="59">
        <f t="shared" si="24"/>
        <v>0</v>
      </c>
      <c r="Z160" s="59">
        <f t="shared" si="24"/>
        <v>2</v>
      </c>
      <c r="AA160" s="59">
        <f t="shared" si="24"/>
        <v>7</v>
      </c>
      <c r="AB160" s="59">
        <f t="shared" si="24"/>
        <v>11</v>
      </c>
      <c r="AC160" s="59">
        <f t="shared" si="24"/>
        <v>2</v>
      </c>
      <c r="AD160" s="59">
        <f t="shared" si="24"/>
        <v>0</v>
      </c>
      <c r="AE160" s="59">
        <f t="shared" si="24"/>
        <v>329</v>
      </c>
      <c r="AF160" s="6"/>
      <c r="AG160" s="6"/>
      <c r="AH160" s="6"/>
      <c r="AI160" s="6"/>
      <c r="AJ160" s="6"/>
    </row>
    <row r="161" spans="1:3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75" customHeight="1"/>
    <row r="362" spans="1:36" ht="15.75" customHeight="1"/>
    <row r="363" spans="1:36" ht="15.75" customHeight="1"/>
    <row r="364" spans="1:36" ht="15.75" customHeight="1"/>
    <row r="365" spans="1:36" ht="15.75" customHeight="1"/>
    <row r="366" spans="1:36" ht="15.75" customHeight="1"/>
    <row r="367" spans="1:36" ht="15.75" customHeight="1"/>
    <row r="368" spans="1:3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5">
    <mergeCell ref="A19:A24"/>
    <mergeCell ref="A51:A56"/>
    <mergeCell ref="A57:A64"/>
    <mergeCell ref="A25:A32"/>
    <mergeCell ref="A13:A18"/>
    <mergeCell ref="A37:B37"/>
    <mergeCell ref="A33:B33"/>
    <mergeCell ref="A39:A44"/>
    <mergeCell ref="A45:A50"/>
    <mergeCell ref="A4:N4"/>
    <mergeCell ref="A2:N2"/>
    <mergeCell ref="C5:N5"/>
    <mergeCell ref="A5:B5"/>
    <mergeCell ref="A7:A12"/>
    <mergeCell ref="C37:F37"/>
    <mergeCell ref="A36:F36"/>
    <mergeCell ref="A77:A82"/>
    <mergeCell ref="T69:AG69"/>
    <mergeCell ref="C69:S69"/>
    <mergeCell ref="A68:AG68"/>
    <mergeCell ref="A71:A76"/>
    <mergeCell ref="A65:B65"/>
    <mergeCell ref="A69:B69"/>
    <mergeCell ref="A160:B160"/>
    <mergeCell ref="A132:B132"/>
    <mergeCell ref="C100:J100"/>
    <mergeCell ref="A100:B100"/>
    <mergeCell ref="A102:A107"/>
    <mergeCell ref="A114:A119"/>
    <mergeCell ref="A108:A113"/>
    <mergeCell ref="A152:A159"/>
    <mergeCell ref="A146:A151"/>
    <mergeCell ref="A140:A145"/>
    <mergeCell ref="A134:A139"/>
    <mergeCell ref="K100:AJ100"/>
    <mergeCell ref="A99:AJ99"/>
    <mergeCell ref="A83:A88"/>
    <mergeCell ref="A89:A96"/>
    <mergeCell ref="A97:B97"/>
    <mergeCell ref="A120:A127"/>
    <mergeCell ref="T132:AE132"/>
    <mergeCell ref="A131:AE131"/>
    <mergeCell ref="I132:S132"/>
    <mergeCell ref="A128:B128"/>
    <mergeCell ref="C132:H132"/>
  </mergeCells>
  <pageMargins left="0.511811024" right="0.511811024" top="0.78740157499999996" bottom="0.78740157499999996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</sheetPr>
  <dimension ref="A1:AL995"/>
  <sheetViews>
    <sheetView showGridLines="0" topLeftCell="A83" zoomScale="60" zoomScaleNormal="60" workbookViewId="0">
      <selection activeCell="AM101" sqref="AM101"/>
    </sheetView>
  </sheetViews>
  <sheetFormatPr defaultColWidth="14.44140625" defaultRowHeight="15" customHeight="1"/>
  <cols>
    <col min="1" max="1" width="14.6640625" customWidth="1"/>
    <col min="2" max="2" width="34.109375" customWidth="1"/>
    <col min="3" max="38" width="5" customWidth="1"/>
  </cols>
  <sheetData>
    <row r="1" spans="1:34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9.2" thickTop="1" thickBot="1">
      <c r="A2" s="79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6" thickTop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2" thickTop="1" thickBot="1">
      <c r="A4" s="79" t="s">
        <v>75</v>
      </c>
      <c r="B4" s="75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thickTop="1">
      <c r="A5" s="99">
        <v>42917</v>
      </c>
      <c r="B5" s="88"/>
      <c r="C5" s="90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4.5" customHeight="1">
      <c r="A6" s="24" t="s">
        <v>12</v>
      </c>
      <c r="B6" s="24" t="s">
        <v>13</v>
      </c>
      <c r="C6" s="63" t="s">
        <v>77</v>
      </c>
      <c r="D6" s="64" t="s">
        <v>78</v>
      </c>
      <c r="E6" s="64" t="s">
        <v>79</v>
      </c>
      <c r="F6" s="64" t="s">
        <v>80</v>
      </c>
      <c r="G6" s="64" t="s">
        <v>81</v>
      </c>
      <c r="H6" s="64" t="s">
        <v>82</v>
      </c>
      <c r="I6" s="64" t="s">
        <v>83</v>
      </c>
      <c r="J6" s="64" t="s">
        <v>84</v>
      </c>
      <c r="K6" s="64" t="s">
        <v>85</v>
      </c>
      <c r="L6" s="64" t="s">
        <v>86</v>
      </c>
      <c r="M6" s="64" t="s">
        <v>87</v>
      </c>
      <c r="N6" s="64" t="s">
        <v>88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98" t="s">
        <v>26</v>
      </c>
      <c r="B7" s="43" t="s">
        <v>28</v>
      </c>
      <c r="C7" s="53">
        <v>0</v>
      </c>
      <c r="D7" s="16">
        <v>2</v>
      </c>
      <c r="E7" s="16">
        <v>14</v>
      </c>
      <c r="F7" s="53">
        <v>0</v>
      </c>
      <c r="G7" s="16">
        <v>3</v>
      </c>
      <c r="H7" s="53">
        <v>0</v>
      </c>
      <c r="I7" s="16">
        <v>0</v>
      </c>
      <c r="J7" s="53">
        <v>0</v>
      </c>
      <c r="K7" s="53">
        <v>0</v>
      </c>
      <c r="L7" s="16">
        <v>0</v>
      </c>
      <c r="M7" s="53">
        <v>0</v>
      </c>
      <c r="N7" s="16">
        <v>14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29</v>
      </c>
      <c r="C8" s="53">
        <v>0</v>
      </c>
      <c r="D8" s="16">
        <v>11</v>
      </c>
      <c r="E8" s="16">
        <v>32</v>
      </c>
      <c r="F8" s="53">
        <v>0</v>
      </c>
      <c r="G8" s="16">
        <v>19</v>
      </c>
      <c r="H8" s="53">
        <v>0</v>
      </c>
      <c r="I8" s="16">
        <v>0</v>
      </c>
      <c r="J8" s="53">
        <v>0</v>
      </c>
      <c r="K8" s="53">
        <v>0</v>
      </c>
      <c r="L8" s="16">
        <v>0</v>
      </c>
      <c r="M8" s="53">
        <v>0</v>
      </c>
      <c r="N8" s="16">
        <v>32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30</v>
      </c>
      <c r="C9" s="53">
        <v>0</v>
      </c>
      <c r="D9" s="16">
        <v>25</v>
      </c>
      <c r="E9" s="16">
        <v>46</v>
      </c>
      <c r="F9" s="53">
        <v>0</v>
      </c>
      <c r="G9" s="16">
        <v>38</v>
      </c>
      <c r="H9" s="53">
        <v>0</v>
      </c>
      <c r="I9" s="16">
        <v>0</v>
      </c>
      <c r="J9" s="53">
        <v>0</v>
      </c>
      <c r="K9" s="53">
        <v>1</v>
      </c>
      <c r="L9" s="16">
        <v>0</v>
      </c>
      <c r="M9" s="53">
        <v>0</v>
      </c>
      <c r="N9" s="16">
        <v>132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31</v>
      </c>
      <c r="C10" s="53">
        <v>0</v>
      </c>
      <c r="D10" s="16">
        <v>17</v>
      </c>
      <c r="E10" s="16">
        <v>54</v>
      </c>
      <c r="F10" s="53">
        <v>0</v>
      </c>
      <c r="G10" s="16">
        <v>37</v>
      </c>
      <c r="H10" s="53">
        <v>0</v>
      </c>
      <c r="I10" s="16">
        <v>0</v>
      </c>
      <c r="J10" s="53">
        <v>0</v>
      </c>
      <c r="K10" s="53">
        <v>2</v>
      </c>
      <c r="L10" s="16">
        <v>0</v>
      </c>
      <c r="M10" s="53">
        <v>0</v>
      </c>
      <c r="N10" s="16">
        <v>87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4"/>
      <c r="B11" s="43" t="s">
        <v>32</v>
      </c>
      <c r="C11" s="53">
        <v>0</v>
      </c>
      <c r="D11" s="16">
        <v>30</v>
      </c>
      <c r="E11" s="16">
        <v>48</v>
      </c>
      <c r="F11" s="53">
        <v>0</v>
      </c>
      <c r="G11" s="16">
        <v>42</v>
      </c>
      <c r="H11" s="53">
        <v>0</v>
      </c>
      <c r="I11" s="16">
        <v>0</v>
      </c>
      <c r="J11" s="53">
        <v>0</v>
      </c>
      <c r="K11" s="53">
        <v>0</v>
      </c>
      <c r="L11" s="16">
        <v>0</v>
      </c>
      <c r="M11" s="53">
        <v>0</v>
      </c>
      <c r="N11" s="16">
        <v>122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85"/>
      <c r="B12" s="46" t="s">
        <v>33</v>
      </c>
      <c r="C12" s="46">
        <f t="shared" ref="C12:N12" si="0">SUM(C7:C11)</f>
        <v>0</v>
      </c>
      <c r="D12" s="46">
        <f t="shared" si="0"/>
        <v>85</v>
      </c>
      <c r="E12" s="46">
        <f t="shared" si="0"/>
        <v>194</v>
      </c>
      <c r="F12" s="46">
        <f t="shared" si="0"/>
        <v>0</v>
      </c>
      <c r="G12" s="46">
        <f t="shared" si="0"/>
        <v>139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46">
        <f t="shared" si="0"/>
        <v>3</v>
      </c>
      <c r="L12" s="46">
        <f t="shared" si="0"/>
        <v>0</v>
      </c>
      <c r="M12" s="46">
        <f t="shared" si="0"/>
        <v>0</v>
      </c>
      <c r="N12" s="46">
        <f t="shared" si="0"/>
        <v>387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98" t="s">
        <v>34</v>
      </c>
      <c r="B13" s="43" t="s">
        <v>35</v>
      </c>
      <c r="C13" s="53">
        <v>0</v>
      </c>
      <c r="D13" s="16">
        <v>61</v>
      </c>
      <c r="E13" s="16">
        <v>136</v>
      </c>
      <c r="F13" s="53">
        <v>0</v>
      </c>
      <c r="G13" s="16">
        <v>97</v>
      </c>
      <c r="H13" s="53">
        <v>0</v>
      </c>
      <c r="I13" s="16">
        <v>4</v>
      </c>
      <c r="J13" s="53">
        <v>0</v>
      </c>
      <c r="K13" s="53">
        <v>1</v>
      </c>
      <c r="L13" s="16">
        <v>3</v>
      </c>
      <c r="M13" s="53">
        <v>0</v>
      </c>
      <c r="N13" s="16">
        <v>294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36</v>
      </c>
      <c r="C14" s="53">
        <v>0</v>
      </c>
      <c r="D14" s="16">
        <v>2</v>
      </c>
      <c r="E14" s="16">
        <v>20</v>
      </c>
      <c r="F14" s="53">
        <v>0</v>
      </c>
      <c r="G14" s="16">
        <v>9</v>
      </c>
      <c r="H14" s="53">
        <v>0</v>
      </c>
      <c r="I14" s="16">
        <v>0</v>
      </c>
      <c r="J14" s="53">
        <v>0</v>
      </c>
      <c r="K14" s="53">
        <v>1</v>
      </c>
      <c r="L14" s="16">
        <v>0</v>
      </c>
      <c r="M14" s="53">
        <v>0</v>
      </c>
      <c r="N14" s="16">
        <v>23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38</v>
      </c>
      <c r="C15" s="53">
        <v>0</v>
      </c>
      <c r="D15" s="16">
        <v>17</v>
      </c>
      <c r="E15" s="16">
        <v>21</v>
      </c>
      <c r="F15" s="53">
        <v>0</v>
      </c>
      <c r="G15" s="16">
        <v>12</v>
      </c>
      <c r="H15" s="53">
        <v>0</v>
      </c>
      <c r="I15" s="16">
        <v>0</v>
      </c>
      <c r="J15" s="53">
        <v>0</v>
      </c>
      <c r="K15" s="53">
        <v>0</v>
      </c>
      <c r="L15" s="16">
        <v>0</v>
      </c>
      <c r="M15" s="53">
        <v>0</v>
      </c>
      <c r="N15" s="16">
        <v>39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39</v>
      </c>
      <c r="C16" s="53">
        <v>0</v>
      </c>
      <c r="D16" s="16">
        <v>8</v>
      </c>
      <c r="E16" s="16">
        <v>32</v>
      </c>
      <c r="F16" s="53">
        <v>0</v>
      </c>
      <c r="G16" s="16">
        <v>46</v>
      </c>
      <c r="H16" s="53">
        <v>0</v>
      </c>
      <c r="I16" s="16">
        <v>0</v>
      </c>
      <c r="J16" s="53">
        <v>0</v>
      </c>
      <c r="K16" s="53">
        <v>0</v>
      </c>
      <c r="L16" s="16">
        <v>0</v>
      </c>
      <c r="M16" s="53">
        <v>0</v>
      </c>
      <c r="N16" s="16">
        <v>45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4"/>
      <c r="B17" s="43" t="s">
        <v>40</v>
      </c>
      <c r="C17" s="53">
        <v>0</v>
      </c>
      <c r="D17" s="16">
        <v>3</v>
      </c>
      <c r="E17" s="16">
        <v>20</v>
      </c>
      <c r="F17" s="53">
        <v>0</v>
      </c>
      <c r="G17" s="16">
        <v>9</v>
      </c>
      <c r="H17" s="53">
        <v>0</v>
      </c>
      <c r="I17" s="16">
        <v>0</v>
      </c>
      <c r="J17" s="53">
        <v>0</v>
      </c>
      <c r="K17" s="53">
        <v>0</v>
      </c>
      <c r="L17" s="16">
        <v>0</v>
      </c>
      <c r="M17" s="53">
        <v>0</v>
      </c>
      <c r="N17" s="16">
        <v>45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85"/>
      <c r="B18" s="46" t="s">
        <v>41</v>
      </c>
      <c r="C18" s="46">
        <f t="shared" ref="C18:N18" si="1">SUM(C13:C17)</f>
        <v>0</v>
      </c>
      <c r="D18" s="46">
        <f t="shared" si="1"/>
        <v>91</v>
      </c>
      <c r="E18" s="46">
        <f t="shared" si="1"/>
        <v>229</v>
      </c>
      <c r="F18" s="46">
        <f t="shared" si="1"/>
        <v>0</v>
      </c>
      <c r="G18" s="46">
        <f t="shared" si="1"/>
        <v>173</v>
      </c>
      <c r="H18" s="46">
        <f t="shared" si="1"/>
        <v>0</v>
      </c>
      <c r="I18" s="46">
        <f t="shared" si="1"/>
        <v>4</v>
      </c>
      <c r="J18" s="46">
        <f t="shared" si="1"/>
        <v>0</v>
      </c>
      <c r="K18" s="46">
        <f t="shared" si="1"/>
        <v>2</v>
      </c>
      <c r="L18" s="46">
        <f t="shared" si="1"/>
        <v>3</v>
      </c>
      <c r="M18" s="46">
        <f t="shared" si="1"/>
        <v>0</v>
      </c>
      <c r="N18" s="46">
        <f t="shared" si="1"/>
        <v>446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98" t="s">
        <v>42</v>
      </c>
      <c r="B19" s="43" t="s">
        <v>43</v>
      </c>
      <c r="C19" s="53">
        <v>0</v>
      </c>
      <c r="D19" s="16">
        <v>9</v>
      </c>
      <c r="E19" s="16">
        <v>23</v>
      </c>
      <c r="F19" s="53">
        <v>0</v>
      </c>
      <c r="G19" s="16">
        <v>18</v>
      </c>
      <c r="H19" s="53">
        <v>0</v>
      </c>
      <c r="I19" s="16">
        <v>0</v>
      </c>
      <c r="J19" s="53">
        <v>0</v>
      </c>
      <c r="K19" s="53">
        <v>0</v>
      </c>
      <c r="L19" s="16">
        <v>0</v>
      </c>
      <c r="M19" s="53">
        <v>0</v>
      </c>
      <c r="N19" s="16">
        <v>38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44</v>
      </c>
      <c r="C20" s="53">
        <v>0</v>
      </c>
      <c r="D20" s="16">
        <v>9</v>
      </c>
      <c r="E20" s="16">
        <v>23</v>
      </c>
      <c r="F20" s="53">
        <v>0</v>
      </c>
      <c r="G20" s="16">
        <v>12</v>
      </c>
      <c r="H20" s="53">
        <v>0</v>
      </c>
      <c r="I20" s="16">
        <v>0</v>
      </c>
      <c r="J20" s="53">
        <v>0</v>
      </c>
      <c r="K20" s="53">
        <v>1</v>
      </c>
      <c r="L20" s="16">
        <v>0</v>
      </c>
      <c r="M20" s="53">
        <v>0</v>
      </c>
      <c r="N20" s="16">
        <v>55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45</v>
      </c>
      <c r="C21" s="53">
        <v>0</v>
      </c>
      <c r="D21" s="16">
        <v>53</v>
      </c>
      <c r="E21" s="16">
        <v>79</v>
      </c>
      <c r="F21" s="53">
        <v>0</v>
      </c>
      <c r="G21" s="16">
        <v>38</v>
      </c>
      <c r="H21" s="53">
        <v>0</v>
      </c>
      <c r="I21" s="16">
        <v>0</v>
      </c>
      <c r="J21" s="53">
        <v>0</v>
      </c>
      <c r="K21" s="53">
        <v>0</v>
      </c>
      <c r="L21" s="16">
        <v>0</v>
      </c>
      <c r="M21" s="53">
        <v>0</v>
      </c>
      <c r="N21" s="16">
        <v>183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46</v>
      </c>
      <c r="C22" s="53">
        <v>0</v>
      </c>
      <c r="D22" s="16">
        <v>20</v>
      </c>
      <c r="E22" s="16">
        <v>60</v>
      </c>
      <c r="F22" s="53">
        <v>0</v>
      </c>
      <c r="G22" s="16">
        <v>24</v>
      </c>
      <c r="H22" s="53">
        <v>0</v>
      </c>
      <c r="I22" s="16">
        <v>0</v>
      </c>
      <c r="J22" s="53">
        <v>0</v>
      </c>
      <c r="K22" s="53">
        <v>0</v>
      </c>
      <c r="L22" s="16">
        <v>0</v>
      </c>
      <c r="M22" s="53">
        <v>0</v>
      </c>
      <c r="N22" s="16">
        <v>111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4"/>
      <c r="B23" s="43" t="s">
        <v>47</v>
      </c>
      <c r="C23" s="53">
        <v>0</v>
      </c>
      <c r="D23" s="16">
        <v>48</v>
      </c>
      <c r="E23" s="16">
        <v>90</v>
      </c>
      <c r="F23" s="53">
        <v>0</v>
      </c>
      <c r="G23" s="16">
        <v>37</v>
      </c>
      <c r="H23" s="53">
        <v>0</v>
      </c>
      <c r="I23" s="16">
        <v>0</v>
      </c>
      <c r="J23" s="53">
        <v>0</v>
      </c>
      <c r="K23" s="53">
        <v>0</v>
      </c>
      <c r="L23" s="16">
        <v>0</v>
      </c>
      <c r="M23" s="53">
        <v>0</v>
      </c>
      <c r="N23" s="16">
        <v>197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85"/>
      <c r="B24" s="46" t="s">
        <v>48</v>
      </c>
      <c r="C24" s="46">
        <f t="shared" ref="C24:N24" si="2">SUM(C19:C23)</f>
        <v>0</v>
      </c>
      <c r="D24" s="46">
        <f t="shared" si="2"/>
        <v>139</v>
      </c>
      <c r="E24" s="46">
        <f t="shared" si="2"/>
        <v>275</v>
      </c>
      <c r="F24" s="46">
        <f t="shared" si="2"/>
        <v>0</v>
      </c>
      <c r="G24" s="46">
        <f t="shared" si="2"/>
        <v>129</v>
      </c>
      <c r="H24" s="46">
        <f t="shared" si="2"/>
        <v>0</v>
      </c>
      <c r="I24" s="46">
        <f t="shared" si="2"/>
        <v>0</v>
      </c>
      <c r="J24" s="46">
        <f t="shared" si="2"/>
        <v>0</v>
      </c>
      <c r="K24" s="46">
        <f t="shared" si="2"/>
        <v>1</v>
      </c>
      <c r="L24" s="46">
        <f t="shared" si="2"/>
        <v>0</v>
      </c>
      <c r="M24" s="46">
        <f t="shared" si="2"/>
        <v>0</v>
      </c>
      <c r="N24" s="46">
        <f t="shared" si="2"/>
        <v>584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98" t="s">
        <v>49</v>
      </c>
      <c r="B25" s="43" t="s">
        <v>50</v>
      </c>
      <c r="C25" s="53">
        <v>0</v>
      </c>
      <c r="D25" s="16">
        <v>9</v>
      </c>
      <c r="E25" s="16">
        <v>47</v>
      </c>
      <c r="F25" s="53">
        <v>0</v>
      </c>
      <c r="G25" s="16">
        <v>30</v>
      </c>
      <c r="H25" s="53">
        <v>0</v>
      </c>
      <c r="I25" s="16">
        <v>0</v>
      </c>
      <c r="J25" s="53">
        <v>0</v>
      </c>
      <c r="K25" s="53">
        <v>2</v>
      </c>
      <c r="L25" s="16">
        <v>0</v>
      </c>
      <c r="M25" s="53">
        <v>0</v>
      </c>
      <c r="N25" s="16">
        <v>73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51</v>
      </c>
      <c r="C26" s="53">
        <v>0</v>
      </c>
      <c r="D26" s="16">
        <v>12</v>
      </c>
      <c r="E26" s="16">
        <v>26</v>
      </c>
      <c r="F26" s="53">
        <v>0</v>
      </c>
      <c r="G26" s="16">
        <v>5</v>
      </c>
      <c r="H26" s="53">
        <v>0</v>
      </c>
      <c r="I26" s="16">
        <v>0</v>
      </c>
      <c r="J26" s="53">
        <v>0</v>
      </c>
      <c r="K26" s="53">
        <v>4</v>
      </c>
      <c r="L26" s="16">
        <v>0</v>
      </c>
      <c r="M26" s="53">
        <v>0</v>
      </c>
      <c r="N26" s="16">
        <v>16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52</v>
      </c>
      <c r="C27" s="53">
        <v>0</v>
      </c>
      <c r="D27" s="16">
        <v>12</v>
      </c>
      <c r="E27" s="16">
        <v>27</v>
      </c>
      <c r="F27" s="53">
        <v>0</v>
      </c>
      <c r="G27" s="16">
        <v>14</v>
      </c>
      <c r="H27" s="53">
        <v>0</v>
      </c>
      <c r="I27" s="16">
        <v>0</v>
      </c>
      <c r="J27" s="53">
        <v>0</v>
      </c>
      <c r="K27" s="53">
        <v>0</v>
      </c>
      <c r="L27" s="16">
        <v>0</v>
      </c>
      <c r="M27" s="53">
        <v>0</v>
      </c>
      <c r="N27" s="16">
        <v>41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53</v>
      </c>
      <c r="C28" s="53">
        <v>0</v>
      </c>
      <c r="D28" s="16">
        <v>5</v>
      </c>
      <c r="E28" s="16">
        <v>21</v>
      </c>
      <c r="F28" s="53">
        <v>0</v>
      </c>
      <c r="G28" s="16">
        <v>11</v>
      </c>
      <c r="H28" s="53">
        <v>0</v>
      </c>
      <c r="I28" s="16">
        <v>0</v>
      </c>
      <c r="J28" s="53">
        <v>0</v>
      </c>
      <c r="K28" s="53">
        <v>0</v>
      </c>
      <c r="L28" s="16">
        <v>0</v>
      </c>
      <c r="M28" s="53">
        <v>0</v>
      </c>
      <c r="N28" s="16">
        <v>26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54</v>
      </c>
      <c r="C29" s="53">
        <v>0</v>
      </c>
      <c r="D29" s="16">
        <v>19</v>
      </c>
      <c r="E29" s="16">
        <v>34</v>
      </c>
      <c r="F29" s="53">
        <v>0</v>
      </c>
      <c r="G29" s="16">
        <v>13</v>
      </c>
      <c r="H29" s="53">
        <v>0</v>
      </c>
      <c r="I29" s="16">
        <v>0</v>
      </c>
      <c r="J29" s="53">
        <v>0</v>
      </c>
      <c r="K29" s="53">
        <v>2</v>
      </c>
      <c r="L29" s="16">
        <v>0</v>
      </c>
      <c r="M29" s="53">
        <v>0</v>
      </c>
      <c r="N29" s="16">
        <v>95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55</v>
      </c>
      <c r="C30" s="53">
        <v>0</v>
      </c>
      <c r="D30" s="16">
        <v>2</v>
      </c>
      <c r="E30" s="16">
        <v>7</v>
      </c>
      <c r="F30" s="53">
        <v>0</v>
      </c>
      <c r="G30" s="16">
        <v>3</v>
      </c>
      <c r="H30" s="53">
        <v>0</v>
      </c>
      <c r="I30" s="16">
        <v>0</v>
      </c>
      <c r="J30" s="53">
        <v>0</v>
      </c>
      <c r="K30" s="53">
        <v>0</v>
      </c>
      <c r="L30" s="16">
        <v>0</v>
      </c>
      <c r="M30" s="53">
        <v>0</v>
      </c>
      <c r="N30" s="16">
        <v>18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4"/>
      <c r="B31" s="43" t="s">
        <v>56</v>
      </c>
      <c r="C31" s="53">
        <v>0</v>
      </c>
      <c r="D31" s="16">
        <v>2</v>
      </c>
      <c r="E31" s="16">
        <v>19</v>
      </c>
      <c r="F31" s="53">
        <v>0</v>
      </c>
      <c r="G31" s="16">
        <v>5</v>
      </c>
      <c r="H31" s="53">
        <v>0</v>
      </c>
      <c r="I31" s="16">
        <v>0</v>
      </c>
      <c r="J31" s="53">
        <v>0</v>
      </c>
      <c r="K31" s="53">
        <v>0</v>
      </c>
      <c r="L31" s="16">
        <v>0</v>
      </c>
      <c r="M31" s="53">
        <v>0</v>
      </c>
      <c r="N31" s="16">
        <v>28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85"/>
      <c r="B32" s="46" t="s">
        <v>57</v>
      </c>
      <c r="C32" s="46">
        <f t="shared" ref="C32:N32" si="3">SUM(C25:C31)</f>
        <v>0</v>
      </c>
      <c r="D32" s="46">
        <f t="shared" si="3"/>
        <v>61</v>
      </c>
      <c r="E32" s="46">
        <f t="shared" si="3"/>
        <v>181</v>
      </c>
      <c r="F32" s="46">
        <f t="shared" si="3"/>
        <v>0</v>
      </c>
      <c r="G32" s="46">
        <f t="shared" si="3"/>
        <v>81</v>
      </c>
      <c r="H32" s="46">
        <f t="shared" si="3"/>
        <v>0</v>
      </c>
      <c r="I32" s="46">
        <f t="shared" si="3"/>
        <v>0</v>
      </c>
      <c r="J32" s="46">
        <f t="shared" si="3"/>
        <v>0</v>
      </c>
      <c r="K32" s="46">
        <f t="shared" si="3"/>
        <v>8</v>
      </c>
      <c r="L32" s="46">
        <f t="shared" si="3"/>
        <v>0</v>
      </c>
      <c r="M32" s="46">
        <f t="shared" si="3"/>
        <v>0</v>
      </c>
      <c r="N32" s="46">
        <f t="shared" si="3"/>
        <v>297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100" t="s">
        <v>58</v>
      </c>
      <c r="B33" s="82"/>
      <c r="C33" s="48">
        <f t="shared" ref="C33:N33" si="4">SUM(C12+C18+C24+C32)</f>
        <v>0</v>
      </c>
      <c r="D33" s="48">
        <f t="shared" si="4"/>
        <v>376</v>
      </c>
      <c r="E33" s="48">
        <f t="shared" si="4"/>
        <v>879</v>
      </c>
      <c r="F33" s="48">
        <f t="shared" si="4"/>
        <v>0</v>
      </c>
      <c r="G33" s="48">
        <f t="shared" si="4"/>
        <v>522</v>
      </c>
      <c r="H33" s="48">
        <f t="shared" si="4"/>
        <v>0</v>
      </c>
      <c r="I33" s="48">
        <f t="shared" si="4"/>
        <v>4</v>
      </c>
      <c r="J33" s="48">
        <f t="shared" si="4"/>
        <v>0</v>
      </c>
      <c r="K33" s="48">
        <f t="shared" si="4"/>
        <v>14</v>
      </c>
      <c r="L33" s="48">
        <f t="shared" si="4"/>
        <v>3</v>
      </c>
      <c r="M33" s="48">
        <f t="shared" si="4"/>
        <v>0</v>
      </c>
      <c r="N33" s="48">
        <f t="shared" si="4"/>
        <v>1714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 thickBot="1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 thickBot="1">
      <c r="A36" s="79" t="s">
        <v>89</v>
      </c>
      <c r="B36" s="75"/>
      <c r="C36" s="75"/>
      <c r="D36" s="75"/>
      <c r="E36" s="75"/>
      <c r="F36" s="76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 thickTop="1">
      <c r="A37" s="104" t="s">
        <v>207</v>
      </c>
      <c r="B37" s="88"/>
      <c r="C37" s="90" t="s">
        <v>90</v>
      </c>
      <c r="D37" s="91"/>
      <c r="E37" s="91"/>
      <c r="F37" s="82"/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78.75" customHeight="1">
      <c r="A38" s="24" t="s">
        <v>12</v>
      </c>
      <c r="B38" s="24" t="s">
        <v>13</v>
      </c>
      <c r="C38" s="41" t="s">
        <v>91</v>
      </c>
      <c r="D38" s="42" t="s">
        <v>92</v>
      </c>
      <c r="E38" s="42" t="s">
        <v>93</v>
      </c>
      <c r="F38" s="42" t="s">
        <v>94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98" t="s">
        <v>26</v>
      </c>
      <c r="B39" s="43" t="s">
        <v>28</v>
      </c>
      <c r="C39" s="16">
        <v>3</v>
      </c>
      <c r="D39" s="16">
        <v>0</v>
      </c>
      <c r="E39" s="16">
        <v>97</v>
      </c>
      <c r="F39" s="16">
        <v>7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29</v>
      </c>
      <c r="C40" s="16">
        <v>26</v>
      </c>
      <c r="D40" s="16">
        <v>6</v>
      </c>
      <c r="E40" s="16">
        <v>167</v>
      </c>
      <c r="F40" s="16">
        <v>11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30</v>
      </c>
      <c r="C41" s="16">
        <v>10</v>
      </c>
      <c r="D41" s="16">
        <v>7</v>
      </c>
      <c r="E41" s="16">
        <v>244</v>
      </c>
      <c r="F41" s="16">
        <v>16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31</v>
      </c>
      <c r="C42" s="16">
        <v>14</v>
      </c>
      <c r="D42" s="16">
        <v>6</v>
      </c>
      <c r="E42" s="16">
        <v>105</v>
      </c>
      <c r="F42" s="16">
        <v>4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4"/>
      <c r="B43" s="43" t="s">
        <v>32</v>
      </c>
      <c r="C43" s="16">
        <v>8</v>
      </c>
      <c r="D43" s="16">
        <v>0</v>
      </c>
      <c r="E43" s="16">
        <v>184</v>
      </c>
      <c r="F43" s="16">
        <v>3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85"/>
      <c r="B44" s="46" t="s">
        <v>33</v>
      </c>
      <c r="C44" s="46">
        <f t="shared" ref="C44:F44" si="5">SUM(C39:C43)</f>
        <v>61</v>
      </c>
      <c r="D44" s="46">
        <f t="shared" si="5"/>
        <v>19</v>
      </c>
      <c r="E44" s="46">
        <f t="shared" si="5"/>
        <v>797</v>
      </c>
      <c r="F44" s="46">
        <f t="shared" si="5"/>
        <v>41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98" t="s">
        <v>34</v>
      </c>
      <c r="B45" s="43" t="s">
        <v>35</v>
      </c>
      <c r="C45" s="16">
        <v>17</v>
      </c>
      <c r="D45" s="16">
        <v>27</v>
      </c>
      <c r="E45" s="16">
        <v>209</v>
      </c>
      <c r="F45" s="16">
        <v>57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36</v>
      </c>
      <c r="C46" s="16">
        <v>20</v>
      </c>
      <c r="D46" s="16">
        <v>0</v>
      </c>
      <c r="E46" s="16">
        <v>16</v>
      </c>
      <c r="F46" s="16">
        <v>11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38</v>
      </c>
      <c r="C47" s="16">
        <v>7</v>
      </c>
      <c r="D47" s="16">
        <v>0</v>
      </c>
      <c r="E47" s="16">
        <v>44</v>
      </c>
      <c r="F47" s="16">
        <v>14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39</v>
      </c>
      <c r="C48" s="16">
        <v>43</v>
      </c>
      <c r="D48" s="16">
        <v>5</v>
      </c>
      <c r="E48" s="16">
        <v>100</v>
      </c>
      <c r="F48" s="16">
        <v>15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8" ht="15.75" customHeight="1">
      <c r="A49" s="84"/>
      <c r="B49" s="43" t="s">
        <v>40</v>
      </c>
      <c r="C49" s="16">
        <v>1</v>
      </c>
      <c r="D49" s="16">
        <v>0</v>
      </c>
      <c r="E49" s="16">
        <v>42</v>
      </c>
      <c r="F49" s="16">
        <v>5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8" ht="15.75" customHeight="1">
      <c r="A50" s="85"/>
      <c r="B50" s="46" t="s">
        <v>41</v>
      </c>
      <c r="C50" s="46">
        <f t="shared" ref="C50:F50" si="6">SUM(C45:C49)</f>
        <v>88</v>
      </c>
      <c r="D50" s="46">
        <f t="shared" si="6"/>
        <v>32</v>
      </c>
      <c r="E50" s="46">
        <f t="shared" si="6"/>
        <v>411</v>
      </c>
      <c r="F50" s="46">
        <f t="shared" si="6"/>
        <v>102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8" ht="15.75" customHeight="1">
      <c r="A51" s="98" t="s">
        <v>42</v>
      </c>
      <c r="B51" s="43" t="s">
        <v>43</v>
      </c>
      <c r="C51" s="16">
        <v>21</v>
      </c>
      <c r="D51" s="16">
        <v>4</v>
      </c>
      <c r="E51" s="16">
        <v>57</v>
      </c>
      <c r="F51" s="16">
        <v>6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ht="15.75" customHeight="1">
      <c r="A52" s="84"/>
      <c r="B52" s="43" t="s">
        <v>44</v>
      </c>
      <c r="C52" s="16">
        <v>6</v>
      </c>
      <c r="D52" s="16">
        <v>3</v>
      </c>
      <c r="E52" s="16">
        <v>107</v>
      </c>
      <c r="F52" s="16">
        <v>4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5.75" customHeight="1">
      <c r="A53" s="84"/>
      <c r="B53" s="43" t="s">
        <v>45</v>
      </c>
      <c r="C53" s="16">
        <v>28</v>
      </c>
      <c r="D53" s="16">
        <v>15</v>
      </c>
      <c r="E53" s="16">
        <v>148</v>
      </c>
      <c r="F53" s="16">
        <v>35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5.75" customHeight="1">
      <c r="A54" s="84"/>
      <c r="B54" s="43" t="s">
        <v>46</v>
      </c>
      <c r="C54" s="16">
        <v>14</v>
      </c>
      <c r="D54" s="16">
        <v>9</v>
      </c>
      <c r="E54" s="16">
        <v>144</v>
      </c>
      <c r="F54" s="16">
        <v>6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ht="15.75" customHeight="1">
      <c r="A55" s="84"/>
      <c r="B55" s="43" t="s">
        <v>47</v>
      </c>
      <c r="C55" s="16">
        <v>13</v>
      </c>
      <c r="D55" s="16">
        <v>3</v>
      </c>
      <c r="E55" s="16">
        <v>128</v>
      </c>
      <c r="F55" s="16">
        <v>23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.75" customHeight="1">
      <c r="A56" s="85"/>
      <c r="B56" s="46" t="s">
        <v>48</v>
      </c>
      <c r="C56" s="46">
        <f t="shared" ref="C56:F56" si="7">SUM(C51:C55)</f>
        <v>82</v>
      </c>
      <c r="D56" s="46">
        <f t="shared" si="7"/>
        <v>34</v>
      </c>
      <c r="E56" s="46">
        <f t="shared" si="7"/>
        <v>584</v>
      </c>
      <c r="F56" s="46">
        <f t="shared" si="7"/>
        <v>74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5.75" customHeight="1">
      <c r="A57" s="98" t="s">
        <v>49</v>
      </c>
      <c r="B57" s="43" t="s">
        <v>50</v>
      </c>
      <c r="C57" s="16">
        <v>19</v>
      </c>
      <c r="D57" s="16">
        <v>0</v>
      </c>
      <c r="E57" s="16">
        <v>160</v>
      </c>
      <c r="F57" s="16">
        <v>15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15.75" customHeight="1">
      <c r="A58" s="84"/>
      <c r="B58" s="43" t="s">
        <v>51</v>
      </c>
      <c r="C58" s="16">
        <v>6</v>
      </c>
      <c r="D58" s="16">
        <v>7</v>
      </c>
      <c r="E58" s="16">
        <v>23</v>
      </c>
      <c r="F58" s="16">
        <v>1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.75" customHeight="1">
      <c r="A59" s="84"/>
      <c r="B59" s="43" t="s">
        <v>52</v>
      </c>
      <c r="C59" s="16">
        <v>11</v>
      </c>
      <c r="D59" s="16">
        <v>2</v>
      </c>
      <c r="E59" s="16">
        <v>76</v>
      </c>
      <c r="F59" s="16">
        <v>2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15.75" customHeight="1">
      <c r="A60" s="84"/>
      <c r="B60" s="43" t="s">
        <v>53</v>
      </c>
      <c r="C60" s="16">
        <v>1</v>
      </c>
      <c r="D60" s="16">
        <v>0</v>
      </c>
      <c r="E60" s="16">
        <v>79</v>
      </c>
      <c r="F60" s="16">
        <v>3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ht="15.75" customHeight="1">
      <c r="A61" s="84"/>
      <c r="B61" s="43" t="s">
        <v>54</v>
      </c>
      <c r="C61" s="16">
        <v>12</v>
      </c>
      <c r="D61" s="16">
        <v>5</v>
      </c>
      <c r="E61" s="16">
        <v>96</v>
      </c>
      <c r="F61" s="16">
        <v>21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.75" customHeight="1">
      <c r="A62" s="84"/>
      <c r="B62" s="43" t="s">
        <v>55</v>
      </c>
      <c r="C62" s="16">
        <v>0</v>
      </c>
      <c r="D62" s="16">
        <v>0</v>
      </c>
      <c r="E62" s="16">
        <v>17</v>
      </c>
      <c r="F62" s="16">
        <v>0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5.75" customHeight="1">
      <c r="A63" s="84"/>
      <c r="B63" s="43" t="s">
        <v>56</v>
      </c>
      <c r="C63" s="16">
        <v>0</v>
      </c>
      <c r="D63" s="16">
        <v>0</v>
      </c>
      <c r="E63" s="16">
        <v>39</v>
      </c>
      <c r="F63" s="16">
        <v>2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5.75" customHeight="1">
      <c r="A64" s="85"/>
      <c r="B64" s="46" t="s">
        <v>57</v>
      </c>
      <c r="C64" s="46">
        <f t="shared" ref="C64:F64" si="8">SUM(C57:C63)</f>
        <v>49</v>
      </c>
      <c r="D64" s="46">
        <f t="shared" si="8"/>
        <v>14</v>
      </c>
      <c r="E64" s="46">
        <f t="shared" si="8"/>
        <v>490</v>
      </c>
      <c r="F64" s="46">
        <f t="shared" si="8"/>
        <v>44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5.75" customHeight="1">
      <c r="A65" s="100" t="s">
        <v>58</v>
      </c>
      <c r="B65" s="82"/>
      <c r="C65" s="48">
        <f t="shared" ref="C65:F65" si="9">SUM(C44+C50+C56+C64)</f>
        <v>280</v>
      </c>
      <c r="D65" s="48">
        <f t="shared" si="9"/>
        <v>99</v>
      </c>
      <c r="E65" s="48">
        <f t="shared" si="9"/>
        <v>2282</v>
      </c>
      <c r="F65" s="48">
        <f t="shared" si="9"/>
        <v>261</v>
      </c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5.75" customHeight="1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49"/>
      <c r="Q66" s="49"/>
      <c r="R66" s="50"/>
      <c r="S66" s="50"/>
      <c r="T66" s="50"/>
      <c r="U66" s="5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.75" customHeight="1" thickBo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5.75" customHeight="1" thickTop="1" thickBot="1">
      <c r="A68" s="79" t="s">
        <v>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"/>
      <c r="AI68" s="6"/>
      <c r="AJ68" s="6"/>
      <c r="AK68" s="6"/>
      <c r="AL68" s="6"/>
    </row>
    <row r="69" spans="1:38" ht="15.75" customHeight="1" thickTop="1">
      <c r="A69" s="104" t="s">
        <v>207</v>
      </c>
      <c r="B69" s="88"/>
      <c r="C69" s="90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82"/>
      <c r="T69" s="90" t="s">
        <v>97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82"/>
      <c r="AH69" s="6"/>
      <c r="AI69" s="6"/>
      <c r="AJ69" s="6"/>
      <c r="AK69" s="6"/>
      <c r="AL69" s="6"/>
    </row>
    <row r="70" spans="1:38" ht="171" customHeight="1">
      <c r="A70" s="24" t="s">
        <v>12</v>
      </c>
      <c r="B70" s="24" t="s">
        <v>13</v>
      </c>
      <c r="C70" s="41" t="s">
        <v>98</v>
      </c>
      <c r="D70" s="42" t="s">
        <v>99</v>
      </c>
      <c r="E70" s="42" t="s">
        <v>100</v>
      </c>
      <c r="F70" s="42" t="s">
        <v>101</v>
      </c>
      <c r="G70" s="42" t="s">
        <v>102</v>
      </c>
      <c r="H70" s="42" t="s">
        <v>103</v>
      </c>
      <c r="I70" s="42" t="s">
        <v>104</v>
      </c>
      <c r="J70" s="42" t="s">
        <v>105</v>
      </c>
      <c r="K70" s="42" t="s">
        <v>106</v>
      </c>
      <c r="L70" s="42" t="s">
        <v>107</v>
      </c>
      <c r="M70" s="42" t="s">
        <v>108</v>
      </c>
      <c r="N70" s="42" t="s">
        <v>109</v>
      </c>
      <c r="O70" s="42" t="s">
        <v>110</v>
      </c>
      <c r="P70" s="42" t="s">
        <v>111</v>
      </c>
      <c r="Q70" s="42" t="s">
        <v>112</v>
      </c>
      <c r="R70" s="42" t="s">
        <v>113</v>
      </c>
      <c r="S70" s="42" t="s">
        <v>114</v>
      </c>
      <c r="T70" s="42" t="s">
        <v>115</v>
      </c>
      <c r="U70" s="42" t="s">
        <v>116</v>
      </c>
      <c r="V70" s="42" t="s">
        <v>117</v>
      </c>
      <c r="W70" s="42" t="s">
        <v>118</v>
      </c>
      <c r="X70" s="42" t="s">
        <v>119</v>
      </c>
      <c r="Y70" s="42" t="s">
        <v>120</v>
      </c>
      <c r="Z70" s="42" t="s">
        <v>121</v>
      </c>
      <c r="AA70" s="42" t="s">
        <v>122</v>
      </c>
      <c r="AB70" s="42" t="s">
        <v>123</v>
      </c>
      <c r="AC70" s="42" t="s">
        <v>124</v>
      </c>
      <c r="AD70" s="42" t="s">
        <v>125</v>
      </c>
      <c r="AE70" s="42" t="s">
        <v>126</v>
      </c>
      <c r="AF70" s="42" t="s">
        <v>127</v>
      </c>
      <c r="AG70" s="42" t="s">
        <v>128</v>
      </c>
      <c r="AH70" s="6"/>
      <c r="AI70" s="6"/>
      <c r="AJ70" s="6"/>
      <c r="AK70" s="6"/>
      <c r="AL70" s="6"/>
    </row>
    <row r="71" spans="1:38" ht="15.75" customHeight="1">
      <c r="A71" s="98" t="s">
        <v>26</v>
      </c>
      <c r="B71" s="43" t="s">
        <v>28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1</v>
      </c>
      <c r="K71" s="16">
        <v>0</v>
      </c>
      <c r="L71" s="16">
        <v>5</v>
      </c>
      <c r="M71" s="16">
        <v>1</v>
      </c>
      <c r="N71" s="16">
        <v>0</v>
      </c>
      <c r="O71" s="16">
        <v>0</v>
      </c>
      <c r="P71" s="16">
        <v>3</v>
      </c>
      <c r="Q71" s="16">
        <v>1</v>
      </c>
      <c r="R71" s="16">
        <v>0</v>
      </c>
      <c r="S71" s="16">
        <v>7</v>
      </c>
      <c r="T71" s="16">
        <v>2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53">
        <v>0</v>
      </c>
      <c r="AB71" s="16">
        <v>0</v>
      </c>
      <c r="AC71" s="16">
        <v>0</v>
      </c>
      <c r="AD71" s="16">
        <v>5</v>
      </c>
      <c r="AE71" s="16">
        <v>13</v>
      </c>
      <c r="AF71" s="16">
        <v>0</v>
      </c>
      <c r="AG71" s="16">
        <v>1</v>
      </c>
      <c r="AH71" s="6"/>
      <c r="AI71" s="6"/>
      <c r="AJ71" s="6"/>
      <c r="AK71" s="6"/>
      <c r="AL71" s="6"/>
    </row>
    <row r="72" spans="1:38" ht="15.75" customHeight="1">
      <c r="A72" s="84"/>
      <c r="B72" s="43" t="s">
        <v>29</v>
      </c>
      <c r="C72" s="16">
        <v>0</v>
      </c>
      <c r="D72" s="16">
        <v>0</v>
      </c>
      <c r="E72" s="16">
        <v>0</v>
      </c>
      <c r="F72" s="16">
        <v>0</v>
      </c>
      <c r="G72" s="16">
        <v>9</v>
      </c>
      <c r="H72" s="16">
        <v>1</v>
      </c>
      <c r="I72" s="16">
        <v>3</v>
      </c>
      <c r="J72" s="16">
        <v>7</v>
      </c>
      <c r="K72" s="16">
        <v>0</v>
      </c>
      <c r="L72" s="16">
        <v>19</v>
      </c>
      <c r="M72" s="16">
        <v>3</v>
      </c>
      <c r="N72" s="16">
        <v>0</v>
      </c>
      <c r="O72" s="16">
        <v>4</v>
      </c>
      <c r="P72" s="16">
        <v>2</v>
      </c>
      <c r="Q72" s="16">
        <v>6</v>
      </c>
      <c r="R72" s="16">
        <v>1</v>
      </c>
      <c r="S72" s="16">
        <v>43</v>
      </c>
      <c r="T72" s="16">
        <v>9</v>
      </c>
      <c r="U72" s="16">
        <v>1</v>
      </c>
      <c r="V72" s="16">
        <v>0</v>
      </c>
      <c r="W72" s="16">
        <v>13</v>
      </c>
      <c r="X72" s="16">
        <v>0</v>
      </c>
      <c r="Y72" s="16">
        <v>0</v>
      </c>
      <c r="Z72" s="16">
        <v>0</v>
      </c>
      <c r="AA72" s="53">
        <v>0</v>
      </c>
      <c r="AB72" s="16">
        <v>1</v>
      </c>
      <c r="AC72" s="16">
        <v>0</v>
      </c>
      <c r="AD72" s="16">
        <v>6</v>
      </c>
      <c r="AE72" s="16">
        <v>12</v>
      </c>
      <c r="AF72" s="16">
        <v>0</v>
      </c>
      <c r="AG72" s="16">
        <v>3</v>
      </c>
      <c r="AH72" s="6"/>
      <c r="AI72" s="6"/>
      <c r="AJ72" s="6"/>
      <c r="AK72" s="6"/>
      <c r="AL72" s="6"/>
    </row>
    <row r="73" spans="1:38" ht="15.75" customHeight="1">
      <c r="A73" s="84"/>
      <c r="B73" s="43" t="s">
        <v>30</v>
      </c>
      <c r="C73" s="16">
        <v>0</v>
      </c>
      <c r="D73" s="16">
        <v>0</v>
      </c>
      <c r="E73" s="16">
        <v>0</v>
      </c>
      <c r="F73" s="16">
        <v>0</v>
      </c>
      <c r="G73" s="16">
        <v>15</v>
      </c>
      <c r="H73" s="16">
        <v>0</v>
      </c>
      <c r="I73" s="16">
        <v>5</v>
      </c>
      <c r="J73" s="16">
        <v>4</v>
      </c>
      <c r="K73" s="16">
        <v>0</v>
      </c>
      <c r="L73" s="16">
        <v>19</v>
      </c>
      <c r="M73" s="16">
        <v>3</v>
      </c>
      <c r="N73" s="16">
        <v>3</v>
      </c>
      <c r="O73" s="16">
        <v>1</v>
      </c>
      <c r="P73" s="16">
        <v>14</v>
      </c>
      <c r="Q73" s="16">
        <v>10</v>
      </c>
      <c r="R73" s="16">
        <v>2</v>
      </c>
      <c r="S73" s="16">
        <v>44</v>
      </c>
      <c r="T73" s="16">
        <v>8</v>
      </c>
      <c r="U73" s="16">
        <v>0</v>
      </c>
      <c r="V73" s="16">
        <v>0</v>
      </c>
      <c r="W73" s="16">
        <v>9</v>
      </c>
      <c r="X73" s="16">
        <v>10</v>
      </c>
      <c r="Y73" s="16">
        <v>1</v>
      </c>
      <c r="Z73" s="16">
        <v>0</v>
      </c>
      <c r="AA73" s="53">
        <v>0</v>
      </c>
      <c r="AB73" s="16">
        <v>0</v>
      </c>
      <c r="AC73" s="16">
        <v>0</v>
      </c>
      <c r="AD73" s="16">
        <v>12</v>
      </c>
      <c r="AE73" s="16">
        <v>28</v>
      </c>
      <c r="AF73" s="16">
        <v>0</v>
      </c>
      <c r="AG73" s="16">
        <v>5</v>
      </c>
      <c r="AH73" s="6"/>
      <c r="AI73" s="6"/>
      <c r="AJ73" s="6"/>
      <c r="AK73" s="6"/>
      <c r="AL73" s="6"/>
    </row>
    <row r="74" spans="1:38" ht="15.75" customHeight="1">
      <c r="A74" s="84"/>
      <c r="B74" s="43" t="s">
        <v>31</v>
      </c>
      <c r="C74" s="16">
        <v>0</v>
      </c>
      <c r="D74" s="16">
        <v>0</v>
      </c>
      <c r="E74" s="16">
        <v>1</v>
      </c>
      <c r="F74" s="16">
        <v>2</v>
      </c>
      <c r="G74" s="16">
        <v>17</v>
      </c>
      <c r="H74" s="16">
        <v>0</v>
      </c>
      <c r="I74" s="16">
        <v>7</v>
      </c>
      <c r="J74" s="16">
        <v>7</v>
      </c>
      <c r="K74" s="16">
        <v>0</v>
      </c>
      <c r="L74" s="16">
        <v>17</v>
      </c>
      <c r="M74" s="16">
        <v>0</v>
      </c>
      <c r="N74" s="16">
        <v>0</v>
      </c>
      <c r="O74" s="16">
        <v>4</v>
      </c>
      <c r="P74" s="16">
        <v>3</v>
      </c>
      <c r="Q74" s="16">
        <v>7</v>
      </c>
      <c r="R74" s="16">
        <v>1</v>
      </c>
      <c r="S74" s="16">
        <v>38</v>
      </c>
      <c r="T74" s="16">
        <v>4</v>
      </c>
      <c r="U74" s="16">
        <v>0</v>
      </c>
      <c r="V74" s="16">
        <v>0</v>
      </c>
      <c r="W74" s="16">
        <v>3</v>
      </c>
      <c r="X74" s="16">
        <v>7</v>
      </c>
      <c r="Y74" s="16">
        <v>1</v>
      </c>
      <c r="Z74" s="16">
        <v>2</v>
      </c>
      <c r="AA74" s="53">
        <v>0</v>
      </c>
      <c r="AB74" s="16">
        <v>1</v>
      </c>
      <c r="AC74" s="16">
        <v>0</v>
      </c>
      <c r="AD74" s="16">
        <v>4</v>
      </c>
      <c r="AE74" s="16">
        <v>31</v>
      </c>
      <c r="AF74" s="16">
        <v>0</v>
      </c>
      <c r="AG74" s="16">
        <v>6</v>
      </c>
      <c r="AH74" s="6"/>
      <c r="AI74" s="6"/>
      <c r="AJ74" s="6"/>
      <c r="AK74" s="6"/>
      <c r="AL74" s="6"/>
    </row>
    <row r="75" spans="1:38" ht="15.75" customHeight="1">
      <c r="A75" s="84"/>
      <c r="B75" s="43" t="s">
        <v>32</v>
      </c>
      <c r="C75" s="16">
        <v>0</v>
      </c>
      <c r="D75" s="16">
        <v>0</v>
      </c>
      <c r="E75" s="16">
        <v>0</v>
      </c>
      <c r="F75" s="16">
        <v>2</v>
      </c>
      <c r="G75" s="16">
        <v>12</v>
      </c>
      <c r="H75" s="16">
        <v>0</v>
      </c>
      <c r="I75" s="16">
        <v>7</v>
      </c>
      <c r="J75" s="16">
        <v>0</v>
      </c>
      <c r="K75" s="16">
        <v>0</v>
      </c>
      <c r="L75" s="16">
        <v>18</v>
      </c>
      <c r="M75" s="16">
        <v>2</v>
      </c>
      <c r="N75" s="16">
        <v>0</v>
      </c>
      <c r="O75" s="16">
        <v>2</v>
      </c>
      <c r="P75" s="16">
        <v>8</v>
      </c>
      <c r="Q75" s="16">
        <v>10</v>
      </c>
      <c r="R75" s="16">
        <v>3</v>
      </c>
      <c r="S75" s="16">
        <v>21</v>
      </c>
      <c r="T75" s="16">
        <v>9</v>
      </c>
      <c r="U75" s="16">
        <v>9</v>
      </c>
      <c r="V75" s="16">
        <v>9</v>
      </c>
      <c r="W75" s="16">
        <v>5</v>
      </c>
      <c r="X75" s="16">
        <v>1</v>
      </c>
      <c r="Y75" s="16">
        <v>0</v>
      </c>
      <c r="Z75" s="16">
        <v>0</v>
      </c>
      <c r="AA75" s="53">
        <v>0</v>
      </c>
      <c r="AB75" s="16">
        <v>0</v>
      </c>
      <c r="AC75" s="16">
        <v>2</v>
      </c>
      <c r="AD75" s="16">
        <v>6</v>
      </c>
      <c r="AE75" s="16">
        <v>25</v>
      </c>
      <c r="AF75" s="16">
        <v>0</v>
      </c>
      <c r="AG75" s="16">
        <v>3</v>
      </c>
      <c r="AH75" s="6"/>
      <c r="AI75" s="6"/>
      <c r="AJ75" s="6"/>
      <c r="AK75" s="6"/>
      <c r="AL75" s="6"/>
    </row>
    <row r="76" spans="1:38" ht="15.75" customHeight="1">
      <c r="A76" s="85"/>
      <c r="B76" s="46" t="s">
        <v>33</v>
      </c>
      <c r="C76" s="57">
        <f t="shared" ref="C76:AG76" si="10">SUM(C71:C75)</f>
        <v>0</v>
      </c>
      <c r="D76" s="57">
        <f t="shared" si="10"/>
        <v>0</v>
      </c>
      <c r="E76" s="57">
        <f t="shared" si="10"/>
        <v>1</v>
      </c>
      <c r="F76" s="57">
        <f t="shared" si="10"/>
        <v>4</v>
      </c>
      <c r="G76" s="57">
        <f t="shared" si="10"/>
        <v>53</v>
      </c>
      <c r="H76" s="57">
        <f t="shared" si="10"/>
        <v>1</v>
      </c>
      <c r="I76" s="57">
        <f t="shared" si="10"/>
        <v>22</v>
      </c>
      <c r="J76" s="57">
        <f t="shared" si="10"/>
        <v>19</v>
      </c>
      <c r="K76" s="57">
        <f t="shared" si="10"/>
        <v>0</v>
      </c>
      <c r="L76" s="57">
        <f t="shared" si="10"/>
        <v>78</v>
      </c>
      <c r="M76" s="57">
        <f t="shared" si="10"/>
        <v>9</v>
      </c>
      <c r="N76" s="57">
        <f t="shared" si="10"/>
        <v>3</v>
      </c>
      <c r="O76" s="57">
        <f t="shared" si="10"/>
        <v>11</v>
      </c>
      <c r="P76" s="57">
        <f t="shared" si="10"/>
        <v>30</v>
      </c>
      <c r="Q76" s="57">
        <f t="shared" si="10"/>
        <v>34</v>
      </c>
      <c r="R76" s="57">
        <f t="shared" si="10"/>
        <v>7</v>
      </c>
      <c r="S76" s="57">
        <f t="shared" si="10"/>
        <v>153</v>
      </c>
      <c r="T76" s="57">
        <f t="shared" si="10"/>
        <v>32</v>
      </c>
      <c r="U76" s="57">
        <f t="shared" si="10"/>
        <v>10</v>
      </c>
      <c r="V76" s="57">
        <f t="shared" si="10"/>
        <v>9</v>
      </c>
      <c r="W76" s="57">
        <f t="shared" si="10"/>
        <v>30</v>
      </c>
      <c r="X76" s="57">
        <f t="shared" si="10"/>
        <v>18</v>
      </c>
      <c r="Y76" s="57">
        <f t="shared" si="10"/>
        <v>2</v>
      </c>
      <c r="Z76" s="57">
        <f t="shared" si="10"/>
        <v>2</v>
      </c>
      <c r="AA76" s="57">
        <f t="shared" si="10"/>
        <v>0</v>
      </c>
      <c r="AB76" s="57">
        <f t="shared" si="10"/>
        <v>2</v>
      </c>
      <c r="AC76" s="57">
        <f t="shared" si="10"/>
        <v>2</v>
      </c>
      <c r="AD76" s="57">
        <f t="shared" si="10"/>
        <v>33</v>
      </c>
      <c r="AE76" s="57">
        <f t="shared" si="10"/>
        <v>109</v>
      </c>
      <c r="AF76" s="57">
        <f t="shared" si="10"/>
        <v>0</v>
      </c>
      <c r="AG76" s="57">
        <f t="shared" si="10"/>
        <v>18</v>
      </c>
      <c r="AH76" s="6"/>
      <c r="AI76" s="6"/>
      <c r="AJ76" s="6"/>
      <c r="AK76" s="6"/>
      <c r="AL76" s="6"/>
    </row>
    <row r="77" spans="1:38" ht="15.75" customHeight="1">
      <c r="A77" s="98" t="s">
        <v>34</v>
      </c>
      <c r="B77" s="43" t="s">
        <v>35</v>
      </c>
      <c r="C77" s="16">
        <v>0</v>
      </c>
      <c r="D77" s="16">
        <v>1</v>
      </c>
      <c r="E77" s="16">
        <v>0</v>
      </c>
      <c r="F77" s="16">
        <v>5</v>
      </c>
      <c r="G77" s="16">
        <v>21</v>
      </c>
      <c r="H77" s="16">
        <v>0</v>
      </c>
      <c r="I77" s="16">
        <v>4</v>
      </c>
      <c r="J77" s="16">
        <v>16</v>
      </c>
      <c r="K77" s="16">
        <v>0</v>
      </c>
      <c r="L77" s="16">
        <v>42</v>
      </c>
      <c r="M77" s="16">
        <v>3</v>
      </c>
      <c r="N77" s="16">
        <v>1</v>
      </c>
      <c r="O77" s="16">
        <v>5</v>
      </c>
      <c r="P77" s="16">
        <v>8</v>
      </c>
      <c r="Q77" s="16">
        <v>21</v>
      </c>
      <c r="R77" s="16">
        <v>2</v>
      </c>
      <c r="S77" s="16">
        <v>120</v>
      </c>
      <c r="T77" s="16">
        <v>18</v>
      </c>
      <c r="U77" s="16">
        <v>1</v>
      </c>
      <c r="V77" s="16">
        <v>2</v>
      </c>
      <c r="W77" s="16">
        <v>9</v>
      </c>
      <c r="X77" s="16">
        <v>3</v>
      </c>
      <c r="Y77" s="16">
        <v>1</v>
      </c>
      <c r="Z77" s="16">
        <v>1</v>
      </c>
      <c r="AA77" s="53">
        <v>0</v>
      </c>
      <c r="AB77" s="16">
        <v>0</v>
      </c>
      <c r="AC77" s="16">
        <v>0</v>
      </c>
      <c r="AD77" s="16">
        <v>17</v>
      </c>
      <c r="AE77" s="16">
        <v>77</v>
      </c>
      <c r="AF77" s="16">
        <v>0</v>
      </c>
      <c r="AG77" s="16">
        <v>20</v>
      </c>
      <c r="AH77" s="6"/>
      <c r="AI77" s="6"/>
      <c r="AJ77" s="6"/>
      <c r="AK77" s="6"/>
      <c r="AL77" s="6"/>
    </row>
    <row r="78" spans="1:38" ht="15.75" customHeight="1">
      <c r="A78" s="84"/>
      <c r="B78" s="43" t="s">
        <v>36</v>
      </c>
      <c r="C78" s="16">
        <v>0</v>
      </c>
      <c r="D78" s="16">
        <v>1</v>
      </c>
      <c r="E78" s="16">
        <v>0</v>
      </c>
      <c r="F78" s="16">
        <v>1</v>
      </c>
      <c r="G78" s="16">
        <v>0</v>
      </c>
      <c r="H78" s="16">
        <v>0</v>
      </c>
      <c r="I78" s="16">
        <v>0</v>
      </c>
      <c r="J78" s="16">
        <v>0</v>
      </c>
      <c r="K78" s="16">
        <v>1</v>
      </c>
      <c r="L78" s="16">
        <v>5</v>
      </c>
      <c r="M78" s="16">
        <v>0</v>
      </c>
      <c r="N78" s="16">
        <v>0</v>
      </c>
      <c r="O78" s="16">
        <v>1</v>
      </c>
      <c r="P78" s="16">
        <v>0</v>
      </c>
      <c r="Q78" s="16">
        <v>2</v>
      </c>
      <c r="R78" s="16">
        <v>1</v>
      </c>
      <c r="S78" s="16">
        <v>9</v>
      </c>
      <c r="T78" s="16">
        <v>1</v>
      </c>
      <c r="U78" s="16">
        <v>0</v>
      </c>
      <c r="V78" s="16">
        <v>0</v>
      </c>
      <c r="W78" s="16">
        <v>2</v>
      </c>
      <c r="X78" s="16">
        <v>0</v>
      </c>
      <c r="Y78" s="16">
        <v>0</v>
      </c>
      <c r="Z78" s="16">
        <v>0</v>
      </c>
      <c r="AA78" s="53">
        <v>0</v>
      </c>
      <c r="AB78" s="16">
        <v>0</v>
      </c>
      <c r="AC78" s="16">
        <v>0</v>
      </c>
      <c r="AD78" s="16">
        <v>8</v>
      </c>
      <c r="AE78" s="16">
        <v>11</v>
      </c>
      <c r="AF78" s="16">
        <v>0</v>
      </c>
      <c r="AG78" s="16">
        <v>4</v>
      </c>
      <c r="AH78" s="6"/>
      <c r="AI78" s="6"/>
      <c r="AJ78" s="6"/>
      <c r="AK78" s="6"/>
      <c r="AL78" s="6"/>
    </row>
    <row r="79" spans="1:38" ht="15.75" customHeight="1">
      <c r="A79" s="84"/>
      <c r="B79" s="43" t="s">
        <v>38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4</v>
      </c>
      <c r="J79" s="16">
        <v>3</v>
      </c>
      <c r="K79" s="16">
        <v>0</v>
      </c>
      <c r="L79" s="16">
        <v>5</v>
      </c>
      <c r="M79" s="16">
        <v>0</v>
      </c>
      <c r="N79" s="16">
        <v>0</v>
      </c>
      <c r="O79" s="16">
        <v>4</v>
      </c>
      <c r="P79" s="16">
        <v>0</v>
      </c>
      <c r="Q79" s="16">
        <v>3</v>
      </c>
      <c r="R79" s="16">
        <v>0</v>
      </c>
      <c r="S79" s="16">
        <v>9</v>
      </c>
      <c r="T79" s="16">
        <v>5</v>
      </c>
      <c r="U79" s="16">
        <v>0</v>
      </c>
      <c r="V79" s="16">
        <v>0</v>
      </c>
      <c r="W79" s="16">
        <v>2</v>
      </c>
      <c r="X79" s="16">
        <v>0</v>
      </c>
      <c r="Y79" s="16">
        <v>2</v>
      </c>
      <c r="Z79" s="16">
        <v>0</v>
      </c>
      <c r="AA79" s="53">
        <v>0</v>
      </c>
      <c r="AB79" s="16">
        <v>0</v>
      </c>
      <c r="AC79" s="16">
        <v>0</v>
      </c>
      <c r="AD79" s="16">
        <v>4</v>
      </c>
      <c r="AE79" s="16">
        <v>8</v>
      </c>
      <c r="AF79" s="16">
        <v>0</v>
      </c>
      <c r="AG79" s="16">
        <v>4</v>
      </c>
      <c r="AH79" s="6"/>
      <c r="AI79" s="6"/>
      <c r="AJ79" s="6"/>
      <c r="AK79" s="6"/>
      <c r="AL79" s="6"/>
    </row>
    <row r="80" spans="1:38" ht="15.75" customHeight="1">
      <c r="A80" s="84"/>
      <c r="B80" s="43" t="s">
        <v>39</v>
      </c>
      <c r="C80" s="16">
        <v>0</v>
      </c>
      <c r="D80" s="16">
        <v>0</v>
      </c>
      <c r="E80" s="16">
        <v>0</v>
      </c>
      <c r="F80" s="16">
        <v>3</v>
      </c>
      <c r="G80" s="16">
        <v>9</v>
      </c>
      <c r="H80" s="16">
        <v>0</v>
      </c>
      <c r="I80" s="16">
        <v>3</v>
      </c>
      <c r="J80" s="16">
        <v>11</v>
      </c>
      <c r="K80" s="16">
        <v>1</v>
      </c>
      <c r="L80" s="16">
        <v>23</v>
      </c>
      <c r="M80" s="16">
        <v>4</v>
      </c>
      <c r="N80" s="16">
        <v>0</v>
      </c>
      <c r="O80" s="16">
        <v>8</v>
      </c>
      <c r="P80" s="16">
        <v>6</v>
      </c>
      <c r="Q80" s="16">
        <v>6</v>
      </c>
      <c r="R80" s="16">
        <v>6</v>
      </c>
      <c r="S80" s="16">
        <v>94</v>
      </c>
      <c r="T80" s="16">
        <v>9</v>
      </c>
      <c r="U80" s="16">
        <v>0</v>
      </c>
      <c r="V80" s="16">
        <v>0</v>
      </c>
      <c r="W80" s="16">
        <v>7</v>
      </c>
      <c r="X80" s="16">
        <v>2</v>
      </c>
      <c r="Y80" s="16">
        <v>0</v>
      </c>
      <c r="Z80" s="16">
        <v>0</v>
      </c>
      <c r="AA80" s="53">
        <v>0</v>
      </c>
      <c r="AB80" s="16">
        <v>0</v>
      </c>
      <c r="AC80" s="16">
        <v>0</v>
      </c>
      <c r="AD80" s="16">
        <v>15</v>
      </c>
      <c r="AE80" s="16">
        <v>34</v>
      </c>
      <c r="AF80" s="16">
        <v>0</v>
      </c>
      <c r="AG80" s="16">
        <v>10</v>
      </c>
      <c r="AH80" s="6"/>
      <c r="AI80" s="6"/>
      <c r="AJ80" s="6"/>
      <c r="AK80" s="6"/>
      <c r="AL80" s="6"/>
    </row>
    <row r="81" spans="1:38" ht="15.75" customHeight="1">
      <c r="A81" s="84"/>
      <c r="B81" s="43" t="s">
        <v>40</v>
      </c>
      <c r="C81" s="16">
        <v>0</v>
      </c>
      <c r="D81" s="16">
        <v>0</v>
      </c>
      <c r="E81" s="16">
        <v>0</v>
      </c>
      <c r="F81" s="16">
        <v>2</v>
      </c>
      <c r="G81" s="16">
        <v>4</v>
      </c>
      <c r="H81" s="16">
        <v>0</v>
      </c>
      <c r="I81" s="16">
        <v>3</v>
      </c>
      <c r="J81" s="16">
        <v>2</v>
      </c>
      <c r="K81" s="16">
        <v>0</v>
      </c>
      <c r="L81" s="16">
        <v>3</v>
      </c>
      <c r="M81" s="16">
        <v>0</v>
      </c>
      <c r="N81" s="16">
        <v>0</v>
      </c>
      <c r="O81" s="16">
        <v>0</v>
      </c>
      <c r="P81" s="16">
        <v>2</v>
      </c>
      <c r="Q81" s="16">
        <v>2</v>
      </c>
      <c r="R81" s="16">
        <v>1</v>
      </c>
      <c r="S81" s="16">
        <v>12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53">
        <v>0</v>
      </c>
      <c r="AB81" s="16">
        <v>0</v>
      </c>
      <c r="AC81" s="16">
        <v>0</v>
      </c>
      <c r="AD81" s="16">
        <v>1</v>
      </c>
      <c r="AE81" s="16">
        <v>8</v>
      </c>
      <c r="AF81" s="16">
        <v>0</v>
      </c>
      <c r="AG81" s="16">
        <v>2</v>
      </c>
      <c r="AH81" s="6"/>
      <c r="AI81" s="6"/>
      <c r="AJ81" s="6"/>
      <c r="AK81" s="6"/>
      <c r="AL81" s="6"/>
    </row>
    <row r="82" spans="1:38" ht="15.75" customHeight="1">
      <c r="A82" s="85"/>
      <c r="B82" s="46" t="s">
        <v>41</v>
      </c>
      <c r="C82" s="57">
        <f t="shared" ref="C82:AG82" si="11">SUM(C77:C81)</f>
        <v>0</v>
      </c>
      <c r="D82" s="57">
        <f t="shared" si="11"/>
        <v>2</v>
      </c>
      <c r="E82" s="57">
        <f t="shared" si="11"/>
        <v>0</v>
      </c>
      <c r="F82" s="57">
        <f t="shared" si="11"/>
        <v>11</v>
      </c>
      <c r="G82" s="57">
        <f t="shared" si="11"/>
        <v>34</v>
      </c>
      <c r="H82" s="57">
        <f t="shared" si="11"/>
        <v>0</v>
      </c>
      <c r="I82" s="57">
        <f t="shared" si="11"/>
        <v>14</v>
      </c>
      <c r="J82" s="57">
        <f t="shared" si="11"/>
        <v>32</v>
      </c>
      <c r="K82" s="57">
        <f t="shared" si="11"/>
        <v>2</v>
      </c>
      <c r="L82" s="57">
        <f t="shared" si="11"/>
        <v>78</v>
      </c>
      <c r="M82" s="57">
        <f t="shared" si="11"/>
        <v>7</v>
      </c>
      <c r="N82" s="57">
        <f t="shared" si="11"/>
        <v>1</v>
      </c>
      <c r="O82" s="57">
        <f t="shared" si="11"/>
        <v>18</v>
      </c>
      <c r="P82" s="57">
        <f t="shared" si="11"/>
        <v>16</v>
      </c>
      <c r="Q82" s="57">
        <f t="shared" si="11"/>
        <v>34</v>
      </c>
      <c r="R82" s="57">
        <f t="shared" si="11"/>
        <v>10</v>
      </c>
      <c r="S82" s="57">
        <f t="shared" si="11"/>
        <v>244</v>
      </c>
      <c r="T82" s="57">
        <f t="shared" si="11"/>
        <v>33</v>
      </c>
      <c r="U82" s="57">
        <f t="shared" si="11"/>
        <v>1</v>
      </c>
      <c r="V82" s="57">
        <f t="shared" si="11"/>
        <v>2</v>
      </c>
      <c r="W82" s="57">
        <f t="shared" si="11"/>
        <v>20</v>
      </c>
      <c r="X82" s="57">
        <f t="shared" si="11"/>
        <v>5</v>
      </c>
      <c r="Y82" s="57">
        <f t="shared" si="11"/>
        <v>3</v>
      </c>
      <c r="Z82" s="57">
        <f t="shared" si="11"/>
        <v>1</v>
      </c>
      <c r="AA82" s="57">
        <f t="shared" si="11"/>
        <v>0</v>
      </c>
      <c r="AB82" s="57">
        <f t="shared" si="11"/>
        <v>0</v>
      </c>
      <c r="AC82" s="57">
        <f t="shared" si="11"/>
        <v>0</v>
      </c>
      <c r="AD82" s="57">
        <f t="shared" si="11"/>
        <v>45</v>
      </c>
      <c r="AE82" s="57">
        <f t="shared" si="11"/>
        <v>138</v>
      </c>
      <c r="AF82" s="57">
        <f t="shared" si="11"/>
        <v>0</v>
      </c>
      <c r="AG82" s="57">
        <f t="shared" si="11"/>
        <v>40</v>
      </c>
      <c r="AH82" s="6"/>
      <c r="AI82" s="6"/>
      <c r="AJ82" s="6"/>
      <c r="AK82" s="6"/>
      <c r="AL82" s="6"/>
    </row>
    <row r="83" spans="1:38" ht="15.75" customHeight="1">
      <c r="A83" s="98" t="s">
        <v>42</v>
      </c>
      <c r="B83" s="43" t="s">
        <v>43</v>
      </c>
      <c r="C83" s="16">
        <v>0</v>
      </c>
      <c r="D83" s="16">
        <v>1</v>
      </c>
      <c r="E83" s="16">
        <v>0</v>
      </c>
      <c r="F83" s="16">
        <v>4</v>
      </c>
      <c r="G83" s="16">
        <v>4</v>
      </c>
      <c r="H83" s="16">
        <v>0</v>
      </c>
      <c r="I83" s="16">
        <v>2</v>
      </c>
      <c r="J83" s="16">
        <v>2</v>
      </c>
      <c r="K83" s="16">
        <v>0</v>
      </c>
      <c r="L83" s="16">
        <v>8</v>
      </c>
      <c r="M83" s="16">
        <v>1</v>
      </c>
      <c r="N83" s="16">
        <v>0</v>
      </c>
      <c r="O83" s="16">
        <v>2</v>
      </c>
      <c r="P83" s="16">
        <v>4</v>
      </c>
      <c r="Q83" s="16">
        <v>5</v>
      </c>
      <c r="R83" s="16">
        <v>0</v>
      </c>
      <c r="S83" s="16">
        <v>19</v>
      </c>
      <c r="T83" s="16">
        <v>7</v>
      </c>
      <c r="U83" s="16">
        <v>0</v>
      </c>
      <c r="V83" s="16">
        <v>0</v>
      </c>
      <c r="W83" s="16">
        <v>1</v>
      </c>
      <c r="X83" s="16">
        <v>2</v>
      </c>
      <c r="Y83" s="16">
        <v>0</v>
      </c>
      <c r="Z83" s="16">
        <v>0</v>
      </c>
      <c r="AA83" s="53">
        <v>0</v>
      </c>
      <c r="AB83" s="16">
        <v>0</v>
      </c>
      <c r="AC83" s="16">
        <v>0</v>
      </c>
      <c r="AD83" s="16">
        <v>6</v>
      </c>
      <c r="AE83" s="16">
        <v>16</v>
      </c>
      <c r="AF83" s="16">
        <v>0</v>
      </c>
      <c r="AG83" s="16">
        <v>9</v>
      </c>
      <c r="AH83" s="6"/>
      <c r="AI83" s="6"/>
      <c r="AJ83" s="6"/>
      <c r="AK83" s="6"/>
      <c r="AL83" s="6"/>
    </row>
    <row r="84" spans="1:38" ht="15.75" customHeight="1">
      <c r="A84" s="84"/>
      <c r="B84" s="43" t="s">
        <v>44</v>
      </c>
      <c r="C84" s="16">
        <v>0</v>
      </c>
      <c r="D84" s="16">
        <v>0</v>
      </c>
      <c r="E84" s="16">
        <v>0</v>
      </c>
      <c r="F84" s="16">
        <v>0</v>
      </c>
      <c r="G84" s="16">
        <v>5</v>
      </c>
      <c r="H84" s="16">
        <v>0</v>
      </c>
      <c r="I84" s="16">
        <v>1</v>
      </c>
      <c r="J84" s="16">
        <v>5</v>
      </c>
      <c r="K84" s="16">
        <v>0</v>
      </c>
      <c r="L84" s="16">
        <v>10</v>
      </c>
      <c r="M84" s="16">
        <v>1</v>
      </c>
      <c r="N84" s="16">
        <v>0</v>
      </c>
      <c r="O84" s="16">
        <v>2</v>
      </c>
      <c r="P84" s="16">
        <v>1</v>
      </c>
      <c r="Q84" s="16">
        <v>3</v>
      </c>
      <c r="R84" s="16">
        <v>1</v>
      </c>
      <c r="S84" s="16">
        <v>19</v>
      </c>
      <c r="T84" s="16">
        <v>9</v>
      </c>
      <c r="U84" s="16">
        <v>0</v>
      </c>
      <c r="V84" s="16">
        <v>0</v>
      </c>
      <c r="W84" s="16">
        <v>3</v>
      </c>
      <c r="X84" s="16">
        <v>3</v>
      </c>
      <c r="Y84" s="16">
        <v>0</v>
      </c>
      <c r="Z84" s="16">
        <v>0</v>
      </c>
      <c r="AA84" s="53">
        <v>0</v>
      </c>
      <c r="AB84" s="16">
        <v>0</v>
      </c>
      <c r="AC84" s="16">
        <v>0</v>
      </c>
      <c r="AD84" s="16">
        <v>2</v>
      </c>
      <c r="AE84" s="16">
        <v>9</v>
      </c>
      <c r="AF84" s="16">
        <v>0</v>
      </c>
      <c r="AG84" s="16">
        <v>3</v>
      </c>
      <c r="AH84" s="6"/>
      <c r="AI84" s="6"/>
      <c r="AJ84" s="6"/>
      <c r="AK84" s="6"/>
      <c r="AL84" s="6"/>
    </row>
    <row r="85" spans="1:38" ht="15.75" customHeight="1">
      <c r="A85" s="84"/>
      <c r="B85" s="43" t="s">
        <v>45</v>
      </c>
      <c r="C85" s="16">
        <v>0</v>
      </c>
      <c r="D85" s="16">
        <v>0</v>
      </c>
      <c r="E85" s="16">
        <v>0</v>
      </c>
      <c r="F85" s="16">
        <v>2</v>
      </c>
      <c r="G85" s="16">
        <v>14</v>
      </c>
      <c r="H85" s="16">
        <v>1</v>
      </c>
      <c r="I85" s="16">
        <v>5</v>
      </c>
      <c r="J85" s="16">
        <v>8</v>
      </c>
      <c r="K85" s="16">
        <v>0</v>
      </c>
      <c r="L85" s="16">
        <v>48</v>
      </c>
      <c r="M85" s="16">
        <v>5</v>
      </c>
      <c r="N85" s="16">
        <v>0</v>
      </c>
      <c r="O85" s="16">
        <v>8</v>
      </c>
      <c r="P85" s="16">
        <v>17</v>
      </c>
      <c r="Q85" s="16">
        <v>12</v>
      </c>
      <c r="R85" s="16">
        <v>4</v>
      </c>
      <c r="S85" s="16">
        <v>101</v>
      </c>
      <c r="T85" s="16">
        <v>27</v>
      </c>
      <c r="U85" s="16">
        <v>0</v>
      </c>
      <c r="V85" s="16">
        <v>1</v>
      </c>
      <c r="W85" s="16">
        <v>16</v>
      </c>
      <c r="X85" s="16">
        <v>3</v>
      </c>
      <c r="Y85" s="16">
        <v>0</v>
      </c>
      <c r="Z85" s="16">
        <v>0</v>
      </c>
      <c r="AA85" s="53">
        <v>0</v>
      </c>
      <c r="AB85" s="16">
        <v>0</v>
      </c>
      <c r="AC85" s="16">
        <v>2</v>
      </c>
      <c r="AD85" s="16">
        <v>28</v>
      </c>
      <c r="AE85" s="16">
        <v>54</v>
      </c>
      <c r="AF85" s="16">
        <v>0</v>
      </c>
      <c r="AG85" s="16">
        <v>34</v>
      </c>
      <c r="AH85" s="6"/>
      <c r="AI85" s="6"/>
      <c r="AJ85" s="6"/>
      <c r="AK85" s="6"/>
      <c r="AL85" s="6"/>
    </row>
    <row r="86" spans="1:38" ht="15.75" customHeight="1">
      <c r="A86" s="84"/>
      <c r="B86" s="43" t="s">
        <v>46</v>
      </c>
      <c r="C86" s="16">
        <v>0</v>
      </c>
      <c r="D86" s="16">
        <v>0</v>
      </c>
      <c r="E86" s="16">
        <v>0</v>
      </c>
      <c r="F86" s="16">
        <v>1</v>
      </c>
      <c r="G86" s="16">
        <v>6</v>
      </c>
      <c r="H86" s="16">
        <v>0</v>
      </c>
      <c r="I86" s="16">
        <v>6</v>
      </c>
      <c r="J86" s="16">
        <v>4</v>
      </c>
      <c r="K86" s="16">
        <v>0</v>
      </c>
      <c r="L86" s="16">
        <v>29</v>
      </c>
      <c r="M86" s="16">
        <v>4</v>
      </c>
      <c r="N86" s="16">
        <v>1</v>
      </c>
      <c r="O86" s="16">
        <v>5</v>
      </c>
      <c r="P86" s="16">
        <v>8</v>
      </c>
      <c r="Q86" s="16">
        <v>8</v>
      </c>
      <c r="R86" s="16">
        <v>3</v>
      </c>
      <c r="S86" s="16">
        <v>25</v>
      </c>
      <c r="T86" s="16">
        <v>12</v>
      </c>
      <c r="U86" s="16">
        <v>0</v>
      </c>
      <c r="V86" s="16">
        <v>0</v>
      </c>
      <c r="W86" s="16">
        <v>7</v>
      </c>
      <c r="X86" s="16">
        <v>4</v>
      </c>
      <c r="Y86" s="16">
        <v>0</v>
      </c>
      <c r="Z86" s="16">
        <v>0</v>
      </c>
      <c r="AA86" s="53">
        <v>0</v>
      </c>
      <c r="AB86" s="16">
        <v>1</v>
      </c>
      <c r="AC86" s="16">
        <v>0</v>
      </c>
      <c r="AD86" s="16">
        <v>10</v>
      </c>
      <c r="AE86" s="16">
        <v>20</v>
      </c>
      <c r="AF86" s="16">
        <v>0</v>
      </c>
      <c r="AG86" s="16">
        <v>11</v>
      </c>
      <c r="AH86" s="6"/>
      <c r="AI86" s="6"/>
      <c r="AJ86" s="6"/>
      <c r="AK86" s="6"/>
      <c r="AL86" s="6"/>
    </row>
    <row r="87" spans="1:38" ht="15.75" customHeight="1">
      <c r="A87" s="84"/>
      <c r="B87" s="43" t="s">
        <v>47</v>
      </c>
      <c r="C87" s="16">
        <v>3</v>
      </c>
      <c r="D87" s="16">
        <v>0</v>
      </c>
      <c r="E87" s="16">
        <v>0</v>
      </c>
      <c r="F87" s="16">
        <v>0</v>
      </c>
      <c r="G87" s="16">
        <v>7</v>
      </c>
      <c r="H87" s="16">
        <v>0</v>
      </c>
      <c r="I87" s="16">
        <v>4</v>
      </c>
      <c r="J87" s="16">
        <v>9</v>
      </c>
      <c r="K87" s="16">
        <v>0</v>
      </c>
      <c r="L87" s="16">
        <v>31</v>
      </c>
      <c r="M87" s="16">
        <v>10</v>
      </c>
      <c r="N87" s="16">
        <v>0</v>
      </c>
      <c r="O87" s="16">
        <v>3</v>
      </c>
      <c r="P87" s="16">
        <v>3</v>
      </c>
      <c r="Q87" s="16">
        <v>13</v>
      </c>
      <c r="R87" s="16">
        <v>7</v>
      </c>
      <c r="S87" s="16">
        <v>95</v>
      </c>
      <c r="T87" s="16">
        <v>15</v>
      </c>
      <c r="U87" s="16">
        <v>1</v>
      </c>
      <c r="V87" s="16">
        <v>0</v>
      </c>
      <c r="W87" s="16">
        <v>7</v>
      </c>
      <c r="X87" s="16">
        <v>2</v>
      </c>
      <c r="Y87" s="16">
        <v>0</v>
      </c>
      <c r="Z87" s="16">
        <v>0</v>
      </c>
      <c r="AA87" s="53">
        <v>0</v>
      </c>
      <c r="AB87" s="16">
        <v>0</v>
      </c>
      <c r="AC87" s="16">
        <v>0</v>
      </c>
      <c r="AD87" s="16">
        <v>15</v>
      </c>
      <c r="AE87" s="16">
        <v>36</v>
      </c>
      <c r="AF87" s="16">
        <v>0</v>
      </c>
      <c r="AG87" s="16">
        <v>27</v>
      </c>
      <c r="AH87" s="6"/>
      <c r="AI87" s="6"/>
      <c r="AJ87" s="6"/>
      <c r="AK87" s="6"/>
      <c r="AL87" s="6"/>
    </row>
    <row r="88" spans="1:38" ht="15.75" customHeight="1">
      <c r="A88" s="85"/>
      <c r="B88" s="46" t="s">
        <v>48</v>
      </c>
      <c r="C88" s="57">
        <f t="shared" ref="C88:AG88" si="12">SUM(C83:C87)</f>
        <v>3</v>
      </c>
      <c r="D88" s="57">
        <f t="shared" si="12"/>
        <v>1</v>
      </c>
      <c r="E88" s="57">
        <f t="shared" si="12"/>
        <v>0</v>
      </c>
      <c r="F88" s="57">
        <f t="shared" si="12"/>
        <v>7</v>
      </c>
      <c r="G88" s="57">
        <f t="shared" si="12"/>
        <v>36</v>
      </c>
      <c r="H88" s="57">
        <f t="shared" si="12"/>
        <v>1</v>
      </c>
      <c r="I88" s="57">
        <f t="shared" si="12"/>
        <v>18</v>
      </c>
      <c r="J88" s="57">
        <f t="shared" si="12"/>
        <v>28</v>
      </c>
      <c r="K88" s="57">
        <f t="shared" si="12"/>
        <v>0</v>
      </c>
      <c r="L88" s="57">
        <f t="shared" si="12"/>
        <v>126</v>
      </c>
      <c r="M88" s="57">
        <f t="shared" si="12"/>
        <v>21</v>
      </c>
      <c r="N88" s="57">
        <f t="shared" si="12"/>
        <v>1</v>
      </c>
      <c r="O88" s="57">
        <f t="shared" si="12"/>
        <v>20</v>
      </c>
      <c r="P88" s="57">
        <f t="shared" si="12"/>
        <v>33</v>
      </c>
      <c r="Q88" s="57">
        <f t="shared" si="12"/>
        <v>41</v>
      </c>
      <c r="R88" s="57">
        <f t="shared" si="12"/>
        <v>15</v>
      </c>
      <c r="S88" s="57">
        <f t="shared" si="12"/>
        <v>259</v>
      </c>
      <c r="T88" s="57">
        <f t="shared" si="12"/>
        <v>70</v>
      </c>
      <c r="U88" s="57">
        <f t="shared" si="12"/>
        <v>1</v>
      </c>
      <c r="V88" s="57">
        <f t="shared" si="12"/>
        <v>1</v>
      </c>
      <c r="W88" s="57">
        <f t="shared" si="12"/>
        <v>34</v>
      </c>
      <c r="X88" s="57">
        <f t="shared" si="12"/>
        <v>14</v>
      </c>
      <c r="Y88" s="57">
        <f t="shared" si="12"/>
        <v>0</v>
      </c>
      <c r="Z88" s="57">
        <f t="shared" si="12"/>
        <v>0</v>
      </c>
      <c r="AA88" s="57">
        <f t="shared" si="12"/>
        <v>0</v>
      </c>
      <c r="AB88" s="57">
        <f t="shared" si="12"/>
        <v>1</v>
      </c>
      <c r="AC88" s="57">
        <f t="shared" si="12"/>
        <v>2</v>
      </c>
      <c r="AD88" s="57">
        <f t="shared" si="12"/>
        <v>61</v>
      </c>
      <c r="AE88" s="57">
        <f t="shared" si="12"/>
        <v>135</v>
      </c>
      <c r="AF88" s="57">
        <f t="shared" si="12"/>
        <v>0</v>
      </c>
      <c r="AG88" s="57">
        <f t="shared" si="12"/>
        <v>84</v>
      </c>
      <c r="AH88" s="6"/>
      <c r="AI88" s="6"/>
      <c r="AJ88" s="6"/>
      <c r="AK88" s="6"/>
      <c r="AL88" s="6"/>
    </row>
    <row r="89" spans="1:38" ht="15.75" customHeight="1">
      <c r="A89" s="98" t="s">
        <v>49</v>
      </c>
      <c r="B89" s="43" t="s">
        <v>50</v>
      </c>
      <c r="C89" s="16">
        <v>0</v>
      </c>
      <c r="D89" s="16">
        <v>0</v>
      </c>
      <c r="E89" s="16">
        <v>0</v>
      </c>
      <c r="F89" s="16">
        <v>2</v>
      </c>
      <c r="G89" s="16">
        <v>2</v>
      </c>
      <c r="H89" s="16">
        <v>0</v>
      </c>
      <c r="I89" s="16">
        <v>1</v>
      </c>
      <c r="J89" s="16">
        <v>4</v>
      </c>
      <c r="K89" s="16">
        <v>0</v>
      </c>
      <c r="L89" s="16">
        <v>16</v>
      </c>
      <c r="M89" s="16">
        <v>2</v>
      </c>
      <c r="N89" s="16">
        <v>0</v>
      </c>
      <c r="O89" s="16">
        <v>3</v>
      </c>
      <c r="P89" s="16">
        <v>7</v>
      </c>
      <c r="Q89" s="16">
        <v>5</v>
      </c>
      <c r="R89" s="16">
        <v>3</v>
      </c>
      <c r="S89" s="16">
        <v>23</v>
      </c>
      <c r="T89" s="16">
        <v>0</v>
      </c>
      <c r="U89" s="16">
        <v>0</v>
      </c>
      <c r="V89" s="16">
        <v>3</v>
      </c>
      <c r="W89" s="16">
        <v>5</v>
      </c>
      <c r="X89" s="16">
        <v>4</v>
      </c>
      <c r="Y89" s="16">
        <v>0</v>
      </c>
      <c r="Z89" s="16">
        <v>0</v>
      </c>
      <c r="AA89" s="53">
        <v>0</v>
      </c>
      <c r="AB89" s="16">
        <v>1</v>
      </c>
      <c r="AC89" s="16">
        <v>0</v>
      </c>
      <c r="AD89" s="16">
        <v>11</v>
      </c>
      <c r="AE89" s="16">
        <v>36</v>
      </c>
      <c r="AF89" s="16">
        <v>0</v>
      </c>
      <c r="AG89" s="16">
        <v>2</v>
      </c>
      <c r="AH89" s="6"/>
      <c r="AI89" s="6"/>
      <c r="AJ89" s="6"/>
      <c r="AK89" s="6"/>
      <c r="AL89" s="6"/>
    </row>
    <row r="90" spans="1:38" ht="15.75" customHeight="1">
      <c r="A90" s="84"/>
      <c r="B90" s="43" t="s">
        <v>51</v>
      </c>
      <c r="C90" s="16">
        <v>1</v>
      </c>
      <c r="D90" s="16">
        <v>0</v>
      </c>
      <c r="E90" s="16">
        <v>0</v>
      </c>
      <c r="F90" s="16">
        <v>1</v>
      </c>
      <c r="G90" s="16">
        <v>5</v>
      </c>
      <c r="H90" s="16">
        <v>0</v>
      </c>
      <c r="I90" s="16">
        <v>1</v>
      </c>
      <c r="J90" s="16">
        <v>2</v>
      </c>
      <c r="K90" s="16">
        <v>0</v>
      </c>
      <c r="L90" s="16">
        <v>9</v>
      </c>
      <c r="M90" s="16">
        <v>0</v>
      </c>
      <c r="N90" s="16">
        <v>0</v>
      </c>
      <c r="O90" s="16">
        <v>5</v>
      </c>
      <c r="P90" s="16">
        <v>1</v>
      </c>
      <c r="Q90" s="16">
        <v>2</v>
      </c>
      <c r="R90" s="16">
        <v>0</v>
      </c>
      <c r="S90" s="16">
        <v>47</v>
      </c>
      <c r="T90" s="16">
        <v>1</v>
      </c>
      <c r="U90" s="16">
        <v>0</v>
      </c>
      <c r="V90" s="16">
        <v>0</v>
      </c>
      <c r="W90" s="16">
        <v>0</v>
      </c>
      <c r="X90" s="16">
        <v>2</v>
      </c>
      <c r="Y90" s="16">
        <v>0</v>
      </c>
      <c r="Z90" s="16">
        <v>0</v>
      </c>
      <c r="AA90" s="53">
        <v>0</v>
      </c>
      <c r="AB90" s="16">
        <v>0</v>
      </c>
      <c r="AC90" s="16">
        <v>0</v>
      </c>
      <c r="AD90" s="16">
        <v>7</v>
      </c>
      <c r="AE90" s="16">
        <v>12</v>
      </c>
      <c r="AF90" s="16">
        <v>0</v>
      </c>
      <c r="AG90" s="16">
        <v>4</v>
      </c>
      <c r="AH90" s="6"/>
      <c r="AI90" s="6"/>
      <c r="AJ90" s="6"/>
      <c r="AK90" s="6"/>
      <c r="AL90" s="6"/>
    </row>
    <row r="91" spans="1:38" ht="15.75" customHeight="1">
      <c r="A91" s="84"/>
      <c r="B91" s="43" t="s">
        <v>52</v>
      </c>
      <c r="C91" s="16">
        <v>0</v>
      </c>
      <c r="D91" s="16">
        <v>0</v>
      </c>
      <c r="E91" s="16">
        <v>0</v>
      </c>
      <c r="F91" s="16">
        <v>0</v>
      </c>
      <c r="G91" s="16">
        <v>4</v>
      </c>
      <c r="H91" s="16">
        <v>1</v>
      </c>
      <c r="I91" s="16">
        <v>5</v>
      </c>
      <c r="J91" s="16">
        <v>7</v>
      </c>
      <c r="K91" s="16">
        <v>0</v>
      </c>
      <c r="L91" s="16">
        <v>26</v>
      </c>
      <c r="M91" s="16">
        <v>3</v>
      </c>
      <c r="N91" s="16">
        <v>0</v>
      </c>
      <c r="O91" s="16">
        <v>6</v>
      </c>
      <c r="P91" s="16">
        <v>3</v>
      </c>
      <c r="Q91" s="16">
        <v>4</v>
      </c>
      <c r="R91" s="16">
        <v>1</v>
      </c>
      <c r="S91" s="16">
        <v>23</v>
      </c>
      <c r="T91" s="16">
        <v>6</v>
      </c>
      <c r="U91" s="16">
        <v>0</v>
      </c>
      <c r="V91" s="16">
        <v>0</v>
      </c>
      <c r="W91" s="16">
        <v>3</v>
      </c>
      <c r="X91" s="16">
        <v>5</v>
      </c>
      <c r="Y91" s="16">
        <v>0</v>
      </c>
      <c r="Z91" s="16">
        <v>1</v>
      </c>
      <c r="AA91" s="53">
        <v>0</v>
      </c>
      <c r="AB91" s="16">
        <v>0</v>
      </c>
      <c r="AC91" s="16">
        <v>0</v>
      </c>
      <c r="AD91" s="16">
        <v>5</v>
      </c>
      <c r="AE91" s="16">
        <v>23</v>
      </c>
      <c r="AF91" s="16">
        <v>0</v>
      </c>
      <c r="AG91" s="16">
        <v>2</v>
      </c>
      <c r="AH91" s="6"/>
      <c r="AI91" s="6"/>
      <c r="AJ91" s="6"/>
      <c r="AK91" s="6"/>
      <c r="AL91" s="6"/>
    </row>
    <row r="92" spans="1:38" ht="15.75" customHeight="1">
      <c r="A92" s="84"/>
      <c r="B92" s="43" t="s">
        <v>53</v>
      </c>
      <c r="C92" s="16">
        <v>0</v>
      </c>
      <c r="D92" s="16">
        <v>0</v>
      </c>
      <c r="E92" s="16">
        <v>0</v>
      </c>
      <c r="F92" s="16">
        <v>0</v>
      </c>
      <c r="G92" s="16">
        <v>5</v>
      </c>
      <c r="H92" s="16">
        <v>0</v>
      </c>
      <c r="I92" s="16">
        <v>3</v>
      </c>
      <c r="J92" s="16">
        <v>3</v>
      </c>
      <c r="K92" s="16">
        <v>0</v>
      </c>
      <c r="L92" s="16">
        <v>9</v>
      </c>
      <c r="M92" s="16">
        <v>4</v>
      </c>
      <c r="N92" s="16">
        <v>0</v>
      </c>
      <c r="O92" s="16">
        <v>10</v>
      </c>
      <c r="P92" s="16">
        <v>4</v>
      </c>
      <c r="Q92" s="16">
        <v>6</v>
      </c>
      <c r="R92" s="16">
        <v>0</v>
      </c>
      <c r="S92" s="16">
        <v>39</v>
      </c>
      <c r="T92" s="16">
        <v>5</v>
      </c>
      <c r="U92" s="16">
        <v>0</v>
      </c>
      <c r="V92" s="16">
        <v>0</v>
      </c>
      <c r="W92" s="16">
        <v>7</v>
      </c>
      <c r="X92" s="16">
        <v>6</v>
      </c>
      <c r="Y92" s="16">
        <v>0</v>
      </c>
      <c r="Z92" s="16">
        <v>0</v>
      </c>
      <c r="AA92" s="53">
        <v>0</v>
      </c>
      <c r="AB92" s="16">
        <v>0</v>
      </c>
      <c r="AC92" s="16">
        <v>0</v>
      </c>
      <c r="AD92" s="16">
        <v>4</v>
      </c>
      <c r="AE92" s="16">
        <v>18</v>
      </c>
      <c r="AF92" s="16">
        <v>0</v>
      </c>
      <c r="AG92" s="16">
        <v>14</v>
      </c>
      <c r="AH92" s="6"/>
      <c r="AI92" s="6"/>
      <c r="AJ92" s="6"/>
      <c r="AK92" s="6"/>
      <c r="AL92" s="6"/>
    </row>
    <row r="93" spans="1:38" ht="15.75" customHeight="1">
      <c r="A93" s="84"/>
      <c r="B93" s="43" t="s">
        <v>54</v>
      </c>
      <c r="C93" s="16">
        <v>0</v>
      </c>
      <c r="D93" s="16">
        <v>0</v>
      </c>
      <c r="E93" s="16">
        <v>0</v>
      </c>
      <c r="F93" s="16">
        <v>4</v>
      </c>
      <c r="G93" s="16">
        <v>1</v>
      </c>
      <c r="H93" s="16">
        <v>1</v>
      </c>
      <c r="I93" s="16">
        <v>4</v>
      </c>
      <c r="J93" s="16">
        <v>5</v>
      </c>
      <c r="K93" s="16">
        <v>0</v>
      </c>
      <c r="L93" s="16">
        <v>11</v>
      </c>
      <c r="M93" s="16">
        <v>7</v>
      </c>
      <c r="N93" s="16">
        <v>0</v>
      </c>
      <c r="O93" s="16">
        <v>5</v>
      </c>
      <c r="P93" s="16">
        <v>0</v>
      </c>
      <c r="Q93" s="16">
        <v>4</v>
      </c>
      <c r="R93" s="16">
        <v>0</v>
      </c>
      <c r="S93" s="16">
        <v>27</v>
      </c>
      <c r="T93" s="16">
        <v>7</v>
      </c>
      <c r="U93" s="16">
        <v>0</v>
      </c>
      <c r="V93" s="16">
        <v>0</v>
      </c>
      <c r="W93" s="16">
        <v>11</v>
      </c>
      <c r="X93" s="16">
        <v>4</v>
      </c>
      <c r="Y93" s="16">
        <v>0</v>
      </c>
      <c r="Z93" s="16">
        <v>0</v>
      </c>
      <c r="AA93" s="53">
        <v>0</v>
      </c>
      <c r="AB93" s="16">
        <v>0</v>
      </c>
      <c r="AC93" s="16">
        <v>1</v>
      </c>
      <c r="AD93" s="16">
        <v>10</v>
      </c>
      <c r="AE93" s="16">
        <v>30</v>
      </c>
      <c r="AF93" s="16">
        <v>0</v>
      </c>
      <c r="AG93" s="16">
        <v>4</v>
      </c>
      <c r="AH93" s="6"/>
      <c r="AI93" s="6"/>
      <c r="AJ93" s="6"/>
      <c r="AK93" s="6"/>
      <c r="AL93" s="6"/>
    </row>
    <row r="94" spans="1:38" ht="15.75" customHeight="1">
      <c r="A94" s="84"/>
      <c r="B94" s="43" t="s">
        <v>55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1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4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53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6"/>
      <c r="AI94" s="6"/>
      <c r="AJ94" s="6"/>
      <c r="AK94" s="6"/>
      <c r="AL94" s="6"/>
    </row>
    <row r="95" spans="1:38" ht="15.75" customHeight="1">
      <c r="A95" s="84"/>
      <c r="B95" s="43" t="s">
        <v>56</v>
      </c>
      <c r="C95" s="16">
        <v>1</v>
      </c>
      <c r="D95" s="16">
        <v>0</v>
      </c>
      <c r="E95" s="16">
        <v>0</v>
      </c>
      <c r="F95" s="16">
        <v>0</v>
      </c>
      <c r="G95" s="16">
        <v>1</v>
      </c>
      <c r="H95" s="16">
        <v>0</v>
      </c>
      <c r="I95" s="16">
        <v>0</v>
      </c>
      <c r="J95" s="16">
        <v>1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1</v>
      </c>
      <c r="Q95" s="16">
        <v>1</v>
      </c>
      <c r="R95" s="16">
        <v>0</v>
      </c>
      <c r="S95" s="16">
        <v>12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53">
        <v>0</v>
      </c>
      <c r="AB95" s="16">
        <v>0</v>
      </c>
      <c r="AC95" s="16">
        <v>0</v>
      </c>
      <c r="AD95" s="16">
        <v>0</v>
      </c>
      <c r="AE95" s="16">
        <v>9</v>
      </c>
      <c r="AF95" s="16">
        <v>0</v>
      </c>
      <c r="AG95" s="16">
        <v>0</v>
      </c>
      <c r="AH95" s="6"/>
      <c r="AI95" s="6"/>
      <c r="AJ95" s="6"/>
      <c r="AK95" s="6"/>
      <c r="AL95" s="6"/>
    </row>
    <row r="96" spans="1:38" ht="15.75" customHeight="1">
      <c r="A96" s="85"/>
      <c r="B96" s="46" t="s">
        <v>57</v>
      </c>
      <c r="C96" s="57">
        <f t="shared" ref="C96:AG96" si="13">SUM(C89:C95)</f>
        <v>2</v>
      </c>
      <c r="D96" s="57">
        <f t="shared" si="13"/>
        <v>0</v>
      </c>
      <c r="E96" s="57">
        <f t="shared" si="13"/>
        <v>0</v>
      </c>
      <c r="F96" s="57">
        <f t="shared" si="13"/>
        <v>7</v>
      </c>
      <c r="G96" s="57">
        <f t="shared" si="13"/>
        <v>18</v>
      </c>
      <c r="H96" s="57">
        <f t="shared" si="13"/>
        <v>2</v>
      </c>
      <c r="I96" s="57">
        <f t="shared" si="13"/>
        <v>14</v>
      </c>
      <c r="J96" s="57">
        <f t="shared" si="13"/>
        <v>22</v>
      </c>
      <c r="K96" s="57">
        <f t="shared" si="13"/>
        <v>0</v>
      </c>
      <c r="L96" s="57">
        <f t="shared" si="13"/>
        <v>72</v>
      </c>
      <c r="M96" s="57">
        <f t="shared" si="13"/>
        <v>16</v>
      </c>
      <c r="N96" s="57">
        <f t="shared" si="13"/>
        <v>0</v>
      </c>
      <c r="O96" s="57">
        <f t="shared" si="13"/>
        <v>29</v>
      </c>
      <c r="P96" s="57">
        <f t="shared" si="13"/>
        <v>16</v>
      </c>
      <c r="Q96" s="57">
        <f t="shared" si="13"/>
        <v>22</v>
      </c>
      <c r="R96" s="57">
        <f t="shared" si="13"/>
        <v>4</v>
      </c>
      <c r="S96" s="57">
        <f t="shared" si="13"/>
        <v>175</v>
      </c>
      <c r="T96" s="57">
        <f t="shared" si="13"/>
        <v>19</v>
      </c>
      <c r="U96" s="57">
        <f t="shared" si="13"/>
        <v>0</v>
      </c>
      <c r="V96" s="57">
        <f t="shared" si="13"/>
        <v>3</v>
      </c>
      <c r="W96" s="57">
        <f t="shared" si="13"/>
        <v>26</v>
      </c>
      <c r="X96" s="57">
        <f t="shared" si="13"/>
        <v>21</v>
      </c>
      <c r="Y96" s="57">
        <f t="shared" si="13"/>
        <v>0</v>
      </c>
      <c r="Z96" s="57">
        <f t="shared" si="13"/>
        <v>1</v>
      </c>
      <c r="AA96" s="57">
        <f t="shared" si="13"/>
        <v>0</v>
      </c>
      <c r="AB96" s="57">
        <f t="shared" si="13"/>
        <v>1</v>
      </c>
      <c r="AC96" s="57">
        <f t="shared" si="13"/>
        <v>1</v>
      </c>
      <c r="AD96" s="57">
        <f t="shared" si="13"/>
        <v>37</v>
      </c>
      <c r="AE96" s="57">
        <f t="shared" si="13"/>
        <v>128</v>
      </c>
      <c r="AF96" s="57">
        <f t="shared" si="13"/>
        <v>0</v>
      </c>
      <c r="AG96" s="57">
        <f t="shared" si="13"/>
        <v>26</v>
      </c>
      <c r="AH96" s="6"/>
      <c r="AI96" s="6"/>
      <c r="AJ96" s="6"/>
      <c r="AK96" s="6"/>
      <c r="AL96" s="6"/>
    </row>
    <row r="97" spans="1:38" ht="15.75" customHeight="1">
      <c r="A97" s="100" t="s">
        <v>58</v>
      </c>
      <c r="B97" s="82"/>
      <c r="C97" s="59">
        <f t="shared" ref="C97:AG97" si="14">SUM(C76+C82+C88+C96)</f>
        <v>5</v>
      </c>
      <c r="D97" s="59">
        <f t="shared" si="14"/>
        <v>3</v>
      </c>
      <c r="E97" s="59">
        <f t="shared" si="14"/>
        <v>1</v>
      </c>
      <c r="F97" s="59">
        <f t="shared" si="14"/>
        <v>29</v>
      </c>
      <c r="G97" s="59">
        <f t="shared" si="14"/>
        <v>141</v>
      </c>
      <c r="H97" s="59">
        <f t="shared" si="14"/>
        <v>4</v>
      </c>
      <c r="I97" s="59">
        <f t="shared" si="14"/>
        <v>68</v>
      </c>
      <c r="J97" s="59">
        <f t="shared" si="14"/>
        <v>101</v>
      </c>
      <c r="K97" s="59">
        <f t="shared" si="14"/>
        <v>2</v>
      </c>
      <c r="L97" s="59">
        <f t="shared" si="14"/>
        <v>354</v>
      </c>
      <c r="M97" s="59">
        <f t="shared" si="14"/>
        <v>53</v>
      </c>
      <c r="N97" s="59">
        <f t="shared" si="14"/>
        <v>5</v>
      </c>
      <c r="O97" s="59">
        <f t="shared" si="14"/>
        <v>78</v>
      </c>
      <c r="P97" s="59">
        <f t="shared" si="14"/>
        <v>95</v>
      </c>
      <c r="Q97" s="59">
        <f t="shared" si="14"/>
        <v>131</v>
      </c>
      <c r="R97" s="59">
        <f t="shared" si="14"/>
        <v>36</v>
      </c>
      <c r="S97" s="59">
        <f t="shared" si="14"/>
        <v>831</v>
      </c>
      <c r="T97" s="59">
        <f t="shared" si="14"/>
        <v>154</v>
      </c>
      <c r="U97" s="59">
        <f t="shared" si="14"/>
        <v>12</v>
      </c>
      <c r="V97" s="59">
        <f t="shared" si="14"/>
        <v>15</v>
      </c>
      <c r="W97" s="59">
        <f t="shared" si="14"/>
        <v>110</v>
      </c>
      <c r="X97" s="59">
        <f t="shared" si="14"/>
        <v>58</v>
      </c>
      <c r="Y97" s="59">
        <f t="shared" si="14"/>
        <v>5</v>
      </c>
      <c r="Z97" s="59">
        <f t="shared" si="14"/>
        <v>4</v>
      </c>
      <c r="AA97" s="59">
        <f t="shared" si="14"/>
        <v>0</v>
      </c>
      <c r="AB97" s="59">
        <f t="shared" si="14"/>
        <v>4</v>
      </c>
      <c r="AC97" s="59">
        <f t="shared" si="14"/>
        <v>5</v>
      </c>
      <c r="AD97" s="59">
        <f t="shared" si="14"/>
        <v>176</v>
      </c>
      <c r="AE97" s="59">
        <f t="shared" si="14"/>
        <v>510</v>
      </c>
      <c r="AF97" s="59">
        <f t="shared" si="14"/>
        <v>0</v>
      </c>
      <c r="AG97" s="59">
        <f t="shared" si="14"/>
        <v>168</v>
      </c>
      <c r="AH97" s="6"/>
      <c r="AI97" s="6"/>
      <c r="AJ97" s="6"/>
      <c r="AK97" s="6"/>
      <c r="AL97" s="6"/>
    </row>
    <row r="98" spans="1:38" ht="15.75" customHeight="1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1:38" ht="15.75" customHeight="1" thickTop="1" thickBot="1">
      <c r="A99" s="79" t="s">
        <v>129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8"/>
      <c r="AJ99" s="4"/>
      <c r="AK99" s="4"/>
      <c r="AL99" s="4"/>
    </row>
    <row r="100" spans="1:38" ht="15.75" customHeight="1" thickTop="1">
      <c r="A100" s="104" t="s">
        <v>207</v>
      </c>
      <c r="B100" s="88"/>
      <c r="C100" s="90" t="s">
        <v>130</v>
      </c>
      <c r="D100" s="91"/>
      <c r="E100" s="91"/>
      <c r="F100" s="91"/>
      <c r="G100" s="91"/>
      <c r="H100" s="91"/>
      <c r="I100" s="91"/>
      <c r="J100" s="82"/>
      <c r="K100" s="109" t="s">
        <v>131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1"/>
      <c r="AJ100" s="67"/>
      <c r="AK100" s="67"/>
      <c r="AL100" s="67"/>
    </row>
    <row r="101" spans="1:38" ht="171" customHeight="1">
      <c r="A101" s="24" t="s">
        <v>12</v>
      </c>
      <c r="B101" s="24" t="s">
        <v>13</v>
      </c>
      <c r="C101" s="41" t="s">
        <v>132</v>
      </c>
      <c r="D101" s="42" t="s">
        <v>133</v>
      </c>
      <c r="E101" s="42" t="s">
        <v>134</v>
      </c>
      <c r="F101" s="42" t="s">
        <v>135</v>
      </c>
      <c r="G101" s="42" t="s">
        <v>136</v>
      </c>
      <c r="H101" s="42" t="s">
        <v>137</v>
      </c>
      <c r="I101" s="42" t="s">
        <v>138</v>
      </c>
      <c r="J101" s="42" t="s">
        <v>139</v>
      </c>
      <c r="K101" s="42" t="s">
        <v>140</v>
      </c>
      <c r="L101" s="42" t="s">
        <v>141</v>
      </c>
      <c r="M101" s="42" t="s">
        <v>142</v>
      </c>
      <c r="N101" s="42" t="s">
        <v>143</v>
      </c>
      <c r="O101" s="42" t="s">
        <v>144</v>
      </c>
      <c r="P101" s="42" t="s">
        <v>145</v>
      </c>
      <c r="Q101" s="42" t="s">
        <v>146</v>
      </c>
      <c r="R101" s="42" t="s">
        <v>147</v>
      </c>
      <c r="S101" s="42" t="s">
        <v>148</v>
      </c>
      <c r="T101" s="42" t="s">
        <v>149</v>
      </c>
      <c r="U101" s="42" t="s">
        <v>150</v>
      </c>
      <c r="V101" s="42" t="s">
        <v>151</v>
      </c>
      <c r="W101" s="42" t="s">
        <v>152</v>
      </c>
      <c r="X101" s="42" t="s">
        <v>153</v>
      </c>
      <c r="Y101" s="42" t="s">
        <v>154</v>
      </c>
      <c r="Z101" s="42" t="s">
        <v>155</v>
      </c>
      <c r="AA101" s="42" t="s">
        <v>156</v>
      </c>
      <c r="AB101" s="42" t="s">
        <v>157</v>
      </c>
      <c r="AC101" s="42" t="s">
        <v>158</v>
      </c>
      <c r="AD101" s="42" t="s">
        <v>159</v>
      </c>
      <c r="AE101" s="42" t="s">
        <v>160</v>
      </c>
      <c r="AF101" s="42" t="s">
        <v>162</v>
      </c>
      <c r="AG101" s="42" t="s">
        <v>163</v>
      </c>
      <c r="AH101" s="42" t="s">
        <v>164</v>
      </c>
      <c r="AI101" s="42" t="s">
        <v>165</v>
      </c>
    </row>
    <row r="102" spans="1:38" ht="15.75" customHeight="1">
      <c r="A102" s="98" t="s">
        <v>26</v>
      </c>
      <c r="B102" s="43" t="s">
        <v>28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53">
        <v>0</v>
      </c>
      <c r="AA102" s="53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10"/>
      <c r="AK102" s="10"/>
      <c r="AL102" s="10"/>
    </row>
    <row r="103" spans="1:38" ht="15.75" customHeight="1">
      <c r="A103" s="84"/>
      <c r="B103" s="43" t="s">
        <v>29</v>
      </c>
      <c r="C103" s="53">
        <v>0</v>
      </c>
      <c r="D103" s="53">
        <v>0</v>
      </c>
      <c r="E103" s="16">
        <v>2</v>
      </c>
      <c r="F103" s="53">
        <v>0</v>
      </c>
      <c r="G103" s="16">
        <v>0</v>
      </c>
      <c r="H103" s="16">
        <v>0</v>
      </c>
      <c r="I103" s="16">
        <v>3</v>
      </c>
      <c r="J103" s="16">
        <v>1</v>
      </c>
      <c r="K103" s="16">
        <v>0</v>
      </c>
      <c r="L103" s="16">
        <v>0</v>
      </c>
      <c r="M103" s="16">
        <v>0</v>
      </c>
      <c r="N103" s="16">
        <v>1</v>
      </c>
      <c r="O103" s="16">
        <v>0</v>
      </c>
      <c r="P103" s="16">
        <v>0</v>
      </c>
      <c r="Q103" s="16">
        <v>0</v>
      </c>
      <c r="R103" s="53">
        <v>0</v>
      </c>
      <c r="S103" s="16">
        <v>0</v>
      </c>
      <c r="T103" s="16">
        <v>0</v>
      </c>
      <c r="U103" s="16">
        <v>0</v>
      </c>
      <c r="V103" s="16">
        <v>0</v>
      </c>
      <c r="W103" s="53">
        <v>0</v>
      </c>
      <c r="X103" s="53">
        <v>0</v>
      </c>
      <c r="Y103" s="53">
        <v>0</v>
      </c>
      <c r="Z103" s="16">
        <v>1</v>
      </c>
      <c r="AA103" s="16">
        <v>0</v>
      </c>
      <c r="AB103" s="53">
        <v>0</v>
      </c>
      <c r="AC103" s="16">
        <v>0</v>
      </c>
      <c r="AD103" s="53">
        <v>0</v>
      </c>
      <c r="AE103" s="53">
        <v>0</v>
      </c>
      <c r="AF103" s="16">
        <v>5</v>
      </c>
      <c r="AG103" s="53">
        <v>0</v>
      </c>
      <c r="AH103" s="16">
        <v>6</v>
      </c>
      <c r="AI103" s="53">
        <v>0</v>
      </c>
    </row>
    <row r="104" spans="1:38" ht="15.75" customHeight="1">
      <c r="A104" s="84"/>
      <c r="B104" s="43" t="s">
        <v>30</v>
      </c>
      <c r="C104" s="53">
        <v>0</v>
      </c>
      <c r="D104" s="53">
        <v>0</v>
      </c>
      <c r="E104" s="16">
        <v>7</v>
      </c>
      <c r="F104" s="53">
        <v>0</v>
      </c>
      <c r="G104" s="16">
        <v>2</v>
      </c>
      <c r="H104" s="16">
        <v>0</v>
      </c>
      <c r="I104" s="16">
        <v>5</v>
      </c>
      <c r="J104" s="16">
        <v>1</v>
      </c>
      <c r="K104" s="16">
        <v>0</v>
      </c>
      <c r="L104" s="16">
        <v>0</v>
      </c>
      <c r="M104" s="16">
        <v>2</v>
      </c>
      <c r="N104" s="16">
        <v>10</v>
      </c>
      <c r="O104" s="16">
        <v>1</v>
      </c>
      <c r="P104" s="16">
        <v>0</v>
      </c>
      <c r="Q104" s="16">
        <v>11</v>
      </c>
      <c r="R104" s="53">
        <v>0</v>
      </c>
      <c r="S104" s="16">
        <v>13</v>
      </c>
      <c r="T104" s="16">
        <v>0</v>
      </c>
      <c r="U104" s="16">
        <v>0</v>
      </c>
      <c r="V104" s="16">
        <v>0</v>
      </c>
      <c r="W104" s="53">
        <v>0</v>
      </c>
      <c r="X104" s="53">
        <v>0</v>
      </c>
      <c r="Y104" s="53">
        <v>0</v>
      </c>
      <c r="Z104" s="16">
        <v>0</v>
      </c>
      <c r="AA104" s="16">
        <v>0</v>
      </c>
      <c r="AB104" s="53">
        <v>0</v>
      </c>
      <c r="AC104" s="16">
        <v>0</v>
      </c>
      <c r="AD104" s="53">
        <v>0</v>
      </c>
      <c r="AE104" s="53">
        <v>0</v>
      </c>
      <c r="AF104" s="16">
        <v>11</v>
      </c>
      <c r="AG104" s="53">
        <v>0</v>
      </c>
      <c r="AH104" s="16">
        <v>9</v>
      </c>
      <c r="AI104" s="53">
        <v>0</v>
      </c>
    </row>
    <row r="105" spans="1:38" ht="15.75" customHeight="1">
      <c r="A105" s="84"/>
      <c r="B105" s="43" t="s">
        <v>31</v>
      </c>
      <c r="C105" s="53">
        <v>0</v>
      </c>
      <c r="D105" s="53">
        <v>0</v>
      </c>
      <c r="E105" s="16">
        <v>0</v>
      </c>
      <c r="F105" s="53">
        <v>0</v>
      </c>
      <c r="G105" s="16">
        <v>0</v>
      </c>
      <c r="H105" s="16">
        <v>0</v>
      </c>
      <c r="I105" s="16">
        <v>3</v>
      </c>
      <c r="J105" s="16">
        <v>0</v>
      </c>
      <c r="K105" s="16">
        <v>0</v>
      </c>
      <c r="L105" s="16">
        <v>0</v>
      </c>
      <c r="M105" s="16">
        <v>0</v>
      </c>
      <c r="N105" s="16">
        <v>4</v>
      </c>
      <c r="O105" s="16">
        <v>0</v>
      </c>
      <c r="P105" s="16">
        <v>0</v>
      </c>
      <c r="Q105" s="16">
        <v>5</v>
      </c>
      <c r="R105" s="53">
        <v>0</v>
      </c>
      <c r="S105" s="16">
        <v>4</v>
      </c>
      <c r="T105" s="16">
        <v>2</v>
      </c>
      <c r="U105" s="16">
        <v>0</v>
      </c>
      <c r="V105" s="16">
        <v>0</v>
      </c>
      <c r="W105" s="53">
        <v>0</v>
      </c>
      <c r="X105" s="53">
        <v>0</v>
      </c>
      <c r="Y105" s="53">
        <v>0</v>
      </c>
      <c r="Z105" s="16">
        <v>0</v>
      </c>
      <c r="AA105" s="16">
        <v>0</v>
      </c>
      <c r="AB105" s="53">
        <v>0</v>
      </c>
      <c r="AC105" s="16">
        <v>1</v>
      </c>
      <c r="AD105" s="53">
        <v>0</v>
      </c>
      <c r="AE105" s="53">
        <v>0</v>
      </c>
      <c r="AF105" s="16">
        <v>9</v>
      </c>
      <c r="AG105" s="53">
        <v>0</v>
      </c>
      <c r="AH105" s="16">
        <v>2</v>
      </c>
      <c r="AI105" s="53">
        <v>0</v>
      </c>
    </row>
    <row r="106" spans="1:38" ht="15.75" customHeight="1">
      <c r="A106" s="84"/>
      <c r="B106" s="43" t="s">
        <v>32</v>
      </c>
      <c r="C106" s="53">
        <v>0</v>
      </c>
      <c r="D106" s="53">
        <v>0</v>
      </c>
      <c r="E106" s="16">
        <v>4</v>
      </c>
      <c r="F106" s="53">
        <v>0</v>
      </c>
      <c r="G106" s="16">
        <v>3</v>
      </c>
      <c r="H106" s="16">
        <v>0</v>
      </c>
      <c r="I106" s="16">
        <v>29</v>
      </c>
      <c r="J106" s="16">
        <v>6</v>
      </c>
      <c r="K106" s="16">
        <v>0</v>
      </c>
      <c r="L106" s="16">
        <v>0</v>
      </c>
      <c r="M106" s="16">
        <v>0</v>
      </c>
      <c r="N106" s="16">
        <v>3</v>
      </c>
      <c r="O106" s="16">
        <v>0</v>
      </c>
      <c r="P106" s="16">
        <v>0</v>
      </c>
      <c r="Q106" s="16">
        <v>16</v>
      </c>
      <c r="R106" s="53">
        <v>0</v>
      </c>
      <c r="S106" s="16">
        <v>6</v>
      </c>
      <c r="T106" s="16">
        <v>2</v>
      </c>
      <c r="U106" s="16">
        <v>2</v>
      </c>
      <c r="V106" s="16">
        <v>0</v>
      </c>
      <c r="W106" s="53">
        <v>0</v>
      </c>
      <c r="X106" s="53">
        <v>0</v>
      </c>
      <c r="Y106" s="53">
        <v>0</v>
      </c>
      <c r="Z106" s="16">
        <v>0</v>
      </c>
      <c r="AA106" s="16">
        <v>1</v>
      </c>
      <c r="AB106" s="53">
        <v>0</v>
      </c>
      <c r="AC106" s="16">
        <v>1</v>
      </c>
      <c r="AD106" s="53">
        <v>0</v>
      </c>
      <c r="AE106" s="53">
        <v>0</v>
      </c>
      <c r="AF106" s="16">
        <v>14</v>
      </c>
      <c r="AG106" s="53">
        <v>0</v>
      </c>
      <c r="AH106" s="16">
        <v>13</v>
      </c>
      <c r="AI106" s="53">
        <v>0</v>
      </c>
    </row>
    <row r="107" spans="1:38" ht="15.75" customHeight="1">
      <c r="A107" s="85"/>
      <c r="B107" s="46" t="s">
        <v>33</v>
      </c>
      <c r="C107" s="46">
        <f t="shared" ref="C107:AE107" si="15">SUM(C102:C106)</f>
        <v>0</v>
      </c>
      <c r="D107" s="46">
        <f t="shared" si="15"/>
        <v>0</v>
      </c>
      <c r="E107" s="46">
        <f t="shared" si="15"/>
        <v>13</v>
      </c>
      <c r="F107" s="46">
        <f t="shared" si="15"/>
        <v>0</v>
      </c>
      <c r="G107" s="46">
        <f t="shared" si="15"/>
        <v>5</v>
      </c>
      <c r="H107" s="46">
        <f t="shared" si="15"/>
        <v>0</v>
      </c>
      <c r="I107" s="46">
        <f t="shared" si="15"/>
        <v>40</v>
      </c>
      <c r="J107" s="46">
        <f t="shared" si="15"/>
        <v>8</v>
      </c>
      <c r="K107" s="46">
        <f t="shared" si="15"/>
        <v>0</v>
      </c>
      <c r="L107" s="46">
        <f t="shared" si="15"/>
        <v>0</v>
      </c>
      <c r="M107" s="46">
        <f t="shared" si="15"/>
        <v>2</v>
      </c>
      <c r="N107" s="46">
        <f t="shared" si="15"/>
        <v>18</v>
      </c>
      <c r="O107" s="46">
        <f t="shared" si="15"/>
        <v>1</v>
      </c>
      <c r="P107" s="46">
        <f t="shared" si="15"/>
        <v>0</v>
      </c>
      <c r="Q107" s="46">
        <f t="shared" si="15"/>
        <v>32</v>
      </c>
      <c r="R107" s="46">
        <f t="shared" si="15"/>
        <v>0</v>
      </c>
      <c r="S107" s="46">
        <f t="shared" si="15"/>
        <v>23</v>
      </c>
      <c r="T107" s="46">
        <f t="shared" si="15"/>
        <v>4</v>
      </c>
      <c r="U107" s="46">
        <f t="shared" si="15"/>
        <v>2</v>
      </c>
      <c r="V107" s="46">
        <f t="shared" si="15"/>
        <v>0</v>
      </c>
      <c r="W107" s="46">
        <f t="shared" si="15"/>
        <v>0</v>
      </c>
      <c r="X107" s="46">
        <f t="shared" si="15"/>
        <v>0</v>
      </c>
      <c r="Y107" s="46">
        <f t="shared" si="15"/>
        <v>0</v>
      </c>
      <c r="Z107" s="46">
        <f t="shared" si="15"/>
        <v>1</v>
      </c>
      <c r="AA107" s="46">
        <f t="shared" si="15"/>
        <v>1</v>
      </c>
      <c r="AB107" s="46">
        <f t="shared" si="15"/>
        <v>0</v>
      </c>
      <c r="AC107" s="46">
        <f t="shared" si="15"/>
        <v>2</v>
      </c>
      <c r="AD107" s="46">
        <f t="shared" si="15"/>
        <v>0</v>
      </c>
      <c r="AE107" s="46">
        <f t="shared" si="15"/>
        <v>0</v>
      </c>
      <c r="AF107" s="46">
        <f>SUM(AF102:AF106)</f>
        <v>39</v>
      </c>
      <c r="AG107" s="46">
        <f>SUM(AG102:AG106)</f>
        <v>0</v>
      </c>
      <c r="AH107" s="46">
        <f>SUM(AH102:AH106)</f>
        <v>30</v>
      </c>
      <c r="AI107" s="46">
        <f>SUM(AI102:AI106)</f>
        <v>0</v>
      </c>
    </row>
    <row r="108" spans="1:38" ht="15.75" customHeight="1">
      <c r="A108" s="98" t="s">
        <v>34</v>
      </c>
      <c r="B108" s="43" t="s">
        <v>35</v>
      </c>
      <c r="C108" s="53">
        <v>0</v>
      </c>
      <c r="D108" s="53">
        <v>0</v>
      </c>
      <c r="E108" s="16">
        <v>26</v>
      </c>
      <c r="F108" s="53">
        <v>0</v>
      </c>
      <c r="G108" s="16">
        <v>1</v>
      </c>
      <c r="H108" s="16">
        <v>0</v>
      </c>
      <c r="I108" s="16">
        <v>31</v>
      </c>
      <c r="J108" s="16">
        <v>2</v>
      </c>
      <c r="K108" s="16">
        <v>8</v>
      </c>
      <c r="L108" s="16">
        <v>1</v>
      </c>
      <c r="M108" s="16">
        <v>1</v>
      </c>
      <c r="N108" s="16">
        <v>9</v>
      </c>
      <c r="O108" s="16">
        <v>0</v>
      </c>
      <c r="P108" s="16">
        <v>2</v>
      </c>
      <c r="Q108" s="16">
        <v>24</v>
      </c>
      <c r="R108" s="53">
        <v>0</v>
      </c>
      <c r="S108" s="16">
        <v>4</v>
      </c>
      <c r="T108" s="16">
        <v>2</v>
      </c>
      <c r="U108" s="16">
        <v>4</v>
      </c>
      <c r="V108" s="16">
        <v>0</v>
      </c>
      <c r="W108" s="53">
        <v>0</v>
      </c>
      <c r="X108" s="53">
        <v>0</v>
      </c>
      <c r="Y108" s="53">
        <v>0</v>
      </c>
      <c r="Z108" s="16">
        <v>0</v>
      </c>
      <c r="AA108" s="16">
        <v>4</v>
      </c>
      <c r="AB108" s="53">
        <v>0</v>
      </c>
      <c r="AC108" s="16">
        <v>15</v>
      </c>
      <c r="AD108" s="53">
        <v>0</v>
      </c>
      <c r="AE108" s="53">
        <v>0</v>
      </c>
      <c r="AF108" s="16">
        <v>12</v>
      </c>
      <c r="AG108" s="53">
        <v>0</v>
      </c>
      <c r="AH108" s="16">
        <v>45</v>
      </c>
      <c r="AI108" s="53">
        <v>0</v>
      </c>
    </row>
    <row r="109" spans="1:38" ht="15.75" customHeight="1">
      <c r="A109" s="84"/>
      <c r="B109" s="43" t="s">
        <v>36</v>
      </c>
      <c r="C109" s="53">
        <v>0</v>
      </c>
      <c r="D109" s="53">
        <v>0</v>
      </c>
      <c r="E109" s="16">
        <v>5</v>
      </c>
      <c r="F109" s="53">
        <v>0</v>
      </c>
      <c r="G109" s="16">
        <v>0</v>
      </c>
      <c r="H109" s="16">
        <v>0</v>
      </c>
      <c r="I109" s="16">
        <v>2</v>
      </c>
      <c r="J109" s="16">
        <v>0</v>
      </c>
      <c r="K109" s="16">
        <v>0</v>
      </c>
      <c r="L109" s="16">
        <v>0</v>
      </c>
      <c r="M109" s="16">
        <v>2</v>
      </c>
      <c r="N109" s="16">
        <v>8</v>
      </c>
      <c r="O109" s="16">
        <v>0</v>
      </c>
      <c r="P109" s="16">
        <v>0</v>
      </c>
      <c r="Q109" s="16">
        <v>4</v>
      </c>
      <c r="R109" s="53">
        <v>0</v>
      </c>
      <c r="S109" s="16">
        <v>0</v>
      </c>
      <c r="T109" s="16">
        <v>2</v>
      </c>
      <c r="U109" s="16">
        <v>4</v>
      </c>
      <c r="V109" s="16">
        <v>0</v>
      </c>
      <c r="W109" s="53">
        <v>0</v>
      </c>
      <c r="X109" s="53">
        <v>0</v>
      </c>
      <c r="Y109" s="53">
        <v>0</v>
      </c>
      <c r="Z109" s="16">
        <v>0</v>
      </c>
      <c r="AA109" s="16">
        <v>2</v>
      </c>
      <c r="AB109" s="53">
        <v>0</v>
      </c>
      <c r="AC109" s="16">
        <v>5</v>
      </c>
      <c r="AD109" s="53">
        <v>0</v>
      </c>
      <c r="AE109" s="53">
        <v>0</v>
      </c>
      <c r="AF109" s="16">
        <v>3</v>
      </c>
      <c r="AG109" s="53">
        <v>0</v>
      </c>
      <c r="AH109" s="16">
        <v>3</v>
      </c>
      <c r="AI109" s="53">
        <v>0</v>
      </c>
    </row>
    <row r="110" spans="1:38" ht="15.75" customHeight="1">
      <c r="A110" s="84"/>
      <c r="B110" s="43" t="s">
        <v>38</v>
      </c>
      <c r="C110" s="53">
        <v>0</v>
      </c>
      <c r="D110" s="53">
        <v>0</v>
      </c>
      <c r="E110" s="16">
        <v>0</v>
      </c>
      <c r="F110" s="53">
        <v>0</v>
      </c>
      <c r="G110" s="16">
        <v>1</v>
      </c>
      <c r="H110" s="16">
        <v>0</v>
      </c>
      <c r="I110" s="16">
        <v>7</v>
      </c>
      <c r="J110" s="16">
        <v>0</v>
      </c>
      <c r="K110" s="16">
        <v>0</v>
      </c>
      <c r="L110" s="16">
        <v>0</v>
      </c>
      <c r="M110" s="16">
        <v>1</v>
      </c>
      <c r="N110" s="16">
        <v>0</v>
      </c>
      <c r="O110" s="16">
        <v>0</v>
      </c>
      <c r="P110" s="16">
        <v>0</v>
      </c>
      <c r="Q110" s="16">
        <v>3</v>
      </c>
      <c r="R110" s="53">
        <v>0</v>
      </c>
      <c r="S110" s="16">
        <v>0</v>
      </c>
      <c r="T110" s="16">
        <v>0</v>
      </c>
      <c r="U110" s="16">
        <v>1</v>
      </c>
      <c r="V110" s="16">
        <v>0</v>
      </c>
      <c r="W110" s="53">
        <v>0</v>
      </c>
      <c r="X110" s="53">
        <v>0</v>
      </c>
      <c r="Y110" s="53">
        <v>0</v>
      </c>
      <c r="Z110" s="16">
        <v>0</v>
      </c>
      <c r="AA110" s="16">
        <v>0</v>
      </c>
      <c r="AB110" s="53">
        <v>0</v>
      </c>
      <c r="AC110" s="16">
        <v>0</v>
      </c>
      <c r="AD110" s="53">
        <v>0</v>
      </c>
      <c r="AE110" s="53">
        <v>0</v>
      </c>
      <c r="AF110" s="16">
        <v>1</v>
      </c>
      <c r="AG110" s="53">
        <v>0</v>
      </c>
      <c r="AH110" s="16">
        <v>0</v>
      </c>
      <c r="AI110" s="53">
        <v>0</v>
      </c>
    </row>
    <row r="111" spans="1:38" ht="15.75" customHeight="1">
      <c r="A111" s="84"/>
      <c r="B111" s="43" t="s">
        <v>39</v>
      </c>
      <c r="C111" s="53">
        <v>0</v>
      </c>
      <c r="D111" s="53">
        <v>0</v>
      </c>
      <c r="E111" s="16">
        <v>2</v>
      </c>
      <c r="F111" s="53">
        <v>0</v>
      </c>
      <c r="G111" s="16">
        <v>0</v>
      </c>
      <c r="H111" s="16">
        <v>0</v>
      </c>
      <c r="I111" s="16">
        <v>10</v>
      </c>
      <c r="J111" s="16">
        <v>0</v>
      </c>
      <c r="K111" s="16">
        <v>0</v>
      </c>
      <c r="L111" s="16">
        <v>0</v>
      </c>
      <c r="M111" s="16">
        <v>0</v>
      </c>
      <c r="N111" s="16">
        <v>5</v>
      </c>
      <c r="O111" s="16">
        <v>0</v>
      </c>
      <c r="P111" s="16">
        <v>0</v>
      </c>
      <c r="Q111" s="16">
        <v>2</v>
      </c>
      <c r="R111" s="53">
        <v>0</v>
      </c>
      <c r="S111" s="16">
        <v>4</v>
      </c>
      <c r="T111" s="16">
        <v>3</v>
      </c>
      <c r="U111" s="16">
        <v>0</v>
      </c>
      <c r="V111" s="16">
        <v>0</v>
      </c>
      <c r="W111" s="53">
        <v>0</v>
      </c>
      <c r="X111" s="53">
        <v>0</v>
      </c>
      <c r="Y111" s="53">
        <v>0</v>
      </c>
      <c r="Z111" s="16">
        <v>0</v>
      </c>
      <c r="AA111" s="16">
        <v>0</v>
      </c>
      <c r="AB111" s="53">
        <v>0</v>
      </c>
      <c r="AC111" s="16">
        <v>0</v>
      </c>
      <c r="AD111" s="53">
        <v>0</v>
      </c>
      <c r="AE111" s="53">
        <v>0</v>
      </c>
      <c r="AF111" s="16">
        <v>10</v>
      </c>
      <c r="AG111" s="53">
        <v>0</v>
      </c>
      <c r="AH111" s="16">
        <v>10</v>
      </c>
      <c r="AI111" s="53">
        <v>0</v>
      </c>
    </row>
    <row r="112" spans="1:38" ht="15.75" customHeight="1">
      <c r="A112" s="84"/>
      <c r="B112" s="43" t="s">
        <v>40</v>
      </c>
      <c r="C112" s="53">
        <v>0</v>
      </c>
      <c r="D112" s="53">
        <v>0</v>
      </c>
      <c r="E112" s="16">
        <v>3</v>
      </c>
      <c r="F112" s="53">
        <v>0</v>
      </c>
      <c r="G112" s="16">
        <v>0</v>
      </c>
      <c r="H112" s="16">
        <v>0</v>
      </c>
      <c r="I112" s="16">
        <v>3</v>
      </c>
      <c r="J112" s="16">
        <v>0</v>
      </c>
      <c r="K112" s="16">
        <v>0</v>
      </c>
      <c r="L112" s="16">
        <v>0</v>
      </c>
      <c r="M112" s="16">
        <v>1</v>
      </c>
      <c r="N112" s="16">
        <v>1</v>
      </c>
      <c r="O112" s="16">
        <v>0</v>
      </c>
      <c r="P112" s="16">
        <v>0</v>
      </c>
      <c r="Q112" s="16">
        <v>8</v>
      </c>
      <c r="R112" s="53">
        <v>0</v>
      </c>
      <c r="S112" s="16">
        <v>1</v>
      </c>
      <c r="T112" s="16">
        <v>1</v>
      </c>
      <c r="U112" s="16">
        <v>0</v>
      </c>
      <c r="V112" s="16">
        <v>0</v>
      </c>
      <c r="W112" s="53">
        <v>0</v>
      </c>
      <c r="X112" s="53">
        <v>0</v>
      </c>
      <c r="Y112" s="53">
        <v>0</v>
      </c>
      <c r="Z112" s="16">
        <v>0</v>
      </c>
      <c r="AA112" s="16">
        <v>1</v>
      </c>
      <c r="AB112" s="53">
        <v>0</v>
      </c>
      <c r="AC112" s="16">
        <v>0</v>
      </c>
      <c r="AD112" s="53">
        <v>0</v>
      </c>
      <c r="AE112" s="53">
        <v>0</v>
      </c>
      <c r="AF112" s="16">
        <v>2</v>
      </c>
      <c r="AG112" s="53">
        <v>0</v>
      </c>
      <c r="AH112" s="16">
        <v>2</v>
      </c>
      <c r="AI112" s="53">
        <v>0</v>
      </c>
    </row>
    <row r="113" spans="1:35" ht="15.75" customHeight="1">
      <c r="A113" s="85"/>
      <c r="B113" s="46" t="s">
        <v>41</v>
      </c>
      <c r="C113" s="46">
        <f t="shared" ref="C113:AE113" si="16">SUM(C108:C112)</f>
        <v>0</v>
      </c>
      <c r="D113" s="46">
        <f t="shared" si="16"/>
        <v>0</v>
      </c>
      <c r="E113" s="46">
        <f t="shared" si="16"/>
        <v>36</v>
      </c>
      <c r="F113" s="46">
        <f t="shared" si="16"/>
        <v>0</v>
      </c>
      <c r="G113" s="46">
        <f t="shared" si="16"/>
        <v>2</v>
      </c>
      <c r="H113" s="46">
        <f t="shared" si="16"/>
        <v>0</v>
      </c>
      <c r="I113" s="46">
        <f t="shared" si="16"/>
        <v>53</v>
      </c>
      <c r="J113" s="46">
        <f t="shared" si="16"/>
        <v>2</v>
      </c>
      <c r="K113" s="46">
        <f t="shared" si="16"/>
        <v>8</v>
      </c>
      <c r="L113" s="46">
        <f t="shared" si="16"/>
        <v>1</v>
      </c>
      <c r="M113" s="46">
        <f t="shared" si="16"/>
        <v>5</v>
      </c>
      <c r="N113" s="46">
        <f t="shared" si="16"/>
        <v>23</v>
      </c>
      <c r="O113" s="46">
        <f t="shared" si="16"/>
        <v>0</v>
      </c>
      <c r="P113" s="46">
        <f t="shared" si="16"/>
        <v>2</v>
      </c>
      <c r="Q113" s="46">
        <f t="shared" si="16"/>
        <v>41</v>
      </c>
      <c r="R113" s="46">
        <f t="shared" si="16"/>
        <v>0</v>
      </c>
      <c r="S113" s="46">
        <f t="shared" si="16"/>
        <v>9</v>
      </c>
      <c r="T113" s="46">
        <f t="shared" si="16"/>
        <v>8</v>
      </c>
      <c r="U113" s="46">
        <f t="shared" si="16"/>
        <v>9</v>
      </c>
      <c r="V113" s="46">
        <f t="shared" si="16"/>
        <v>0</v>
      </c>
      <c r="W113" s="46">
        <f t="shared" si="16"/>
        <v>0</v>
      </c>
      <c r="X113" s="46">
        <f t="shared" si="16"/>
        <v>0</v>
      </c>
      <c r="Y113" s="46">
        <f t="shared" si="16"/>
        <v>0</v>
      </c>
      <c r="Z113" s="46">
        <f t="shared" si="16"/>
        <v>0</v>
      </c>
      <c r="AA113" s="46">
        <f t="shared" si="16"/>
        <v>7</v>
      </c>
      <c r="AB113" s="46">
        <f t="shared" si="16"/>
        <v>0</v>
      </c>
      <c r="AC113" s="46">
        <f t="shared" si="16"/>
        <v>20</v>
      </c>
      <c r="AD113" s="46">
        <f t="shared" si="16"/>
        <v>0</v>
      </c>
      <c r="AE113" s="46">
        <f t="shared" si="16"/>
        <v>0</v>
      </c>
      <c r="AF113" s="46">
        <f>SUM(AF108:AF112)</f>
        <v>28</v>
      </c>
      <c r="AG113" s="46">
        <f>SUM(AG108:AG112)</f>
        <v>0</v>
      </c>
      <c r="AH113" s="46">
        <f>SUM(AH108:AH112)</f>
        <v>60</v>
      </c>
      <c r="AI113" s="46">
        <f>SUM(AI108:AI112)</f>
        <v>0</v>
      </c>
    </row>
    <row r="114" spans="1:35" ht="15.75" customHeight="1">
      <c r="A114" s="98" t="s">
        <v>42</v>
      </c>
      <c r="B114" s="43" t="s">
        <v>43</v>
      </c>
      <c r="C114" s="53">
        <v>0</v>
      </c>
      <c r="D114" s="53">
        <v>0</v>
      </c>
      <c r="E114" s="16">
        <v>2</v>
      </c>
      <c r="F114" s="53">
        <v>0</v>
      </c>
      <c r="G114" s="16">
        <v>0</v>
      </c>
      <c r="H114" s="16">
        <v>0</v>
      </c>
      <c r="I114" s="16">
        <v>8</v>
      </c>
      <c r="J114" s="16">
        <v>0</v>
      </c>
      <c r="K114" s="16">
        <v>5</v>
      </c>
      <c r="L114" s="16">
        <v>0</v>
      </c>
      <c r="M114" s="16">
        <v>0</v>
      </c>
      <c r="N114" s="16">
        <v>0</v>
      </c>
      <c r="O114" s="16">
        <v>1</v>
      </c>
      <c r="P114" s="16">
        <v>0</v>
      </c>
      <c r="Q114" s="16">
        <v>14</v>
      </c>
      <c r="R114" s="53">
        <v>0</v>
      </c>
      <c r="S114" s="16">
        <v>0</v>
      </c>
      <c r="T114" s="16">
        <v>0</v>
      </c>
      <c r="U114" s="16">
        <v>0</v>
      </c>
      <c r="V114" s="16">
        <v>0</v>
      </c>
      <c r="W114" s="53">
        <v>0</v>
      </c>
      <c r="X114" s="53">
        <v>0</v>
      </c>
      <c r="Y114" s="53">
        <v>0</v>
      </c>
      <c r="Z114" s="16">
        <v>0</v>
      </c>
      <c r="AA114" s="16">
        <v>2</v>
      </c>
      <c r="AB114" s="53">
        <v>0</v>
      </c>
      <c r="AC114" s="16">
        <v>8</v>
      </c>
      <c r="AD114" s="53">
        <v>0</v>
      </c>
      <c r="AE114" s="53">
        <v>0</v>
      </c>
      <c r="AF114" s="16">
        <v>6</v>
      </c>
      <c r="AG114" s="53">
        <v>0</v>
      </c>
      <c r="AH114" s="16">
        <v>8</v>
      </c>
      <c r="AI114" s="53">
        <v>0</v>
      </c>
    </row>
    <row r="115" spans="1:35" ht="15.75" customHeight="1">
      <c r="A115" s="84"/>
      <c r="B115" s="43" t="s">
        <v>44</v>
      </c>
      <c r="C115" s="53">
        <v>0</v>
      </c>
      <c r="D115" s="53">
        <v>0</v>
      </c>
      <c r="E115" s="16">
        <v>2</v>
      </c>
      <c r="F115" s="53">
        <v>0</v>
      </c>
      <c r="G115" s="16">
        <v>0</v>
      </c>
      <c r="H115" s="16">
        <v>0</v>
      </c>
      <c r="I115" s="16">
        <v>1</v>
      </c>
      <c r="J115" s="16">
        <v>0</v>
      </c>
      <c r="K115" s="16">
        <v>0</v>
      </c>
      <c r="L115" s="16">
        <v>0</v>
      </c>
      <c r="M115" s="16">
        <v>0</v>
      </c>
      <c r="N115" s="16">
        <v>6</v>
      </c>
      <c r="O115" s="16">
        <v>0</v>
      </c>
      <c r="P115" s="16">
        <v>0</v>
      </c>
      <c r="Q115" s="16">
        <v>7</v>
      </c>
      <c r="R115" s="53">
        <v>0</v>
      </c>
      <c r="S115" s="16">
        <v>4</v>
      </c>
      <c r="T115" s="16">
        <v>0</v>
      </c>
      <c r="U115" s="16">
        <v>0</v>
      </c>
      <c r="V115" s="16">
        <v>0</v>
      </c>
      <c r="W115" s="53">
        <v>0</v>
      </c>
      <c r="X115" s="53">
        <v>0</v>
      </c>
      <c r="Y115" s="53">
        <v>0</v>
      </c>
      <c r="Z115" s="16">
        <v>0</v>
      </c>
      <c r="AA115" s="16">
        <v>0</v>
      </c>
      <c r="AB115" s="53">
        <v>0</v>
      </c>
      <c r="AC115" s="16">
        <v>0</v>
      </c>
      <c r="AD115" s="53">
        <v>0</v>
      </c>
      <c r="AE115" s="53">
        <v>0</v>
      </c>
      <c r="AF115" s="16">
        <v>6</v>
      </c>
      <c r="AG115" s="53">
        <v>0</v>
      </c>
      <c r="AH115" s="16">
        <v>0</v>
      </c>
      <c r="AI115" s="53">
        <v>0</v>
      </c>
    </row>
    <row r="116" spans="1:35" ht="15.75" customHeight="1">
      <c r="A116" s="84"/>
      <c r="B116" s="43" t="s">
        <v>45</v>
      </c>
      <c r="C116" s="53">
        <v>0</v>
      </c>
      <c r="D116" s="53">
        <v>0</v>
      </c>
      <c r="E116" s="16">
        <v>7</v>
      </c>
      <c r="F116" s="53">
        <v>0</v>
      </c>
      <c r="G116" s="16">
        <v>0</v>
      </c>
      <c r="H116" s="16">
        <v>0</v>
      </c>
      <c r="I116" s="16">
        <v>11</v>
      </c>
      <c r="J116" s="16">
        <v>0</v>
      </c>
      <c r="K116" s="16">
        <v>0</v>
      </c>
      <c r="L116" s="16">
        <v>0</v>
      </c>
      <c r="M116" s="16">
        <v>0</v>
      </c>
      <c r="N116" s="16">
        <v>1</v>
      </c>
      <c r="O116" s="16">
        <v>1</v>
      </c>
      <c r="P116" s="16">
        <v>0</v>
      </c>
      <c r="Q116" s="16">
        <v>26</v>
      </c>
      <c r="R116" s="53">
        <v>0</v>
      </c>
      <c r="S116" s="16">
        <v>2</v>
      </c>
      <c r="T116" s="16">
        <v>0</v>
      </c>
      <c r="U116" s="16">
        <v>0</v>
      </c>
      <c r="V116" s="16">
        <v>0</v>
      </c>
      <c r="W116" s="53">
        <v>0</v>
      </c>
      <c r="X116" s="53">
        <v>0</v>
      </c>
      <c r="Y116" s="53">
        <v>0</v>
      </c>
      <c r="Z116" s="16">
        <v>0</v>
      </c>
      <c r="AA116" s="16">
        <v>0</v>
      </c>
      <c r="AB116" s="53">
        <v>0</v>
      </c>
      <c r="AC116" s="16">
        <v>3</v>
      </c>
      <c r="AD116" s="53">
        <v>0</v>
      </c>
      <c r="AE116" s="53">
        <v>0</v>
      </c>
      <c r="AF116" s="16">
        <v>9</v>
      </c>
      <c r="AG116" s="53">
        <v>0</v>
      </c>
      <c r="AH116" s="16">
        <v>20</v>
      </c>
      <c r="AI116" s="53">
        <v>0</v>
      </c>
    </row>
    <row r="117" spans="1:35" ht="15.75" customHeight="1">
      <c r="A117" s="84"/>
      <c r="B117" s="43" t="s">
        <v>46</v>
      </c>
      <c r="C117" s="53">
        <v>0</v>
      </c>
      <c r="D117" s="53">
        <v>0</v>
      </c>
      <c r="E117" s="16">
        <v>5</v>
      </c>
      <c r="F117" s="53">
        <v>0</v>
      </c>
      <c r="G117" s="16">
        <v>0</v>
      </c>
      <c r="H117" s="16">
        <v>0</v>
      </c>
      <c r="I117" s="16">
        <v>6</v>
      </c>
      <c r="J117" s="16">
        <v>1</v>
      </c>
      <c r="K117" s="16">
        <v>2</v>
      </c>
      <c r="L117" s="16">
        <v>0</v>
      </c>
      <c r="M117" s="16">
        <v>0</v>
      </c>
      <c r="N117" s="16">
        <v>2</v>
      </c>
      <c r="O117" s="16">
        <v>0</v>
      </c>
      <c r="P117" s="16">
        <v>0</v>
      </c>
      <c r="Q117" s="16">
        <v>4</v>
      </c>
      <c r="R117" s="53">
        <v>0</v>
      </c>
      <c r="S117" s="16">
        <v>4</v>
      </c>
      <c r="T117" s="16">
        <v>0</v>
      </c>
      <c r="U117" s="16">
        <v>0</v>
      </c>
      <c r="V117" s="16">
        <v>0</v>
      </c>
      <c r="W117" s="53">
        <v>0</v>
      </c>
      <c r="X117" s="53">
        <v>0</v>
      </c>
      <c r="Y117" s="53">
        <v>0</v>
      </c>
      <c r="Z117" s="16">
        <v>0</v>
      </c>
      <c r="AA117" s="16">
        <v>2</v>
      </c>
      <c r="AB117" s="53">
        <v>0</v>
      </c>
      <c r="AC117" s="16">
        <v>1</v>
      </c>
      <c r="AD117" s="53">
        <v>0</v>
      </c>
      <c r="AE117" s="53">
        <v>0</v>
      </c>
      <c r="AF117" s="16">
        <v>4</v>
      </c>
      <c r="AG117" s="53">
        <v>0</v>
      </c>
      <c r="AH117" s="16">
        <v>3</v>
      </c>
      <c r="AI117" s="53">
        <v>0</v>
      </c>
    </row>
    <row r="118" spans="1:35" ht="15.75" customHeight="1">
      <c r="A118" s="84"/>
      <c r="B118" s="43" t="s">
        <v>47</v>
      </c>
      <c r="C118" s="53">
        <v>0</v>
      </c>
      <c r="D118" s="53">
        <v>0</v>
      </c>
      <c r="E118" s="16">
        <v>16</v>
      </c>
      <c r="F118" s="53">
        <v>0</v>
      </c>
      <c r="G118" s="16">
        <v>0</v>
      </c>
      <c r="H118" s="16">
        <v>0</v>
      </c>
      <c r="I118" s="16">
        <v>14</v>
      </c>
      <c r="J118" s="16">
        <v>0</v>
      </c>
      <c r="K118" s="16">
        <v>0</v>
      </c>
      <c r="L118" s="16">
        <v>0</v>
      </c>
      <c r="M118" s="16">
        <v>0</v>
      </c>
      <c r="N118" s="16">
        <v>3</v>
      </c>
      <c r="O118" s="16">
        <v>0</v>
      </c>
      <c r="P118" s="16">
        <v>0</v>
      </c>
      <c r="Q118" s="16">
        <v>11</v>
      </c>
      <c r="R118" s="53">
        <v>0</v>
      </c>
      <c r="S118" s="16">
        <v>0</v>
      </c>
      <c r="T118" s="16">
        <v>0</v>
      </c>
      <c r="U118" s="16">
        <v>0</v>
      </c>
      <c r="V118" s="16">
        <v>0</v>
      </c>
      <c r="W118" s="53">
        <v>0</v>
      </c>
      <c r="X118" s="53">
        <v>0</v>
      </c>
      <c r="Y118" s="53">
        <v>0</v>
      </c>
      <c r="Z118" s="16">
        <v>0</v>
      </c>
      <c r="AA118" s="16">
        <v>0</v>
      </c>
      <c r="AB118" s="53">
        <v>0</v>
      </c>
      <c r="AC118" s="16">
        <v>2</v>
      </c>
      <c r="AD118" s="53">
        <v>0</v>
      </c>
      <c r="AE118" s="53">
        <v>0</v>
      </c>
      <c r="AF118" s="16">
        <v>10</v>
      </c>
      <c r="AG118" s="53">
        <v>0</v>
      </c>
      <c r="AH118" s="16">
        <v>24</v>
      </c>
      <c r="AI118" s="53">
        <v>0</v>
      </c>
    </row>
    <row r="119" spans="1:35" ht="15.75" customHeight="1">
      <c r="A119" s="85"/>
      <c r="B119" s="46" t="s">
        <v>48</v>
      </c>
      <c r="C119" s="46">
        <f t="shared" ref="C119:AE119" si="17">SUM(C114:C118)</f>
        <v>0</v>
      </c>
      <c r="D119" s="46">
        <f t="shared" si="17"/>
        <v>0</v>
      </c>
      <c r="E119" s="46">
        <f t="shared" si="17"/>
        <v>32</v>
      </c>
      <c r="F119" s="46">
        <f t="shared" si="17"/>
        <v>0</v>
      </c>
      <c r="G119" s="46">
        <f t="shared" si="17"/>
        <v>0</v>
      </c>
      <c r="H119" s="46">
        <f t="shared" si="17"/>
        <v>0</v>
      </c>
      <c r="I119" s="46">
        <f t="shared" si="17"/>
        <v>40</v>
      </c>
      <c r="J119" s="46">
        <f t="shared" si="17"/>
        <v>1</v>
      </c>
      <c r="K119" s="46">
        <f t="shared" si="17"/>
        <v>7</v>
      </c>
      <c r="L119" s="46">
        <f t="shared" si="17"/>
        <v>0</v>
      </c>
      <c r="M119" s="46">
        <f t="shared" si="17"/>
        <v>0</v>
      </c>
      <c r="N119" s="46">
        <f t="shared" si="17"/>
        <v>12</v>
      </c>
      <c r="O119" s="46">
        <f t="shared" si="17"/>
        <v>2</v>
      </c>
      <c r="P119" s="46">
        <f t="shared" si="17"/>
        <v>0</v>
      </c>
      <c r="Q119" s="46">
        <f t="shared" si="17"/>
        <v>62</v>
      </c>
      <c r="R119" s="46">
        <f t="shared" si="17"/>
        <v>0</v>
      </c>
      <c r="S119" s="46">
        <f t="shared" si="17"/>
        <v>10</v>
      </c>
      <c r="T119" s="46">
        <f t="shared" si="17"/>
        <v>0</v>
      </c>
      <c r="U119" s="46">
        <f t="shared" si="17"/>
        <v>0</v>
      </c>
      <c r="V119" s="46">
        <f t="shared" si="17"/>
        <v>0</v>
      </c>
      <c r="W119" s="46">
        <f t="shared" si="17"/>
        <v>0</v>
      </c>
      <c r="X119" s="46">
        <f t="shared" si="17"/>
        <v>0</v>
      </c>
      <c r="Y119" s="46">
        <f t="shared" si="17"/>
        <v>0</v>
      </c>
      <c r="Z119" s="46">
        <f t="shared" si="17"/>
        <v>0</v>
      </c>
      <c r="AA119" s="46">
        <f t="shared" si="17"/>
        <v>4</v>
      </c>
      <c r="AB119" s="46">
        <f t="shared" si="17"/>
        <v>0</v>
      </c>
      <c r="AC119" s="46">
        <f t="shared" si="17"/>
        <v>14</v>
      </c>
      <c r="AD119" s="46">
        <f t="shared" si="17"/>
        <v>0</v>
      </c>
      <c r="AE119" s="46">
        <f t="shared" si="17"/>
        <v>0</v>
      </c>
      <c r="AF119" s="46">
        <f>SUM(AF114:AF118)</f>
        <v>35</v>
      </c>
      <c r="AG119" s="46">
        <f>SUM(AG114:AG118)</f>
        <v>0</v>
      </c>
      <c r="AH119" s="46">
        <f>SUM(AH114:AH118)</f>
        <v>55</v>
      </c>
      <c r="AI119" s="46">
        <f>SUM(AI114:AI118)</f>
        <v>0</v>
      </c>
    </row>
    <row r="120" spans="1:35" ht="15.75" customHeight="1">
      <c r="A120" s="98" t="s">
        <v>49</v>
      </c>
      <c r="B120" s="43" t="s">
        <v>50</v>
      </c>
      <c r="C120" s="53">
        <v>0</v>
      </c>
      <c r="D120" s="53">
        <v>0</v>
      </c>
      <c r="E120" s="16">
        <v>11</v>
      </c>
      <c r="F120" s="53">
        <v>0</v>
      </c>
      <c r="G120" s="16">
        <v>0</v>
      </c>
      <c r="H120" s="16">
        <v>0</v>
      </c>
      <c r="I120" s="16">
        <v>6</v>
      </c>
      <c r="J120" s="16">
        <v>0</v>
      </c>
      <c r="K120" s="16">
        <v>0</v>
      </c>
      <c r="L120" s="16">
        <v>0</v>
      </c>
      <c r="M120" s="16">
        <v>0</v>
      </c>
      <c r="N120" s="16">
        <v>10</v>
      </c>
      <c r="O120" s="16">
        <v>1</v>
      </c>
      <c r="P120" s="16">
        <v>0</v>
      </c>
      <c r="Q120" s="16">
        <v>1</v>
      </c>
      <c r="R120" s="53">
        <v>0</v>
      </c>
      <c r="S120" s="16">
        <v>4</v>
      </c>
      <c r="T120" s="16">
        <v>0</v>
      </c>
      <c r="U120" s="16">
        <v>0</v>
      </c>
      <c r="V120" s="16">
        <v>0</v>
      </c>
      <c r="W120" s="53">
        <v>0</v>
      </c>
      <c r="X120" s="53">
        <v>0</v>
      </c>
      <c r="Y120" s="53">
        <v>0</v>
      </c>
      <c r="Z120" s="16">
        <v>0</v>
      </c>
      <c r="AA120" s="16">
        <v>0</v>
      </c>
      <c r="AB120" s="53">
        <v>0</v>
      </c>
      <c r="AC120" s="16">
        <v>0</v>
      </c>
      <c r="AD120" s="53">
        <v>0</v>
      </c>
      <c r="AE120" s="53">
        <v>0</v>
      </c>
      <c r="AF120" s="16">
        <v>13</v>
      </c>
      <c r="AG120" s="53">
        <v>0</v>
      </c>
      <c r="AH120" s="16">
        <v>4</v>
      </c>
      <c r="AI120" s="53">
        <v>0</v>
      </c>
    </row>
    <row r="121" spans="1:35" ht="15.75" customHeight="1">
      <c r="A121" s="84"/>
      <c r="B121" s="43" t="s">
        <v>51</v>
      </c>
      <c r="C121" s="53">
        <v>0</v>
      </c>
      <c r="D121" s="53">
        <v>0</v>
      </c>
      <c r="E121" s="16">
        <v>0</v>
      </c>
      <c r="F121" s="53">
        <v>0</v>
      </c>
      <c r="G121" s="16">
        <v>0</v>
      </c>
      <c r="H121" s="16">
        <v>0</v>
      </c>
      <c r="I121" s="16">
        <v>1</v>
      </c>
      <c r="J121" s="16">
        <v>0</v>
      </c>
      <c r="K121" s="16">
        <v>0</v>
      </c>
      <c r="L121" s="16">
        <v>0</v>
      </c>
      <c r="M121" s="16">
        <v>0</v>
      </c>
      <c r="N121" s="16">
        <v>1</v>
      </c>
      <c r="O121" s="16">
        <v>0</v>
      </c>
      <c r="P121" s="16">
        <v>0</v>
      </c>
      <c r="Q121" s="16">
        <v>0</v>
      </c>
      <c r="R121" s="53">
        <v>0</v>
      </c>
      <c r="S121" s="16">
        <v>0</v>
      </c>
      <c r="T121" s="16">
        <v>0</v>
      </c>
      <c r="U121" s="16">
        <v>0</v>
      </c>
      <c r="V121" s="16">
        <v>0</v>
      </c>
      <c r="W121" s="53">
        <v>0</v>
      </c>
      <c r="X121" s="53">
        <v>0</v>
      </c>
      <c r="Y121" s="53">
        <v>0</v>
      </c>
      <c r="Z121" s="16">
        <v>0</v>
      </c>
      <c r="AA121" s="16">
        <v>0</v>
      </c>
      <c r="AB121" s="53">
        <v>0</v>
      </c>
      <c r="AC121" s="16">
        <v>2</v>
      </c>
      <c r="AD121" s="53">
        <v>0</v>
      </c>
      <c r="AE121" s="53">
        <v>0</v>
      </c>
      <c r="AF121" s="16">
        <v>4</v>
      </c>
      <c r="AG121" s="53">
        <v>0</v>
      </c>
      <c r="AH121" s="16">
        <v>3</v>
      </c>
      <c r="AI121" s="53">
        <v>0</v>
      </c>
    </row>
    <row r="122" spans="1:35" ht="15.75" customHeight="1">
      <c r="A122" s="84"/>
      <c r="B122" s="43" t="s">
        <v>52</v>
      </c>
      <c r="C122" s="53">
        <v>0</v>
      </c>
      <c r="D122" s="53">
        <v>0</v>
      </c>
      <c r="E122" s="16">
        <v>10</v>
      </c>
      <c r="F122" s="53">
        <v>0</v>
      </c>
      <c r="G122" s="16">
        <v>0</v>
      </c>
      <c r="H122" s="16">
        <v>0</v>
      </c>
      <c r="I122" s="16">
        <v>9</v>
      </c>
      <c r="J122" s="16">
        <v>0</v>
      </c>
      <c r="K122" s="16">
        <v>0</v>
      </c>
      <c r="L122" s="16">
        <v>0</v>
      </c>
      <c r="M122" s="16">
        <v>0</v>
      </c>
      <c r="N122" s="16">
        <v>2</v>
      </c>
      <c r="O122" s="16">
        <v>0</v>
      </c>
      <c r="P122" s="16">
        <v>0</v>
      </c>
      <c r="Q122" s="16">
        <v>4</v>
      </c>
      <c r="R122" s="53">
        <v>0</v>
      </c>
      <c r="S122" s="16">
        <v>1</v>
      </c>
      <c r="T122" s="16">
        <v>1</v>
      </c>
      <c r="U122" s="16">
        <v>0</v>
      </c>
      <c r="V122" s="16">
        <v>0</v>
      </c>
      <c r="W122" s="53">
        <v>0</v>
      </c>
      <c r="X122" s="53">
        <v>0</v>
      </c>
      <c r="Y122" s="53">
        <v>0</v>
      </c>
      <c r="Z122" s="16">
        <v>0</v>
      </c>
      <c r="AA122" s="16">
        <v>3</v>
      </c>
      <c r="AB122" s="53">
        <v>0</v>
      </c>
      <c r="AC122" s="16">
        <v>0</v>
      </c>
      <c r="AD122" s="53">
        <v>0</v>
      </c>
      <c r="AE122" s="53">
        <v>0</v>
      </c>
      <c r="AF122" s="16">
        <v>4</v>
      </c>
      <c r="AG122" s="53">
        <v>0</v>
      </c>
      <c r="AH122" s="16">
        <v>15</v>
      </c>
      <c r="AI122" s="53">
        <v>0</v>
      </c>
    </row>
    <row r="123" spans="1:35" ht="15.75" customHeight="1">
      <c r="A123" s="84"/>
      <c r="B123" s="43" t="s">
        <v>53</v>
      </c>
      <c r="C123" s="53">
        <v>0</v>
      </c>
      <c r="D123" s="53">
        <v>0</v>
      </c>
      <c r="E123" s="16">
        <v>1</v>
      </c>
      <c r="F123" s="53">
        <v>0</v>
      </c>
      <c r="G123" s="16">
        <v>0</v>
      </c>
      <c r="H123" s="16">
        <v>0</v>
      </c>
      <c r="I123" s="16">
        <v>1</v>
      </c>
      <c r="J123" s="16">
        <v>0</v>
      </c>
      <c r="K123" s="16">
        <v>0</v>
      </c>
      <c r="L123" s="16">
        <v>0</v>
      </c>
      <c r="M123" s="16">
        <v>0</v>
      </c>
      <c r="N123" s="16">
        <v>1</v>
      </c>
      <c r="O123" s="16">
        <v>0</v>
      </c>
      <c r="P123" s="16">
        <v>0</v>
      </c>
      <c r="Q123" s="16">
        <v>0</v>
      </c>
      <c r="R123" s="53">
        <v>0</v>
      </c>
      <c r="S123" s="16">
        <v>0</v>
      </c>
      <c r="T123" s="16">
        <v>0</v>
      </c>
      <c r="U123" s="16">
        <v>0</v>
      </c>
      <c r="V123" s="16">
        <v>0</v>
      </c>
      <c r="W123" s="53">
        <v>0</v>
      </c>
      <c r="X123" s="53">
        <v>0</v>
      </c>
      <c r="Y123" s="53">
        <v>0</v>
      </c>
      <c r="Z123" s="16">
        <v>0</v>
      </c>
      <c r="AA123" s="16">
        <v>0</v>
      </c>
      <c r="AB123" s="53">
        <v>0</v>
      </c>
      <c r="AC123" s="16">
        <v>0</v>
      </c>
      <c r="AD123" s="53">
        <v>0</v>
      </c>
      <c r="AE123" s="53">
        <v>0</v>
      </c>
      <c r="AF123" s="16">
        <v>1</v>
      </c>
      <c r="AG123" s="53">
        <v>0</v>
      </c>
      <c r="AH123" s="16">
        <v>6</v>
      </c>
      <c r="AI123" s="53">
        <v>0</v>
      </c>
    </row>
    <row r="124" spans="1:35" ht="15.75" customHeight="1">
      <c r="A124" s="84"/>
      <c r="B124" s="43" t="s">
        <v>54</v>
      </c>
      <c r="C124" s="53">
        <v>0</v>
      </c>
      <c r="D124" s="53">
        <v>0</v>
      </c>
      <c r="E124" s="16">
        <v>0</v>
      </c>
      <c r="F124" s="53">
        <v>0</v>
      </c>
      <c r="G124" s="16">
        <v>0</v>
      </c>
      <c r="H124" s="16">
        <v>0</v>
      </c>
      <c r="I124" s="16">
        <v>1</v>
      </c>
      <c r="J124" s="16">
        <v>0</v>
      </c>
      <c r="K124" s="16">
        <v>0</v>
      </c>
      <c r="L124" s="16">
        <v>0</v>
      </c>
      <c r="M124" s="16">
        <v>0</v>
      </c>
      <c r="N124" s="16">
        <v>2</v>
      </c>
      <c r="O124" s="16">
        <v>0</v>
      </c>
      <c r="P124" s="16">
        <v>0</v>
      </c>
      <c r="Q124" s="16">
        <v>4</v>
      </c>
      <c r="R124" s="53">
        <v>0</v>
      </c>
      <c r="S124" s="16">
        <v>0</v>
      </c>
      <c r="T124" s="16">
        <v>3</v>
      </c>
      <c r="U124" s="16">
        <v>0</v>
      </c>
      <c r="V124" s="16">
        <v>0</v>
      </c>
      <c r="W124" s="53">
        <v>0</v>
      </c>
      <c r="X124" s="53">
        <v>0</v>
      </c>
      <c r="Y124" s="53">
        <v>0</v>
      </c>
      <c r="Z124" s="16">
        <v>0</v>
      </c>
      <c r="AA124" s="16">
        <v>1</v>
      </c>
      <c r="AB124" s="53">
        <v>0</v>
      </c>
      <c r="AC124" s="16">
        <v>3</v>
      </c>
      <c r="AD124" s="53">
        <v>0</v>
      </c>
      <c r="AE124" s="53">
        <v>0</v>
      </c>
      <c r="AF124" s="16">
        <v>8</v>
      </c>
      <c r="AG124" s="53">
        <v>0</v>
      </c>
      <c r="AH124" s="16">
        <v>10</v>
      </c>
      <c r="AI124" s="53">
        <v>0</v>
      </c>
    </row>
    <row r="125" spans="1:35" ht="15.75" customHeight="1">
      <c r="A125" s="84"/>
      <c r="B125" s="43" t="s">
        <v>55</v>
      </c>
      <c r="C125" s="53">
        <v>0</v>
      </c>
      <c r="D125" s="53">
        <v>0</v>
      </c>
      <c r="E125" s="16">
        <v>0</v>
      </c>
      <c r="F125" s="53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6</v>
      </c>
      <c r="R125" s="53">
        <v>0</v>
      </c>
      <c r="S125" s="16">
        <v>0</v>
      </c>
      <c r="T125" s="16">
        <v>0</v>
      </c>
      <c r="U125" s="16">
        <v>0</v>
      </c>
      <c r="V125" s="16">
        <v>0</v>
      </c>
      <c r="W125" s="53">
        <v>0</v>
      </c>
      <c r="X125" s="53">
        <v>0</v>
      </c>
      <c r="Y125" s="53">
        <v>0</v>
      </c>
      <c r="Z125" s="16">
        <v>0</v>
      </c>
      <c r="AA125" s="16">
        <v>3</v>
      </c>
      <c r="AB125" s="53">
        <v>0</v>
      </c>
      <c r="AC125" s="16">
        <v>0</v>
      </c>
      <c r="AD125" s="53">
        <v>0</v>
      </c>
      <c r="AE125" s="53">
        <v>0</v>
      </c>
      <c r="AF125" s="16">
        <v>0</v>
      </c>
      <c r="AG125" s="53">
        <v>0</v>
      </c>
      <c r="AH125" s="16">
        <v>0</v>
      </c>
      <c r="AI125" s="53">
        <v>0</v>
      </c>
    </row>
    <row r="126" spans="1:35" ht="15.75" customHeight="1">
      <c r="A126" s="84"/>
      <c r="B126" s="43" t="s">
        <v>56</v>
      </c>
      <c r="C126" s="53">
        <v>0</v>
      </c>
      <c r="D126" s="53">
        <v>0</v>
      </c>
      <c r="E126" s="16">
        <v>0</v>
      </c>
      <c r="F126" s="53">
        <v>0</v>
      </c>
      <c r="G126" s="16">
        <v>0</v>
      </c>
      <c r="H126" s="16">
        <v>0</v>
      </c>
      <c r="I126" s="16">
        <v>1</v>
      </c>
      <c r="J126" s="16">
        <v>0</v>
      </c>
      <c r="K126" s="16">
        <v>0</v>
      </c>
      <c r="L126" s="16">
        <v>0</v>
      </c>
      <c r="M126" s="16">
        <v>0</v>
      </c>
      <c r="N126" s="16">
        <v>2</v>
      </c>
      <c r="O126" s="16">
        <v>1</v>
      </c>
      <c r="P126" s="16">
        <v>0</v>
      </c>
      <c r="Q126" s="16">
        <v>3</v>
      </c>
      <c r="R126" s="53">
        <v>0</v>
      </c>
      <c r="S126" s="16">
        <v>0</v>
      </c>
      <c r="T126" s="16">
        <v>0</v>
      </c>
      <c r="U126" s="16">
        <v>0</v>
      </c>
      <c r="V126" s="16">
        <v>0</v>
      </c>
      <c r="W126" s="53">
        <v>0</v>
      </c>
      <c r="X126" s="53">
        <v>0</v>
      </c>
      <c r="Y126" s="53">
        <v>0</v>
      </c>
      <c r="Z126" s="16">
        <v>0</v>
      </c>
      <c r="AA126" s="16">
        <v>0</v>
      </c>
      <c r="AB126" s="53">
        <v>0</v>
      </c>
      <c r="AC126" s="16">
        <v>0</v>
      </c>
      <c r="AD126" s="53">
        <v>0</v>
      </c>
      <c r="AE126" s="53">
        <v>0</v>
      </c>
      <c r="AF126" s="16">
        <v>1</v>
      </c>
      <c r="AG126" s="53">
        <v>0</v>
      </c>
      <c r="AH126" s="16">
        <v>2</v>
      </c>
      <c r="AI126" s="53">
        <v>0</v>
      </c>
    </row>
    <row r="127" spans="1:35" ht="15.75" customHeight="1">
      <c r="A127" s="85"/>
      <c r="B127" s="46" t="s">
        <v>57</v>
      </c>
      <c r="C127" s="46">
        <f t="shared" ref="C127:AE127" si="18">SUM(C120:C126)</f>
        <v>0</v>
      </c>
      <c r="D127" s="46">
        <f t="shared" si="18"/>
        <v>0</v>
      </c>
      <c r="E127" s="46">
        <f t="shared" si="18"/>
        <v>22</v>
      </c>
      <c r="F127" s="46">
        <f t="shared" si="18"/>
        <v>0</v>
      </c>
      <c r="G127" s="46">
        <f t="shared" si="18"/>
        <v>0</v>
      </c>
      <c r="H127" s="46">
        <f t="shared" si="18"/>
        <v>0</v>
      </c>
      <c r="I127" s="46">
        <f t="shared" si="18"/>
        <v>19</v>
      </c>
      <c r="J127" s="46">
        <f t="shared" si="18"/>
        <v>0</v>
      </c>
      <c r="K127" s="46">
        <f t="shared" si="18"/>
        <v>0</v>
      </c>
      <c r="L127" s="46">
        <f t="shared" si="18"/>
        <v>0</v>
      </c>
      <c r="M127" s="46">
        <f t="shared" si="18"/>
        <v>0</v>
      </c>
      <c r="N127" s="46">
        <f t="shared" si="18"/>
        <v>18</v>
      </c>
      <c r="O127" s="46">
        <f t="shared" si="18"/>
        <v>2</v>
      </c>
      <c r="P127" s="46">
        <f t="shared" si="18"/>
        <v>0</v>
      </c>
      <c r="Q127" s="46">
        <f t="shared" si="18"/>
        <v>18</v>
      </c>
      <c r="R127" s="46">
        <f t="shared" si="18"/>
        <v>0</v>
      </c>
      <c r="S127" s="46">
        <f t="shared" si="18"/>
        <v>5</v>
      </c>
      <c r="T127" s="46">
        <f t="shared" si="18"/>
        <v>4</v>
      </c>
      <c r="U127" s="46">
        <f t="shared" si="18"/>
        <v>0</v>
      </c>
      <c r="V127" s="46">
        <f t="shared" si="18"/>
        <v>0</v>
      </c>
      <c r="W127" s="46">
        <f t="shared" si="18"/>
        <v>0</v>
      </c>
      <c r="X127" s="46">
        <f t="shared" si="18"/>
        <v>0</v>
      </c>
      <c r="Y127" s="46">
        <f t="shared" si="18"/>
        <v>0</v>
      </c>
      <c r="Z127" s="46">
        <f t="shared" si="18"/>
        <v>0</v>
      </c>
      <c r="AA127" s="46">
        <f t="shared" si="18"/>
        <v>7</v>
      </c>
      <c r="AB127" s="46">
        <f t="shared" si="18"/>
        <v>0</v>
      </c>
      <c r="AC127" s="46">
        <f t="shared" si="18"/>
        <v>5</v>
      </c>
      <c r="AD127" s="46">
        <f t="shared" si="18"/>
        <v>0</v>
      </c>
      <c r="AE127" s="46">
        <f t="shared" si="18"/>
        <v>0</v>
      </c>
      <c r="AF127" s="46">
        <f>SUM(AF120:AF126)</f>
        <v>31</v>
      </c>
      <c r="AG127" s="46">
        <f>SUM(AG120:AG126)</f>
        <v>0</v>
      </c>
      <c r="AH127" s="46">
        <f>SUM(AH120:AH126)</f>
        <v>40</v>
      </c>
      <c r="AI127" s="46">
        <f>SUM(AI120:AI126)</f>
        <v>0</v>
      </c>
    </row>
    <row r="128" spans="1:35" ht="15.75" customHeight="1">
      <c r="A128" s="100" t="s">
        <v>58</v>
      </c>
      <c r="B128" s="82"/>
      <c r="C128" s="48">
        <f t="shared" ref="C128:AE128" si="19">SUM(C107+C113+C119+C127)</f>
        <v>0</v>
      </c>
      <c r="D128" s="48">
        <f t="shared" si="19"/>
        <v>0</v>
      </c>
      <c r="E128" s="48">
        <f t="shared" si="19"/>
        <v>103</v>
      </c>
      <c r="F128" s="48">
        <f t="shared" si="19"/>
        <v>0</v>
      </c>
      <c r="G128" s="48">
        <f t="shared" si="19"/>
        <v>7</v>
      </c>
      <c r="H128" s="48">
        <f t="shared" si="19"/>
        <v>0</v>
      </c>
      <c r="I128" s="48">
        <f t="shared" si="19"/>
        <v>152</v>
      </c>
      <c r="J128" s="48">
        <f t="shared" si="19"/>
        <v>11</v>
      </c>
      <c r="K128" s="48">
        <f t="shared" si="19"/>
        <v>15</v>
      </c>
      <c r="L128" s="48">
        <f t="shared" si="19"/>
        <v>1</v>
      </c>
      <c r="M128" s="48">
        <f t="shared" si="19"/>
        <v>7</v>
      </c>
      <c r="N128" s="48">
        <f t="shared" si="19"/>
        <v>71</v>
      </c>
      <c r="O128" s="48">
        <f t="shared" si="19"/>
        <v>5</v>
      </c>
      <c r="P128" s="48">
        <f t="shared" si="19"/>
        <v>2</v>
      </c>
      <c r="Q128" s="48">
        <f t="shared" si="19"/>
        <v>153</v>
      </c>
      <c r="R128" s="48">
        <f t="shared" si="19"/>
        <v>0</v>
      </c>
      <c r="S128" s="48">
        <f t="shared" si="19"/>
        <v>47</v>
      </c>
      <c r="T128" s="48">
        <f t="shared" si="19"/>
        <v>16</v>
      </c>
      <c r="U128" s="48">
        <f t="shared" si="19"/>
        <v>11</v>
      </c>
      <c r="V128" s="48">
        <f t="shared" si="19"/>
        <v>0</v>
      </c>
      <c r="W128" s="48">
        <f t="shared" si="19"/>
        <v>0</v>
      </c>
      <c r="X128" s="48">
        <f t="shared" si="19"/>
        <v>0</v>
      </c>
      <c r="Y128" s="48">
        <f t="shared" si="19"/>
        <v>0</v>
      </c>
      <c r="Z128" s="48">
        <f t="shared" si="19"/>
        <v>1</v>
      </c>
      <c r="AA128" s="48">
        <f t="shared" si="19"/>
        <v>19</v>
      </c>
      <c r="AB128" s="48">
        <f t="shared" si="19"/>
        <v>0</v>
      </c>
      <c r="AC128" s="48">
        <f t="shared" si="19"/>
        <v>41</v>
      </c>
      <c r="AD128" s="48">
        <f t="shared" si="19"/>
        <v>0</v>
      </c>
      <c r="AE128" s="48">
        <f t="shared" si="19"/>
        <v>0</v>
      </c>
      <c r="AF128" s="48">
        <f t="shared" ref="AF128:AI128" si="20">SUM(AF107+AF113+AF119+AF127)</f>
        <v>133</v>
      </c>
      <c r="AG128" s="48">
        <f t="shared" si="20"/>
        <v>0</v>
      </c>
      <c r="AH128" s="48">
        <f t="shared" si="20"/>
        <v>185</v>
      </c>
      <c r="AI128" s="48">
        <f t="shared" si="20"/>
        <v>0</v>
      </c>
    </row>
    <row r="129" spans="1:38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ht="15.75" customHeight="1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38" ht="15.75" customHeight="1" thickTop="1" thickBot="1">
      <c r="A131" s="79" t="s">
        <v>166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6"/>
      <c r="AF131" s="6"/>
      <c r="AG131" s="6"/>
      <c r="AH131" s="6"/>
      <c r="AI131" s="6"/>
      <c r="AJ131" s="6"/>
      <c r="AK131" s="6"/>
      <c r="AL131" s="6"/>
    </row>
    <row r="132" spans="1:38" ht="15.75" customHeight="1" thickTop="1">
      <c r="A132" s="104" t="s">
        <v>207</v>
      </c>
      <c r="B132" s="88"/>
      <c r="C132" s="90" t="s">
        <v>167</v>
      </c>
      <c r="D132" s="91"/>
      <c r="E132" s="91"/>
      <c r="F132" s="91"/>
      <c r="G132" s="91"/>
      <c r="H132" s="82"/>
      <c r="I132" s="90" t="s">
        <v>168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0" t="s">
        <v>169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82"/>
      <c r="AF132" s="6"/>
      <c r="AG132" s="6"/>
      <c r="AH132" s="6"/>
      <c r="AI132" s="6"/>
      <c r="AJ132" s="6"/>
      <c r="AK132" s="6"/>
      <c r="AL132" s="6"/>
    </row>
    <row r="133" spans="1:38" ht="159.75" customHeight="1">
      <c r="A133" s="24" t="s">
        <v>12</v>
      </c>
      <c r="B133" s="24" t="s">
        <v>13</v>
      </c>
      <c r="C133" s="41" t="s">
        <v>170</v>
      </c>
      <c r="D133" s="42" t="s">
        <v>171</v>
      </c>
      <c r="E133" s="42" t="s">
        <v>172</v>
      </c>
      <c r="F133" s="42" t="s">
        <v>173</v>
      </c>
      <c r="G133" s="42" t="s">
        <v>174</v>
      </c>
      <c r="H133" s="42" t="s">
        <v>175</v>
      </c>
      <c r="I133" s="42" t="s">
        <v>176</v>
      </c>
      <c r="J133" s="42" t="s">
        <v>177</v>
      </c>
      <c r="K133" s="42" t="s">
        <v>178</v>
      </c>
      <c r="L133" s="42" t="s">
        <v>179</v>
      </c>
      <c r="M133" s="42" t="s">
        <v>180</v>
      </c>
      <c r="N133" s="42" t="s">
        <v>181</v>
      </c>
      <c r="O133" s="42" t="s">
        <v>182</v>
      </c>
      <c r="P133" s="42" t="s">
        <v>183</v>
      </c>
      <c r="Q133" s="42" t="s">
        <v>184</v>
      </c>
      <c r="R133" s="42" t="s">
        <v>185</v>
      </c>
      <c r="S133" s="42" t="s">
        <v>186</v>
      </c>
      <c r="T133" s="42" t="s">
        <v>187</v>
      </c>
      <c r="U133" s="42" t="s">
        <v>188</v>
      </c>
      <c r="V133" s="42" t="s">
        <v>189</v>
      </c>
      <c r="W133" s="42" t="s">
        <v>190</v>
      </c>
      <c r="X133" s="42" t="s">
        <v>191</v>
      </c>
      <c r="Y133" s="42" t="s">
        <v>192</v>
      </c>
      <c r="Z133" s="42" t="s">
        <v>193</v>
      </c>
      <c r="AA133" s="42" t="s">
        <v>194</v>
      </c>
      <c r="AB133" s="42" t="s">
        <v>195</v>
      </c>
      <c r="AC133" s="42" t="s">
        <v>196</v>
      </c>
      <c r="AD133" s="42" t="s">
        <v>197</v>
      </c>
      <c r="AE133" s="42" t="s">
        <v>198</v>
      </c>
      <c r="AF133" s="6"/>
      <c r="AG133" s="6"/>
      <c r="AH133" s="6"/>
      <c r="AI133" s="6"/>
      <c r="AJ133" s="6"/>
      <c r="AK133" s="6"/>
      <c r="AL133" s="6"/>
    </row>
    <row r="134" spans="1:38" ht="15.75" customHeight="1">
      <c r="A134" s="98" t="s">
        <v>26</v>
      </c>
      <c r="B134" s="43" t="s">
        <v>28</v>
      </c>
      <c r="C134" s="58">
        <v>0</v>
      </c>
      <c r="D134" s="58">
        <v>0</v>
      </c>
      <c r="E134" s="58">
        <v>0</v>
      </c>
      <c r="F134" s="58">
        <v>2</v>
      </c>
      <c r="G134" s="58">
        <v>1</v>
      </c>
      <c r="H134" s="58">
        <v>0</v>
      </c>
      <c r="I134" s="16">
        <v>0</v>
      </c>
      <c r="J134" s="16">
        <v>0</v>
      </c>
      <c r="K134" s="16">
        <v>0</v>
      </c>
      <c r="L134" s="53">
        <v>0</v>
      </c>
      <c r="M134" s="53">
        <v>0</v>
      </c>
      <c r="N134" s="53">
        <v>0</v>
      </c>
      <c r="O134" s="53">
        <v>0</v>
      </c>
      <c r="P134" s="16">
        <v>0</v>
      </c>
      <c r="Q134" s="16">
        <v>0</v>
      </c>
      <c r="R134" s="16">
        <v>0</v>
      </c>
      <c r="S134" s="16">
        <v>1</v>
      </c>
      <c r="T134" s="16">
        <v>1</v>
      </c>
      <c r="U134" s="16">
        <v>0</v>
      </c>
      <c r="V134" s="16">
        <v>0</v>
      </c>
      <c r="W134" s="53">
        <v>0</v>
      </c>
      <c r="X134" s="16">
        <v>0</v>
      </c>
      <c r="Y134" s="53">
        <v>0</v>
      </c>
      <c r="Z134" s="16">
        <v>0</v>
      </c>
      <c r="AA134" s="16">
        <v>0</v>
      </c>
      <c r="AB134" s="16">
        <v>0</v>
      </c>
      <c r="AC134" s="16">
        <v>0</v>
      </c>
      <c r="AD134" s="53">
        <v>0</v>
      </c>
      <c r="AE134" s="53">
        <v>0</v>
      </c>
      <c r="AF134" s="6"/>
      <c r="AG134" s="6"/>
      <c r="AH134" s="6"/>
      <c r="AI134" s="6"/>
      <c r="AJ134" s="6"/>
      <c r="AK134" s="6"/>
      <c r="AL134" s="6"/>
    </row>
    <row r="135" spans="1:38" ht="15.75" customHeight="1">
      <c r="A135" s="84"/>
      <c r="B135" s="43" t="s">
        <v>29</v>
      </c>
      <c r="C135" s="58">
        <v>3</v>
      </c>
      <c r="D135" s="58">
        <v>0</v>
      </c>
      <c r="E135" s="58">
        <v>0</v>
      </c>
      <c r="F135" s="58">
        <v>6</v>
      </c>
      <c r="G135" s="58">
        <v>0</v>
      </c>
      <c r="H135" s="58">
        <v>0</v>
      </c>
      <c r="I135" s="16">
        <v>0</v>
      </c>
      <c r="J135" s="16">
        <v>0</v>
      </c>
      <c r="K135" s="16">
        <v>0</v>
      </c>
      <c r="L135" s="53">
        <v>0</v>
      </c>
      <c r="M135" s="53">
        <v>0</v>
      </c>
      <c r="N135" s="53">
        <v>0</v>
      </c>
      <c r="O135" s="53">
        <v>0</v>
      </c>
      <c r="P135" s="16">
        <v>0</v>
      </c>
      <c r="Q135" s="16">
        <v>0</v>
      </c>
      <c r="R135" s="16">
        <v>0</v>
      </c>
      <c r="S135" s="16">
        <v>8</v>
      </c>
      <c r="T135" s="16">
        <v>4</v>
      </c>
      <c r="U135" s="16">
        <v>0</v>
      </c>
      <c r="V135" s="16">
        <v>0</v>
      </c>
      <c r="W135" s="53">
        <v>0</v>
      </c>
      <c r="X135" s="16">
        <v>0</v>
      </c>
      <c r="Y135" s="53">
        <v>0</v>
      </c>
      <c r="Z135" s="16">
        <v>0</v>
      </c>
      <c r="AA135" s="16">
        <v>0</v>
      </c>
      <c r="AB135" s="16">
        <v>0</v>
      </c>
      <c r="AC135" s="16">
        <v>0</v>
      </c>
      <c r="AD135" s="53">
        <v>0</v>
      </c>
      <c r="AE135" s="53">
        <v>0</v>
      </c>
      <c r="AF135" s="6"/>
      <c r="AG135" s="6"/>
      <c r="AH135" s="6"/>
      <c r="AI135" s="6"/>
      <c r="AJ135" s="6"/>
      <c r="AK135" s="6"/>
      <c r="AL135" s="6"/>
    </row>
    <row r="136" spans="1:38" ht="15.75" customHeight="1">
      <c r="A136" s="84"/>
      <c r="B136" s="43" t="s">
        <v>30</v>
      </c>
      <c r="C136" s="58">
        <v>9</v>
      </c>
      <c r="D136" s="58">
        <v>0</v>
      </c>
      <c r="E136" s="58">
        <v>0</v>
      </c>
      <c r="F136" s="58">
        <v>1</v>
      </c>
      <c r="G136" s="58">
        <v>0</v>
      </c>
      <c r="H136" s="58">
        <v>0</v>
      </c>
      <c r="I136" s="16">
        <v>0</v>
      </c>
      <c r="J136" s="16">
        <v>0</v>
      </c>
      <c r="K136" s="16">
        <v>0</v>
      </c>
      <c r="L136" s="53">
        <v>0</v>
      </c>
      <c r="M136" s="53">
        <v>0</v>
      </c>
      <c r="N136" s="53">
        <v>0</v>
      </c>
      <c r="O136" s="53">
        <v>0</v>
      </c>
      <c r="P136" s="16">
        <v>0</v>
      </c>
      <c r="Q136" s="16">
        <v>0</v>
      </c>
      <c r="R136" s="16">
        <v>0</v>
      </c>
      <c r="S136" s="16">
        <v>14</v>
      </c>
      <c r="T136" s="16">
        <v>12</v>
      </c>
      <c r="U136" s="16">
        <v>0</v>
      </c>
      <c r="V136" s="16">
        <v>0</v>
      </c>
      <c r="W136" s="53">
        <v>0</v>
      </c>
      <c r="X136" s="16">
        <v>0</v>
      </c>
      <c r="Y136" s="53">
        <v>0</v>
      </c>
      <c r="Z136" s="16">
        <v>0</v>
      </c>
      <c r="AA136" s="16">
        <v>2</v>
      </c>
      <c r="AB136" s="16">
        <v>1</v>
      </c>
      <c r="AC136" s="16">
        <v>0</v>
      </c>
      <c r="AD136" s="53">
        <v>0</v>
      </c>
      <c r="AE136" s="53">
        <v>0</v>
      </c>
      <c r="AF136" s="6"/>
      <c r="AG136" s="6"/>
      <c r="AH136" s="6"/>
      <c r="AI136" s="6"/>
      <c r="AJ136" s="6"/>
      <c r="AK136" s="6"/>
      <c r="AL136" s="6"/>
    </row>
    <row r="137" spans="1:38" ht="15.75" customHeight="1">
      <c r="A137" s="84"/>
      <c r="B137" s="43" t="s">
        <v>31</v>
      </c>
      <c r="C137" s="58">
        <v>3</v>
      </c>
      <c r="D137" s="58">
        <v>0</v>
      </c>
      <c r="E137" s="58">
        <v>0</v>
      </c>
      <c r="F137" s="58">
        <v>3</v>
      </c>
      <c r="G137" s="58">
        <v>0</v>
      </c>
      <c r="H137" s="58">
        <v>0</v>
      </c>
      <c r="I137" s="16">
        <v>0</v>
      </c>
      <c r="J137" s="16">
        <v>0</v>
      </c>
      <c r="K137" s="16">
        <v>0</v>
      </c>
      <c r="L137" s="53">
        <v>0</v>
      </c>
      <c r="M137" s="53">
        <v>0</v>
      </c>
      <c r="N137" s="53">
        <v>0</v>
      </c>
      <c r="O137" s="53">
        <v>0</v>
      </c>
      <c r="P137" s="16">
        <v>0</v>
      </c>
      <c r="Q137" s="16">
        <v>0</v>
      </c>
      <c r="R137" s="16">
        <v>0</v>
      </c>
      <c r="S137" s="16">
        <v>1</v>
      </c>
      <c r="T137" s="16">
        <v>16</v>
      </c>
      <c r="U137" s="16">
        <v>0</v>
      </c>
      <c r="V137" s="16">
        <v>0</v>
      </c>
      <c r="W137" s="53">
        <v>0</v>
      </c>
      <c r="X137" s="16">
        <v>0</v>
      </c>
      <c r="Y137" s="53">
        <v>0</v>
      </c>
      <c r="Z137" s="16">
        <v>0</v>
      </c>
      <c r="AA137" s="16">
        <v>0</v>
      </c>
      <c r="AB137" s="16">
        <v>2</v>
      </c>
      <c r="AC137" s="16">
        <v>0</v>
      </c>
      <c r="AD137" s="53">
        <v>0</v>
      </c>
      <c r="AE137" s="53">
        <v>2</v>
      </c>
      <c r="AF137" s="6"/>
      <c r="AG137" s="6"/>
      <c r="AH137" s="6"/>
      <c r="AI137" s="6"/>
      <c r="AJ137" s="6"/>
      <c r="AK137" s="6"/>
      <c r="AL137" s="6"/>
    </row>
    <row r="138" spans="1:38" ht="15.75" customHeight="1">
      <c r="A138" s="84"/>
      <c r="B138" s="43" t="s">
        <v>32</v>
      </c>
      <c r="C138" s="58">
        <v>8</v>
      </c>
      <c r="D138" s="58">
        <v>0</v>
      </c>
      <c r="E138" s="58">
        <v>0</v>
      </c>
      <c r="F138" s="58">
        <v>2</v>
      </c>
      <c r="G138" s="58">
        <v>0</v>
      </c>
      <c r="H138" s="58">
        <v>0</v>
      </c>
      <c r="I138" s="16">
        <v>0</v>
      </c>
      <c r="J138" s="16">
        <v>8</v>
      </c>
      <c r="K138" s="16">
        <v>0</v>
      </c>
      <c r="L138" s="53">
        <v>0</v>
      </c>
      <c r="M138" s="53">
        <v>0</v>
      </c>
      <c r="N138" s="53">
        <v>0</v>
      </c>
      <c r="O138" s="53">
        <v>0</v>
      </c>
      <c r="P138" s="16">
        <v>0</v>
      </c>
      <c r="Q138" s="16">
        <v>0</v>
      </c>
      <c r="R138" s="16">
        <v>0</v>
      </c>
      <c r="S138" s="16">
        <v>3</v>
      </c>
      <c r="T138" s="16">
        <v>20</v>
      </c>
      <c r="U138" s="16">
        <v>0</v>
      </c>
      <c r="V138" s="16">
        <v>3</v>
      </c>
      <c r="W138" s="53">
        <v>0</v>
      </c>
      <c r="X138" s="16">
        <v>2</v>
      </c>
      <c r="Y138" s="53">
        <v>0</v>
      </c>
      <c r="Z138" s="16">
        <v>0</v>
      </c>
      <c r="AA138" s="16">
        <v>0</v>
      </c>
      <c r="AB138" s="16">
        <v>1</v>
      </c>
      <c r="AC138" s="16">
        <v>0</v>
      </c>
      <c r="AD138" s="53">
        <v>0</v>
      </c>
      <c r="AE138" s="53">
        <v>0</v>
      </c>
      <c r="AF138" s="6"/>
      <c r="AG138" s="6"/>
      <c r="AH138" s="6"/>
      <c r="AI138" s="6"/>
      <c r="AJ138" s="6"/>
      <c r="AK138" s="6"/>
      <c r="AL138" s="6"/>
    </row>
    <row r="139" spans="1:38" ht="15.75" customHeight="1">
      <c r="A139" s="85"/>
      <c r="B139" s="46" t="s">
        <v>33</v>
      </c>
      <c r="C139" s="57">
        <f t="shared" ref="C139:AE139" si="21">SUM(C134:C138)</f>
        <v>23</v>
      </c>
      <c r="D139" s="57">
        <f t="shared" si="21"/>
        <v>0</v>
      </c>
      <c r="E139" s="57">
        <f t="shared" si="21"/>
        <v>0</v>
      </c>
      <c r="F139" s="57">
        <f t="shared" si="21"/>
        <v>14</v>
      </c>
      <c r="G139" s="57">
        <f t="shared" si="21"/>
        <v>1</v>
      </c>
      <c r="H139" s="57">
        <f t="shared" si="21"/>
        <v>0</v>
      </c>
      <c r="I139" s="57">
        <f t="shared" si="21"/>
        <v>0</v>
      </c>
      <c r="J139" s="57">
        <f t="shared" si="21"/>
        <v>8</v>
      </c>
      <c r="K139" s="57">
        <f t="shared" si="21"/>
        <v>0</v>
      </c>
      <c r="L139" s="57">
        <f t="shared" si="21"/>
        <v>0</v>
      </c>
      <c r="M139" s="57">
        <f t="shared" si="21"/>
        <v>0</v>
      </c>
      <c r="N139" s="57">
        <f t="shared" si="21"/>
        <v>0</v>
      </c>
      <c r="O139" s="57">
        <f t="shared" si="21"/>
        <v>0</v>
      </c>
      <c r="P139" s="57">
        <f t="shared" si="21"/>
        <v>0</v>
      </c>
      <c r="Q139" s="57">
        <f t="shared" si="21"/>
        <v>0</v>
      </c>
      <c r="R139" s="57">
        <f t="shared" si="21"/>
        <v>0</v>
      </c>
      <c r="S139" s="57">
        <f t="shared" si="21"/>
        <v>27</v>
      </c>
      <c r="T139" s="57">
        <f t="shared" si="21"/>
        <v>53</v>
      </c>
      <c r="U139" s="57">
        <f t="shared" si="21"/>
        <v>0</v>
      </c>
      <c r="V139" s="57">
        <f t="shared" si="21"/>
        <v>3</v>
      </c>
      <c r="W139" s="57">
        <f t="shared" si="21"/>
        <v>0</v>
      </c>
      <c r="X139" s="57">
        <f t="shared" si="21"/>
        <v>2</v>
      </c>
      <c r="Y139" s="57">
        <f t="shared" si="21"/>
        <v>0</v>
      </c>
      <c r="Z139" s="57">
        <f t="shared" si="21"/>
        <v>0</v>
      </c>
      <c r="AA139" s="57">
        <f t="shared" si="21"/>
        <v>2</v>
      </c>
      <c r="AB139" s="57">
        <f t="shared" si="21"/>
        <v>4</v>
      </c>
      <c r="AC139" s="57">
        <f t="shared" si="21"/>
        <v>0</v>
      </c>
      <c r="AD139" s="57">
        <f t="shared" si="21"/>
        <v>0</v>
      </c>
      <c r="AE139" s="57">
        <f t="shared" si="21"/>
        <v>2</v>
      </c>
      <c r="AF139" s="6"/>
      <c r="AG139" s="6"/>
      <c r="AH139" s="6"/>
      <c r="AI139" s="6"/>
      <c r="AJ139" s="6"/>
      <c r="AK139" s="6"/>
      <c r="AL139" s="6"/>
    </row>
    <row r="140" spans="1:38" ht="15.75" customHeight="1">
      <c r="A140" s="98" t="s">
        <v>34</v>
      </c>
      <c r="B140" s="43" t="s">
        <v>35</v>
      </c>
      <c r="C140" s="58">
        <v>78</v>
      </c>
      <c r="D140" s="58">
        <v>14</v>
      </c>
      <c r="E140" s="58">
        <v>32</v>
      </c>
      <c r="F140" s="58">
        <v>6</v>
      </c>
      <c r="G140" s="58">
        <v>2</v>
      </c>
      <c r="H140" s="58">
        <v>0</v>
      </c>
      <c r="I140" s="16">
        <v>5</v>
      </c>
      <c r="J140" s="16">
        <v>0</v>
      </c>
      <c r="K140" s="16">
        <v>3</v>
      </c>
      <c r="L140" s="53">
        <v>0</v>
      </c>
      <c r="M140" s="53">
        <v>0</v>
      </c>
      <c r="N140" s="53">
        <v>0</v>
      </c>
      <c r="O140" s="53">
        <v>0</v>
      </c>
      <c r="P140" s="16">
        <v>0</v>
      </c>
      <c r="Q140" s="16">
        <v>0</v>
      </c>
      <c r="R140" s="16">
        <v>34</v>
      </c>
      <c r="S140" s="16">
        <v>234</v>
      </c>
      <c r="T140" s="16">
        <v>52</v>
      </c>
      <c r="U140" s="16">
        <v>23</v>
      </c>
      <c r="V140" s="16">
        <v>8</v>
      </c>
      <c r="W140" s="53">
        <v>0</v>
      </c>
      <c r="X140" s="16">
        <v>941</v>
      </c>
      <c r="Y140" s="53">
        <v>0</v>
      </c>
      <c r="Z140" s="16">
        <v>2</v>
      </c>
      <c r="AA140" s="16">
        <v>4</v>
      </c>
      <c r="AB140" s="16">
        <v>5</v>
      </c>
      <c r="AC140" s="16">
        <v>2</v>
      </c>
      <c r="AD140" s="53">
        <v>0</v>
      </c>
      <c r="AE140" s="53">
        <v>6</v>
      </c>
      <c r="AF140" s="6"/>
      <c r="AG140" s="6"/>
      <c r="AH140" s="6"/>
      <c r="AI140" s="6"/>
      <c r="AJ140" s="6"/>
      <c r="AK140" s="6"/>
      <c r="AL140" s="6"/>
    </row>
    <row r="141" spans="1:38" ht="15.75" customHeight="1">
      <c r="A141" s="84"/>
      <c r="B141" s="43" t="s">
        <v>36</v>
      </c>
      <c r="C141" s="58">
        <v>0</v>
      </c>
      <c r="D141" s="58">
        <v>0</v>
      </c>
      <c r="E141" s="58">
        <v>0</v>
      </c>
      <c r="F141" s="58">
        <v>2</v>
      </c>
      <c r="G141" s="58">
        <v>0</v>
      </c>
      <c r="H141" s="58">
        <v>0</v>
      </c>
      <c r="I141" s="16">
        <v>0</v>
      </c>
      <c r="J141" s="16">
        <v>0</v>
      </c>
      <c r="K141" s="16">
        <v>0</v>
      </c>
      <c r="L141" s="53">
        <v>0</v>
      </c>
      <c r="M141" s="53">
        <v>0</v>
      </c>
      <c r="N141" s="53">
        <v>0</v>
      </c>
      <c r="O141" s="53">
        <v>0</v>
      </c>
      <c r="P141" s="16">
        <v>0</v>
      </c>
      <c r="Q141" s="16">
        <v>0</v>
      </c>
      <c r="R141" s="16">
        <v>0</v>
      </c>
      <c r="S141" s="16">
        <v>2</v>
      </c>
      <c r="T141" s="16">
        <v>1</v>
      </c>
      <c r="U141" s="16">
        <v>0</v>
      </c>
      <c r="V141" s="16">
        <v>0</v>
      </c>
      <c r="W141" s="53">
        <v>0</v>
      </c>
      <c r="X141" s="16">
        <v>0</v>
      </c>
      <c r="Y141" s="53">
        <v>0</v>
      </c>
      <c r="Z141" s="16">
        <v>0</v>
      </c>
      <c r="AA141" s="16">
        <v>0</v>
      </c>
      <c r="AB141" s="16">
        <v>0</v>
      </c>
      <c r="AC141" s="16">
        <v>0</v>
      </c>
      <c r="AD141" s="53">
        <v>0</v>
      </c>
      <c r="AE141" s="53">
        <v>0</v>
      </c>
      <c r="AF141" s="6"/>
      <c r="AG141" s="6"/>
      <c r="AH141" s="6"/>
      <c r="AI141" s="6"/>
      <c r="AJ141" s="6"/>
      <c r="AK141" s="6"/>
      <c r="AL141" s="6"/>
    </row>
    <row r="142" spans="1:38" ht="15.75" customHeight="1">
      <c r="A142" s="84"/>
      <c r="B142" s="43" t="s">
        <v>38</v>
      </c>
      <c r="C142" s="58">
        <v>7</v>
      </c>
      <c r="D142" s="58">
        <v>0</v>
      </c>
      <c r="E142" s="58">
        <v>0</v>
      </c>
      <c r="F142" s="58">
        <v>2</v>
      </c>
      <c r="G142" s="58">
        <v>1</v>
      </c>
      <c r="H142" s="58">
        <v>0</v>
      </c>
      <c r="I142" s="16">
        <v>0</v>
      </c>
      <c r="J142" s="16">
        <v>0</v>
      </c>
      <c r="K142" s="16">
        <v>0</v>
      </c>
      <c r="L142" s="53">
        <v>0</v>
      </c>
      <c r="M142" s="53">
        <v>0</v>
      </c>
      <c r="N142" s="53">
        <v>0</v>
      </c>
      <c r="O142" s="53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4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53">
        <v>0</v>
      </c>
      <c r="AF142" s="6"/>
      <c r="AG142" s="6"/>
      <c r="AH142" s="6"/>
      <c r="AI142" s="6"/>
      <c r="AJ142" s="6"/>
      <c r="AK142" s="6"/>
      <c r="AL142" s="6"/>
    </row>
    <row r="143" spans="1:38" ht="15.75" customHeight="1">
      <c r="A143" s="84"/>
      <c r="B143" s="43" t="s">
        <v>39</v>
      </c>
      <c r="C143" s="58">
        <v>6</v>
      </c>
      <c r="D143" s="58">
        <v>0</v>
      </c>
      <c r="E143" s="58">
        <v>0</v>
      </c>
      <c r="F143" s="58">
        <v>1</v>
      </c>
      <c r="G143" s="58">
        <v>1</v>
      </c>
      <c r="H143" s="58">
        <v>0</v>
      </c>
      <c r="I143" s="16">
        <v>0</v>
      </c>
      <c r="J143" s="16">
        <v>0</v>
      </c>
      <c r="K143" s="16">
        <v>0</v>
      </c>
      <c r="L143" s="53">
        <v>0</v>
      </c>
      <c r="M143" s="53">
        <v>0</v>
      </c>
      <c r="N143" s="53">
        <v>0</v>
      </c>
      <c r="O143" s="53">
        <v>0</v>
      </c>
      <c r="P143" s="16">
        <v>0</v>
      </c>
      <c r="Q143" s="16">
        <v>0</v>
      </c>
      <c r="R143" s="16">
        <v>0</v>
      </c>
      <c r="S143" s="16">
        <v>15</v>
      </c>
      <c r="T143" s="16">
        <v>15</v>
      </c>
      <c r="U143" s="16">
        <v>1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53">
        <v>0</v>
      </c>
      <c r="AE143" s="53">
        <v>0</v>
      </c>
      <c r="AF143" s="6"/>
      <c r="AG143" s="6"/>
      <c r="AH143" s="6"/>
      <c r="AI143" s="6"/>
      <c r="AJ143" s="6"/>
      <c r="AK143" s="6"/>
      <c r="AL143" s="6"/>
    </row>
    <row r="144" spans="1:38" ht="15.75" customHeight="1">
      <c r="A144" s="84"/>
      <c r="B144" s="43" t="s">
        <v>40</v>
      </c>
      <c r="C144" s="58">
        <v>1</v>
      </c>
      <c r="D144" s="58">
        <v>0</v>
      </c>
      <c r="E144" s="58">
        <v>0</v>
      </c>
      <c r="F144" s="58">
        <v>1</v>
      </c>
      <c r="G144" s="58">
        <v>0</v>
      </c>
      <c r="H144" s="58">
        <v>0</v>
      </c>
      <c r="I144" s="16">
        <v>0</v>
      </c>
      <c r="J144" s="16">
        <v>0</v>
      </c>
      <c r="K144" s="16">
        <v>0</v>
      </c>
      <c r="L144" s="53">
        <v>0</v>
      </c>
      <c r="M144" s="53">
        <v>0</v>
      </c>
      <c r="N144" s="53">
        <v>0</v>
      </c>
      <c r="O144" s="53">
        <v>0</v>
      </c>
      <c r="P144" s="16">
        <v>0</v>
      </c>
      <c r="Q144" s="16">
        <v>0</v>
      </c>
      <c r="R144" s="16">
        <v>0</v>
      </c>
      <c r="S144" s="16">
        <v>4</v>
      </c>
      <c r="T144" s="16">
        <v>4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1</v>
      </c>
      <c r="AC144" s="16">
        <v>0</v>
      </c>
      <c r="AD144" s="53">
        <v>0</v>
      </c>
      <c r="AE144" s="53">
        <v>0</v>
      </c>
      <c r="AF144" s="6"/>
      <c r="AG144" s="6"/>
      <c r="AH144" s="6"/>
      <c r="AI144" s="6"/>
      <c r="AJ144" s="6"/>
      <c r="AK144" s="6"/>
      <c r="AL144" s="6"/>
    </row>
    <row r="145" spans="1:38" ht="15.75" customHeight="1">
      <c r="A145" s="85"/>
      <c r="B145" s="46" t="s">
        <v>41</v>
      </c>
      <c r="C145" s="57">
        <f t="shared" ref="C145:AE145" si="22">SUM(C140:C144)</f>
        <v>92</v>
      </c>
      <c r="D145" s="57">
        <f t="shared" si="22"/>
        <v>14</v>
      </c>
      <c r="E145" s="57">
        <f t="shared" si="22"/>
        <v>32</v>
      </c>
      <c r="F145" s="57">
        <f t="shared" si="22"/>
        <v>12</v>
      </c>
      <c r="G145" s="57">
        <f t="shared" si="22"/>
        <v>4</v>
      </c>
      <c r="H145" s="57">
        <f t="shared" si="22"/>
        <v>0</v>
      </c>
      <c r="I145" s="57">
        <f t="shared" si="22"/>
        <v>5</v>
      </c>
      <c r="J145" s="57">
        <f t="shared" si="22"/>
        <v>0</v>
      </c>
      <c r="K145" s="57">
        <f t="shared" si="22"/>
        <v>3</v>
      </c>
      <c r="L145" s="57">
        <f t="shared" si="22"/>
        <v>0</v>
      </c>
      <c r="M145" s="57">
        <f t="shared" si="22"/>
        <v>0</v>
      </c>
      <c r="N145" s="57">
        <f t="shared" si="22"/>
        <v>0</v>
      </c>
      <c r="O145" s="57">
        <f t="shared" si="22"/>
        <v>0</v>
      </c>
      <c r="P145" s="57">
        <f t="shared" si="22"/>
        <v>0</v>
      </c>
      <c r="Q145" s="57">
        <f t="shared" si="22"/>
        <v>0</v>
      </c>
      <c r="R145" s="57">
        <f t="shared" si="22"/>
        <v>34</v>
      </c>
      <c r="S145" s="57">
        <f t="shared" si="22"/>
        <v>255</v>
      </c>
      <c r="T145" s="57">
        <f t="shared" si="22"/>
        <v>76</v>
      </c>
      <c r="U145" s="57">
        <f t="shared" si="22"/>
        <v>24</v>
      </c>
      <c r="V145" s="57">
        <f t="shared" si="22"/>
        <v>8</v>
      </c>
      <c r="W145" s="57">
        <f t="shared" si="22"/>
        <v>0</v>
      </c>
      <c r="X145" s="57">
        <f t="shared" si="22"/>
        <v>941</v>
      </c>
      <c r="Y145" s="57">
        <f t="shared" si="22"/>
        <v>0</v>
      </c>
      <c r="Z145" s="57">
        <f t="shared" si="22"/>
        <v>2</v>
      </c>
      <c r="AA145" s="57">
        <f t="shared" si="22"/>
        <v>4</v>
      </c>
      <c r="AB145" s="57">
        <f t="shared" si="22"/>
        <v>6</v>
      </c>
      <c r="AC145" s="57">
        <f t="shared" si="22"/>
        <v>2</v>
      </c>
      <c r="AD145" s="57">
        <f t="shared" si="22"/>
        <v>0</v>
      </c>
      <c r="AE145" s="57">
        <f t="shared" si="22"/>
        <v>6</v>
      </c>
      <c r="AF145" s="6"/>
      <c r="AG145" s="6"/>
      <c r="AH145" s="6"/>
      <c r="AI145" s="6"/>
      <c r="AJ145" s="6"/>
      <c r="AK145" s="6"/>
      <c r="AL145" s="6"/>
    </row>
    <row r="146" spans="1:38" ht="15.75" customHeight="1">
      <c r="A146" s="98" t="s">
        <v>42</v>
      </c>
      <c r="B146" s="43" t="s">
        <v>43</v>
      </c>
      <c r="C146" s="58">
        <v>15</v>
      </c>
      <c r="D146" s="58">
        <v>0</v>
      </c>
      <c r="E146" s="58">
        <v>0</v>
      </c>
      <c r="F146" s="58">
        <v>2</v>
      </c>
      <c r="G146" s="58">
        <v>38</v>
      </c>
      <c r="H146" s="58">
        <v>0</v>
      </c>
      <c r="I146" s="16">
        <v>0</v>
      </c>
      <c r="J146" s="16">
        <v>0</v>
      </c>
      <c r="K146" s="16">
        <v>0</v>
      </c>
      <c r="L146" s="53">
        <v>0</v>
      </c>
      <c r="M146" s="53">
        <v>0</v>
      </c>
      <c r="N146" s="53">
        <v>0</v>
      </c>
      <c r="O146" s="53">
        <v>0</v>
      </c>
      <c r="P146" s="16">
        <v>0</v>
      </c>
      <c r="Q146" s="16">
        <v>0</v>
      </c>
      <c r="R146" s="16">
        <v>0</v>
      </c>
      <c r="S146" s="16">
        <v>1</v>
      </c>
      <c r="T146" s="16">
        <v>5</v>
      </c>
      <c r="U146" s="16">
        <v>0</v>
      </c>
      <c r="V146" s="16">
        <v>0</v>
      </c>
      <c r="W146" s="53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53">
        <v>0</v>
      </c>
      <c r="AF146" s="6"/>
      <c r="AG146" s="6"/>
      <c r="AH146" s="6"/>
      <c r="AI146" s="6"/>
      <c r="AJ146" s="6"/>
      <c r="AK146" s="6"/>
      <c r="AL146" s="6"/>
    </row>
    <row r="147" spans="1:38" ht="15.75" customHeight="1">
      <c r="A147" s="84"/>
      <c r="B147" s="43" t="s">
        <v>44</v>
      </c>
      <c r="C147" s="58">
        <v>2</v>
      </c>
      <c r="D147" s="58">
        <v>0</v>
      </c>
      <c r="E147" s="58">
        <v>0</v>
      </c>
      <c r="F147" s="58">
        <v>2</v>
      </c>
      <c r="G147" s="58">
        <v>13</v>
      </c>
      <c r="H147" s="58">
        <v>0</v>
      </c>
      <c r="I147" s="16">
        <v>0</v>
      </c>
      <c r="J147" s="16">
        <v>0</v>
      </c>
      <c r="K147" s="16">
        <v>0</v>
      </c>
      <c r="L147" s="53">
        <v>0</v>
      </c>
      <c r="M147" s="53">
        <v>0</v>
      </c>
      <c r="N147" s="53">
        <v>0</v>
      </c>
      <c r="O147" s="53">
        <v>0</v>
      </c>
      <c r="P147" s="16">
        <v>0</v>
      </c>
      <c r="Q147" s="16">
        <v>0</v>
      </c>
      <c r="R147" s="16">
        <v>0</v>
      </c>
      <c r="S147" s="16">
        <v>7</v>
      </c>
      <c r="T147" s="16">
        <v>6</v>
      </c>
      <c r="U147" s="16">
        <v>0</v>
      </c>
      <c r="V147" s="16">
        <v>0</v>
      </c>
      <c r="W147" s="53">
        <v>0</v>
      </c>
      <c r="X147" s="16">
        <v>4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53">
        <v>0</v>
      </c>
      <c r="AF147" s="6"/>
      <c r="AG147" s="6"/>
      <c r="AH147" s="6"/>
      <c r="AI147" s="6"/>
      <c r="AJ147" s="6"/>
      <c r="AK147" s="6"/>
      <c r="AL147" s="6"/>
    </row>
    <row r="148" spans="1:38" ht="15.75" customHeight="1">
      <c r="A148" s="84"/>
      <c r="B148" s="43" t="s">
        <v>45</v>
      </c>
      <c r="C148" s="58">
        <v>7</v>
      </c>
      <c r="D148" s="58">
        <v>0</v>
      </c>
      <c r="E148" s="58">
        <v>0</v>
      </c>
      <c r="F148" s="58">
        <v>6</v>
      </c>
      <c r="G148" s="58">
        <v>32</v>
      </c>
      <c r="H148" s="58">
        <v>0</v>
      </c>
      <c r="I148" s="16">
        <v>0</v>
      </c>
      <c r="J148" s="16">
        <v>0</v>
      </c>
      <c r="K148" s="16">
        <v>0</v>
      </c>
      <c r="L148" s="53">
        <v>0</v>
      </c>
      <c r="M148" s="53">
        <v>0</v>
      </c>
      <c r="N148" s="53">
        <v>0</v>
      </c>
      <c r="O148" s="53">
        <v>0</v>
      </c>
      <c r="P148" s="16">
        <v>0</v>
      </c>
      <c r="Q148" s="16">
        <v>0</v>
      </c>
      <c r="R148" s="16">
        <v>0</v>
      </c>
      <c r="S148" s="16">
        <v>8</v>
      </c>
      <c r="T148" s="16">
        <v>20</v>
      </c>
      <c r="U148" s="16">
        <v>0</v>
      </c>
      <c r="V148" s="16">
        <v>0</v>
      </c>
      <c r="W148" s="53">
        <v>0</v>
      </c>
      <c r="X148" s="16">
        <v>1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53">
        <v>0</v>
      </c>
      <c r="AF148" s="6"/>
      <c r="AG148" s="6"/>
      <c r="AH148" s="6"/>
      <c r="AI148" s="6"/>
      <c r="AJ148" s="6"/>
      <c r="AK148" s="6"/>
      <c r="AL148" s="6"/>
    </row>
    <row r="149" spans="1:38" ht="15.75" customHeight="1">
      <c r="A149" s="84"/>
      <c r="B149" s="43" t="s">
        <v>46</v>
      </c>
      <c r="C149" s="58">
        <v>13</v>
      </c>
      <c r="D149" s="58">
        <v>0</v>
      </c>
      <c r="E149" s="58">
        <v>0</v>
      </c>
      <c r="F149" s="58">
        <v>4</v>
      </c>
      <c r="G149" s="58">
        <v>17</v>
      </c>
      <c r="H149" s="58">
        <v>0</v>
      </c>
      <c r="I149" s="16">
        <v>0</v>
      </c>
      <c r="J149" s="16">
        <v>0</v>
      </c>
      <c r="K149" s="16">
        <v>0</v>
      </c>
      <c r="L149" s="53">
        <v>0</v>
      </c>
      <c r="M149" s="53">
        <v>0</v>
      </c>
      <c r="N149" s="53">
        <v>0</v>
      </c>
      <c r="O149" s="53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8</v>
      </c>
      <c r="U149" s="16">
        <v>0</v>
      </c>
      <c r="V149" s="16">
        <v>0</v>
      </c>
      <c r="W149" s="53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53">
        <v>0</v>
      </c>
      <c r="AF149" s="6"/>
      <c r="AG149" s="6"/>
      <c r="AH149" s="6"/>
      <c r="AI149" s="6"/>
      <c r="AJ149" s="6"/>
      <c r="AK149" s="6"/>
      <c r="AL149" s="6"/>
    </row>
    <row r="150" spans="1:38" ht="15.75" customHeight="1">
      <c r="A150" s="84"/>
      <c r="B150" s="43" t="s">
        <v>47</v>
      </c>
      <c r="C150" s="58">
        <v>14</v>
      </c>
      <c r="D150" s="58">
        <v>0</v>
      </c>
      <c r="E150" s="58">
        <v>0</v>
      </c>
      <c r="F150" s="58">
        <v>0</v>
      </c>
      <c r="G150" s="58">
        <v>42</v>
      </c>
      <c r="H150" s="58">
        <v>0</v>
      </c>
      <c r="I150" s="16">
        <v>0</v>
      </c>
      <c r="J150" s="16">
        <v>0</v>
      </c>
      <c r="K150" s="16">
        <v>0</v>
      </c>
      <c r="L150" s="53">
        <v>0</v>
      </c>
      <c r="M150" s="53">
        <v>0</v>
      </c>
      <c r="N150" s="53">
        <v>0</v>
      </c>
      <c r="O150" s="53">
        <v>0</v>
      </c>
      <c r="P150" s="16">
        <v>0</v>
      </c>
      <c r="Q150" s="16">
        <v>0</v>
      </c>
      <c r="R150" s="16">
        <v>8</v>
      </c>
      <c r="S150" s="16">
        <v>2</v>
      </c>
      <c r="T150" s="16">
        <v>19</v>
      </c>
      <c r="U150" s="16">
        <v>3</v>
      </c>
      <c r="V150" s="16">
        <v>0</v>
      </c>
      <c r="W150" s="16">
        <v>0</v>
      </c>
      <c r="X150" s="16">
        <v>0</v>
      </c>
      <c r="Y150" s="53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53">
        <v>0</v>
      </c>
      <c r="AF150" s="6"/>
      <c r="AG150" s="6"/>
      <c r="AH150" s="6"/>
      <c r="AI150" s="6"/>
      <c r="AJ150" s="6"/>
      <c r="AK150" s="6"/>
      <c r="AL150" s="6"/>
    </row>
    <row r="151" spans="1:38" ht="15.75" customHeight="1">
      <c r="A151" s="85"/>
      <c r="B151" s="46" t="s">
        <v>48</v>
      </c>
      <c r="C151" s="57">
        <f t="shared" ref="C151:AE151" si="23">SUM(C146:C150)</f>
        <v>51</v>
      </c>
      <c r="D151" s="57">
        <f t="shared" si="23"/>
        <v>0</v>
      </c>
      <c r="E151" s="57">
        <f t="shared" si="23"/>
        <v>0</v>
      </c>
      <c r="F151" s="57">
        <f t="shared" si="23"/>
        <v>14</v>
      </c>
      <c r="G151" s="57">
        <f t="shared" si="23"/>
        <v>142</v>
      </c>
      <c r="H151" s="57">
        <f t="shared" si="23"/>
        <v>0</v>
      </c>
      <c r="I151" s="57">
        <f t="shared" si="23"/>
        <v>0</v>
      </c>
      <c r="J151" s="57">
        <f t="shared" si="23"/>
        <v>0</v>
      </c>
      <c r="K151" s="57">
        <f t="shared" si="23"/>
        <v>0</v>
      </c>
      <c r="L151" s="57">
        <f t="shared" si="23"/>
        <v>0</v>
      </c>
      <c r="M151" s="57">
        <f t="shared" si="23"/>
        <v>0</v>
      </c>
      <c r="N151" s="57">
        <f t="shared" si="23"/>
        <v>0</v>
      </c>
      <c r="O151" s="57">
        <f t="shared" si="23"/>
        <v>0</v>
      </c>
      <c r="P151" s="57">
        <f t="shared" si="23"/>
        <v>0</v>
      </c>
      <c r="Q151" s="57">
        <f t="shared" si="23"/>
        <v>0</v>
      </c>
      <c r="R151" s="57">
        <f t="shared" si="23"/>
        <v>8</v>
      </c>
      <c r="S151" s="57">
        <f t="shared" si="23"/>
        <v>18</v>
      </c>
      <c r="T151" s="57">
        <f t="shared" si="23"/>
        <v>58</v>
      </c>
      <c r="U151" s="57">
        <f t="shared" si="23"/>
        <v>3</v>
      </c>
      <c r="V151" s="57">
        <f t="shared" si="23"/>
        <v>0</v>
      </c>
      <c r="W151" s="57">
        <f t="shared" si="23"/>
        <v>0</v>
      </c>
      <c r="X151" s="57">
        <f t="shared" si="23"/>
        <v>5</v>
      </c>
      <c r="Y151" s="57">
        <f t="shared" si="23"/>
        <v>0</v>
      </c>
      <c r="Z151" s="57">
        <f t="shared" si="23"/>
        <v>0</v>
      </c>
      <c r="AA151" s="57">
        <f t="shared" si="23"/>
        <v>0</v>
      </c>
      <c r="AB151" s="57">
        <f t="shared" si="23"/>
        <v>0</v>
      </c>
      <c r="AC151" s="57">
        <f t="shared" si="23"/>
        <v>0</v>
      </c>
      <c r="AD151" s="57">
        <f t="shared" si="23"/>
        <v>0</v>
      </c>
      <c r="AE151" s="57">
        <f t="shared" si="23"/>
        <v>0</v>
      </c>
      <c r="AF151" s="6"/>
      <c r="AG151" s="6"/>
      <c r="AH151" s="6"/>
      <c r="AI151" s="6"/>
      <c r="AJ151" s="6"/>
      <c r="AK151" s="6"/>
      <c r="AL151" s="6"/>
    </row>
    <row r="152" spans="1:38" ht="15.75" customHeight="1">
      <c r="A152" s="98" t="s">
        <v>49</v>
      </c>
      <c r="B152" s="43" t="s">
        <v>50</v>
      </c>
      <c r="C152" s="58">
        <v>25</v>
      </c>
      <c r="D152" s="58">
        <v>0</v>
      </c>
      <c r="E152" s="58">
        <v>0</v>
      </c>
      <c r="F152" s="58">
        <v>1</v>
      </c>
      <c r="G152" s="58">
        <v>19</v>
      </c>
      <c r="H152" s="58">
        <v>0</v>
      </c>
      <c r="I152" s="16">
        <v>0</v>
      </c>
      <c r="J152" s="16">
        <v>0</v>
      </c>
      <c r="K152" s="16">
        <v>0</v>
      </c>
      <c r="L152" s="53">
        <v>0</v>
      </c>
      <c r="M152" s="53">
        <v>0</v>
      </c>
      <c r="N152" s="53">
        <v>0</v>
      </c>
      <c r="O152" s="53">
        <v>0</v>
      </c>
      <c r="P152" s="16">
        <v>0</v>
      </c>
      <c r="Q152" s="16">
        <v>0</v>
      </c>
      <c r="R152" s="16">
        <v>0</v>
      </c>
      <c r="S152" s="16">
        <v>1</v>
      </c>
      <c r="T152" s="16">
        <v>5</v>
      </c>
      <c r="U152" s="16">
        <v>0</v>
      </c>
      <c r="V152" s="16">
        <v>0</v>
      </c>
      <c r="W152" s="53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53">
        <v>0</v>
      </c>
      <c r="AF152" s="6"/>
      <c r="AG152" s="6"/>
      <c r="AH152" s="6"/>
      <c r="AI152" s="6"/>
      <c r="AJ152" s="6"/>
      <c r="AK152" s="6"/>
      <c r="AL152" s="6"/>
    </row>
    <row r="153" spans="1:38" ht="15.75" customHeight="1">
      <c r="A153" s="84"/>
      <c r="B153" s="43" t="s">
        <v>51</v>
      </c>
      <c r="C153" s="58">
        <v>2</v>
      </c>
      <c r="D153" s="58">
        <v>0</v>
      </c>
      <c r="E153" s="58">
        <v>0</v>
      </c>
      <c r="F153" s="58">
        <v>3</v>
      </c>
      <c r="G153" s="58">
        <v>3</v>
      </c>
      <c r="H153" s="58">
        <v>0</v>
      </c>
      <c r="I153" s="16">
        <v>0</v>
      </c>
      <c r="J153" s="16">
        <v>0</v>
      </c>
      <c r="K153" s="16">
        <v>0</v>
      </c>
      <c r="L153" s="53">
        <v>0</v>
      </c>
      <c r="M153" s="53">
        <v>0</v>
      </c>
      <c r="N153" s="53">
        <v>0</v>
      </c>
      <c r="O153" s="53">
        <v>0</v>
      </c>
      <c r="P153" s="16">
        <v>0</v>
      </c>
      <c r="Q153" s="16">
        <v>0</v>
      </c>
      <c r="R153" s="16">
        <v>0</v>
      </c>
      <c r="S153" s="16">
        <v>7</v>
      </c>
      <c r="T153" s="16">
        <v>6</v>
      </c>
      <c r="U153" s="16">
        <v>0</v>
      </c>
      <c r="V153" s="16">
        <v>0</v>
      </c>
      <c r="W153" s="53">
        <v>0</v>
      </c>
      <c r="X153" s="16">
        <v>4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53">
        <v>0</v>
      </c>
      <c r="AF153" s="6"/>
      <c r="AG153" s="6"/>
      <c r="AH153" s="6"/>
      <c r="AI153" s="6"/>
      <c r="AJ153" s="6"/>
      <c r="AK153" s="6"/>
      <c r="AL153" s="6"/>
    </row>
    <row r="154" spans="1:38" ht="15.75" customHeight="1">
      <c r="A154" s="84"/>
      <c r="B154" s="43" t="s">
        <v>52</v>
      </c>
      <c r="C154" s="58">
        <v>7</v>
      </c>
      <c r="D154" s="58">
        <v>0</v>
      </c>
      <c r="E154" s="58">
        <v>0</v>
      </c>
      <c r="F154" s="58">
        <v>1</v>
      </c>
      <c r="G154" s="58">
        <v>10</v>
      </c>
      <c r="H154" s="58">
        <v>0</v>
      </c>
      <c r="I154" s="16">
        <v>0</v>
      </c>
      <c r="J154" s="16">
        <v>0</v>
      </c>
      <c r="K154" s="16">
        <v>0</v>
      </c>
      <c r="L154" s="53">
        <v>0</v>
      </c>
      <c r="M154" s="53">
        <v>0</v>
      </c>
      <c r="N154" s="53">
        <v>0</v>
      </c>
      <c r="O154" s="53">
        <v>0</v>
      </c>
      <c r="P154" s="16">
        <v>0</v>
      </c>
      <c r="Q154" s="16">
        <v>0</v>
      </c>
      <c r="R154" s="16">
        <v>0</v>
      </c>
      <c r="S154" s="16">
        <v>8</v>
      </c>
      <c r="T154" s="16">
        <v>20</v>
      </c>
      <c r="U154" s="16">
        <v>0</v>
      </c>
      <c r="V154" s="16">
        <v>0</v>
      </c>
      <c r="W154" s="53">
        <v>0</v>
      </c>
      <c r="X154" s="16">
        <v>1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53">
        <v>0</v>
      </c>
      <c r="AF154" s="6"/>
      <c r="AG154" s="6"/>
      <c r="AH154" s="6"/>
      <c r="AI154" s="6"/>
      <c r="AJ154" s="6"/>
      <c r="AK154" s="6"/>
      <c r="AL154" s="6"/>
    </row>
    <row r="155" spans="1:38" ht="15.75" customHeight="1">
      <c r="A155" s="84"/>
      <c r="B155" s="43" t="s">
        <v>53</v>
      </c>
      <c r="C155" s="58">
        <v>1</v>
      </c>
      <c r="D155" s="58">
        <v>0</v>
      </c>
      <c r="E155" s="58">
        <v>0</v>
      </c>
      <c r="F155" s="58">
        <v>0</v>
      </c>
      <c r="G155" s="58">
        <v>17</v>
      </c>
      <c r="H155" s="58">
        <v>0</v>
      </c>
      <c r="I155" s="16">
        <v>0</v>
      </c>
      <c r="J155" s="16">
        <v>0</v>
      </c>
      <c r="K155" s="16">
        <v>0</v>
      </c>
      <c r="L155" s="53">
        <v>0</v>
      </c>
      <c r="M155" s="53">
        <v>0</v>
      </c>
      <c r="N155" s="53">
        <v>0</v>
      </c>
      <c r="O155" s="53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8</v>
      </c>
      <c r="U155" s="16">
        <v>0</v>
      </c>
      <c r="V155" s="16">
        <v>0</v>
      </c>
      <c r="W155" s="53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53">
        <v>0</v>
      </c>
      <c r="AF155" s="6"/>
      <c r="AG155" s="6"/>
      <c r="AH155" s="6"/>
      <c r="AI155" s="6"/>
      <c r="AJ155" s="6"/>
      <c r="AK155" s="6"/>
      <c r="AL155" s="6"/>
    </row>
    <row r="156" spans="1:38" ht="15.75" customHeight="1">
      <c r="A156" s="84"/>
      <c r="B156" s="43" t="s">
        <v>54</v>
      </c>
      <c r="C156" s="58">
        <v>6</v>
      </c>
      <c r="D156" s="58">
        <v>0</v>
      </c>
      <c r="E156" s="58">
        <v>0</v>
      </c>
      <c r="F156" s="58">
        <v>0</v>
      </c>
      <c r="G156" s="58">
        <v>12</v>
      </c>
      <c r="H156" s="58">
        <v>0</v>
      </c>
      <c r="I156" s="16">
        <v>0</v>
      </c>
      <c r="J156" s="16">
        <v>0</v>
      </c>
      <c r="K156" s="16">
        <v>0</v>
      </c>
      <c r="L156" s="53">
        <v>0</v>
      </c>
      <c r="M156" s="53">
        <v>0</v>
      </c>
      <c r="N156" s="53">
        <v>0</v>
      </c>
      <c r="O156" s="53">
        <v>0</v>
      </c>
      <c r="P156" s="16">
        <v>0</v>
      </c>
      <c r="Q156" s="16">
        <v>0</v>
      </c>
      <c r="R156" s="16">
        <v>8</v>
      </c>
      <c r="S156" s="16">
        <v>2</v>
      </c>
      <c r="T156" s="16">
        <v>19</v>
      </c>
      <c r="U156" s="16">
        <v>3</v>
      </c>
      <c r="V156" s="16">
        <v>0</v>
      </c>
      <c r="W156" s="16">
        <v>0</v>
      </c>
      <c r="X156" s="16">
        <v>0</v>
      </c>
      <c r="Y156" s="53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53">
        <v>0</v>
      </c>
      <c r="AF156" s="6"/>
      <c r="AG156" s="6"/>
      <c r="AH156" s="6"/>
      <c r="AI156" s="6"/>
      <c r="AJ156" s="6"/>
      <c r="AK156" s="6"/>
      <c r="AL156" s="6"/>
    </row>
    <row r="157" spans="1:38" ht="15.75" customHeight="1">
      <c r="A157" s="84"/>
      <c r="B157" s="43" t="s">
        <v>55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16">
        <v>0</v>
      </c>
      <c r="J157" s="16">
        <v>0</v>
      </c>
      <c r="K157" s="16">
        <v>0</v>
      </c>
      <c r="L157" s="53">
        <v>0</v>
      </c>
      <c r="M157" s="53">
        <v>0</v>
      </c>
      <c r="N157" s="53">
        <v>0</v>
      </c>
      <c r="O157" s="53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1</v>
      </c>
      <c r="U157" s="16">
        <v>0</v>
      </c>
      <c r="V157" s="16">
        <v>0</v>
      </c>
      <c r="W157" s="53">
        <v>0</v>
      </c>
      <c r="X157" s="16">
        <v>0</v>
      </c>
      <c r="Y157" s="53">
        <v>0</v>
      </c>
      <c r="Z157" s="16">
        <v>0</v>
      </c>
      <c r="AA157" s="16">
        <v>0</v>
      </c>
      <c r="AB157" s="16">
        <v>0</v>
      </c>
      <c r="AC157" s="16">
        <v>0</v>
      </c>
      <c r="AD157" s="53">
        <v>0</v>
      </c>
      <c r="AE157" s="53">
        <v>1</v>
      </c>
      <c r="AF157" s="6"/>
      <c r="AG157" s="6"/>
      <c r="AH157" s="6"/>
      <c r="AI157" s="6"/>
      <c r="AJ157" s="6"/>
      <c r="AK157" s="6"/>
      <c r="AL157" s="6"/>
    </row>
    <row r="158" spans="1:38" ht="15.75" customHeight="1">
      <c r="A158" s="84"/>
      <c r="B158" s="43" t="s">
        <v>56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16">
        <v>0</v>
      </c>
      <c r="J158" s="16">
        <v>0</v>
      </c>
      <c r="K158" s="16">
        <v>0</v>
      </c>
      <c r="L158" s="53">
        <v>0</v>
      </c>
      <c r="M158" s="53">
        <v>0</v>
      </c>
      <c r="N158" s="53">
        <v>0</v>
      </c>
      <c r="O158" s="53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3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53">
        <v>0</v>
      </c>
      <c r="AF158" s="6"/>
      <c r="AG158" s="6"/>
      <c r="AH158" s="6"/>
      <c r="AI158" s="6"/>
      <c r="AJ158" s="6"/>
      <c r="AK158" s="6"/>
      <c r="AL158" s="6"/>
    </row>
    <row r="159" spans="1:38" ht="15.75" customHeight="1">
      <c r="A159" s="85"/>
      <c r="B159" s="46" t="s">
        <v>57</v>
      </c>
      <c r="C159" s="57">
        <f t="shared" ref="C159:AE159" si="24">SUM(C152:C158)</f>
        <v>41</v>
      </c>
      <c r="D159" s="57">
        <f t="shared" si="24"/>
        <v>0</v>
      </c>
      <c r="E159" s="57">
        <f t="shared" si="24"/>
        <v>0</v>
      </c>
      <c r="F159" s="57">
        <f t="shared" si="24"/>
        <v>5</v>
      </c>
      <c r="G159" s="57">
        <f t="shared" si="24"/>
        <v>61</v>
      </c>
      <c r="H159" s="57">
        <f t="shared" si="24"/>
        <v>0</v>
      </c>
      <c r="I159" s="57">
        <f t="shared" si="24"/>
        <v>0</v>
      </c>
      <c r="J159" s="57">
        <f t="shared" si="24"/>
        <v>0</v>
      </c>
      <c r="K159" s="57">
        <f t="shared" si="24"/>
        <v>0</v>
      </c>
      <c r="L159" s="57">
        <f t="shared" si="24"/>
        <v>0</v>
      </c>
      <c r="M159" s="57">
        <f t="shared" si="24"/>
        <v>0</v>
      </c>
      <c r="N159" s="57">
        <f t="shared" si="24"/>
        <v>0</v>
      </c>
      <c r="O159" s="57">
        <f t="shared" si="24"/>
        <v>0</v>
      </c>
      <c r="P159" s="57">
        <f t="shared" si="24"/>
        <v>0</v>
      </c>
      <c r="Q159" s="57">
        <f t="shared" si="24"/>
        <v>0</v>
      </c>
      <c r="R159" s="57">
        <f t="shared" si="24"/>
        <v>8</v>
      </c>
      <c r="S159" s="57">
        <f t="shared" si="24"/>
        <v>18</v>
      </c>
      <c r="T159" s="57">
        <f t="shared" si="24"/>
        <v>62</v>
      </c>
      <c r="U159" s="57">
        <f t="shared" si="24"/>
        <v>3</v>
      </c>
      <c r="V159" s="57">
        <f t="shared" si="24"/>
        <v>0</v>
      </c>
      <c r="W159" s="57">
        <f t="shared" si="24"/>
        <v>0</v>
      </c>
      <c r="X159" s="57">
        <f t="shared" si="24"/>
        <v>5</v>
      </c>
      <c r="Y159" s="57">
        <f t="shared" si="24"/>
        <v>0</v>
      </c>
      <c r="Z159" s="57">
        <f t="shared" si="24"/>
        <v>0</v>
      </c>
      <c r="AA159" s="57">
        <f t="shared" si="24"/>
        <v>0</v>
      </c>
      <c r="AB159" s="57">
        <f t="shared" si="24"/>
        <v>0</v>
      </c>
      <c r="AC159" s="57">
        <f t="shared" si="24"/>
        <v>0</v>
      </c>
      <c r="AD159" s="57">
        <f t="shared" si="24"/>
        <v>0</v>
      </c>
      <c r="AE159" s="57">
        <f t="shared" si="24"/>
        <v>1</v>
      </c>
      <c r="AF159" s="6"/>
      <c r="AG159" s="6"/>
      <c r="AH159" s="6"/>
      <c r="AI159" s="6"/>
      <c r="AJ159" s="6"/>
      <c r="AK159" s="6"/>
      <c r="AL159" s="6"/>
    </row>
    <row r="160" spans="1:38" ht="15.75" customHeight="1">
      <c r="A160" s="100" t="s">
        <v>58</v>
      </c>
      <c r="B160" s="82"/>
      <c r="C160" s="59">
        <f t="shared" ref="C160:AE160" si="25">SUM(C139+C145+C151+C159)</f>
        <v>207</v>
      </c>
      <c r="D160" s="59">
        <f t="shared" si="25"/>
        <v>14</v>
      </c>
      <c r="E160" s="59">
        <f t="shared" si="25"/>
        <v>32</v>
      </c>
      <c r="F160" s="59">
        <f t="shared" si="25"/>
        <v>45</v>
      </c>
      <c r="G160" s="59">
        <f t="shared" si="25"/>
        <v>208</v>
      </c>
      <c r="H160" s="59">
        <f t="shared" si="25"/>
        <v>0</v>
      </c>
      <c r="I160" s="59">
        <f t="shared" si="25"/>
        <v>5</v>
      </c>
      <c r="J160" s="59">
        <f t="shared" si="25"/>
        <v>8</v>
      </c>
      <c r="K160" s="59">
        <f t="shared" si="25"/>
        <v>3</v>
      </c>
      <c r="L160" s="59">
        <f t="shared" si="25"/>
        <v>0</v>
      </c>
      <c r="M160" s="59">
        <f t="shared" si="25"/>
        <v>0</v>
      </c>
      <c r="N160" s="59">
        <f t="shared" si="25"/>
        <v>0</v>
      </c>
      <c r="O160" s="59">
        <f t="shared" si="25"/>
        <v>0</v>
      </c>
      <c r="P160" s="59">
        <f t="shared" si="25"/>
        <v>0</v>
      </c>
      <c r="Q160" s="59">
        <f t="shared" si="25"/>
        <v>0</v>
      </c>
      <c r="R160" s="59">
        <f t="shared" si="25"/>
        <v>50</v>
      </c>
      <c r="S160" s="59">
        <f t="shared" si="25"/>
        <v>318</v>
      </c>
      <c r="T160" s="59">
        <f t="shared" si="25"/>
        <v>249</v>
      </c>
      <c r="U160" s="59">
        <f t="shared" si="25"/>
        <v>30</v>
      </c>
      <c r="V160" s="59">
        <f t="shared" si="25"/>
        <v>11</v>
      </c>
      <c r="W160" s="59">
        <f t="shared" si="25"/>
        <v>0</v>
      </c>
      <c r="X160" s="59">
        <f t="shared" si="25"/>
        <v>953</v>
      </c>
      <c r="Y160" s="59">
        <f t="shared" si="25"/>
        <v>0</v>
      </c>
      <c r="Z160" s="59">
        <f t="shared" si="25"/>
        <v>2</v>
      </c>
      <c r="AA160" s="59">
        <f t="shared" si="25"/>
        <v>6</v>
      </c>
      <c r="AB160" s="59">
        <f t="shared" si="25"/>
        <v>10</v>
      </c>
      <c r="AC160" s="59">
        <f t="shared" si="25"/>
        <v>2</v>
      </c>
      <c r="AD160" s="59">
        <f t="shared" si="25"/>
        <v>0</v>
      </c>
      <c r="AE160" s="59">
        <f t="shared" si="25"/>
        <v>9</v>
      </c>
      <c r="AF160" s="6"/>
      <c r="AG160" s="6"/>
      <c r="AH160" s="6"/>
      <c r="AI160" s="6"/>
      <c r="AJ160" s="6"/>
      <c r="AK160" s="6"/>
      <c r="AL160" s="6"/>
    </row>
    <row r="161" spans="1:38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</row>
    <row r="162" spans="1:38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1:38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1:38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spans="1:38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1:38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</row>
    <row r="167" spans="1:38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1:3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spans="1:38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</row>
    <row r="170" spans="1:38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</row>
    <row r="171" spans="1:38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</row>
    <row r="172" spans="1:38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spans="1:38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</row>
    <row r="174" spans="1:38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:38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spans="1:38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</row>
    <row r="177" spans="1:38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</row>
    <row r="178" spans="1:3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</row>
    <row r="179" spans="1:38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spans="1:38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</row>
    <row r="181" spans="1:38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</row>
    <row r="182" spans="1:38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</row>
    <row r="183" spans="1:38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</row>
    <row r="184" spans="1:38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spans="1:38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spans="1:38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spans="1:38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</row>
    <row r="188" spans="1:3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</row>
    <row r="189" spans="1:38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</row>
    <row r="190" spans="1:38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</row>
    <row r="191" spans="1:38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</row>
    <row r="192" spans="1:38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1:38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</row>
    <row r="194" spans="1:38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</row>
    <row r="195" spans="1:38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</row>
    <row r="196" spans="1:38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1:38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spans="1:3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</row>
    <row r="199" spans="1:38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</row>
    <row r="200" spans="1:38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</row>
    <row r="201" spans="1:38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</row>
    <row r="202" spans="1:38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spans="1:38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</row>
    <row r="204" spans="1:38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</row>
    <row r="205" spans="1:38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spans="1:38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</row>
    <row r="207" spans="1:38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spans="1:3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</row>
    <row r="209" spans="1:38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</row>
    <row r="210" spans="1:38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</row>
    <row r="211" spans="1:38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</row>
    <row r="212" spans="1:38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</row>
    <row r="213" spans="1:38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</row>
    <row r="214" spans="1:38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</row>
    <row r="215" spans="1:38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</row>
    <row r="216" spans="1:38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</row>
    <row r="217" spans="1:38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</row>
    <row r="218" spans="1:3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spans="1:38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</row>
    <row r="220" spans="1:38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</row>
    <row r="221" spans="1:38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</row>
    <row r="222" spans="1:38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1: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1:38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1:38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1:38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1:38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1:38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1:38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spans="1:38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1:38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1:38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1:3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5.75" customHeight="1"/>
    <row r="362" spans="1:38" ht="15.75" customHeight="1"/>
    <row r="363" spans="1:38" ht="15.75" customHeight="1"/>
    <row r="364" spans="1:38" ht="15.75" customHeight="1"/>
    <row r="365" spans="1:38" ht="15.75" customHeight="1"/>
    <row r="366" spans="1:38" ht="15.75" customHeight="1"/>
    <row r="367" spans="1:38" ht="15.75" customHeight="1"/>
    <row r="368" spans="1:3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5">
    <mergeCell ref="C132:H132"/>
    <mergeCell ref="A132:B132"/>
    <mergeCell ref="I132:S132"/>
    <mergeCell ref="T132:AE132"/>
    <mergeCell ref="A131:AE131"/>
    <mergeCell ref="A89:A96"/>
    <mergeCell ref="A83:A88"/>
    <mergeCell ref="A100:B100"/>
    <mergeCell ref="A97:B97"/>
    <mergeCell ref="A51:A56"/>
    <mergeCell ref="A68:AG68"/>
    <mergeCell ref="C69:S69"/>
    <mergeCell ref="A69:B69"/>
    <mergeCell ref="A77:A82"/>
    <mergeCell ref="A71:A76"/>
    <mergeCell ref="C100:J100"/>
    <mergeCell ref="T69:AG69"/>
    <mergeCell ref="A99:AI99"/>
    <mergeCell ref="K100:AI100"/>
    <mergeCell ref="A152:A159"/>
    <mergeCell ref="A160:B160"/>
    <mergeCell ref="A146:A151"/>
    <mergeCell ref="A108:A113"/>
    <mergeCell ref="A102:A107"/>
    <mergeCell ref="A128:B128"/>
    <mergeCell ref="A114:A119"/>
    <mergeCell ref="A120:A127"/>
    <mergeCell ref="A140:A145"/>
    <mergeCell ref="A134:A139"/>
    <mergeCell ref="A13:A18"/>
    <mergeCell ref="C37:F37"/>
    <mergeCell ref="A36:F36"/>
    <mergeCell ref="A65:B65"/>
    <mergeCell ref="A57:A64"/>
    <mergeCell ref="A19:A24"/>
    <mergeCell ref="A25:A32"/>
    <mergeCell ref="A33:B33"/>
    <mergeCell ref="A37:B37"/>
    <mergeCell ref="A45:A50"/>
    <mergeCell ref="A39:A44"/>
    <mergeCell ref="A4:N4"/>
    <mergeCell ref="A2:N2"/>
    <mergeCell ref="C5:N5"/>
    <mergeCell ref="A7:A12"/>
    <mergeCell ref="A5:B5"/>
  </mergeCells>
  <pageMargins left="0.511811024" right="0.511811024" top="0.78740157499999996" bottom="0.78740157499999996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</sheetPr>
  <dimension ref="A1:AJ995"/>
  <sheetViews>
    <sheetView showGridLines="0" topLeftCell="A95" zoomScale="60" zoomScaleNormal="60" workbookViewId="0">
      <selection activeCell="AL101" sqref="AL101"/>
    </sheetView>
  </sheetViews>
  <sheetFormatPr defaultColWidth="14.44140625" defaultRowHeight="15" customHeight="1"/>
  <cols>
    <col min="1" max="1" width="14.6640625" customWidth="1"/>
    <col min="2" max="2" width="34.109375" customWidth="1"/>
    <col min="3" max="36" width="5" customWidth="1"/>
  </cols>
  <sheetData>
    <row r="1" spans="1:34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9.2" thickTop="1" thickBot="1">
      <c r="A2" s="79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6" thickTop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2" thickTop="1" thickBot="1">
      <c r="A4" s="79" t="s">
        <v>75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thickTop="1">
      <c r="A5" s="99">
        <v>42948</v>
      </c>
      <c r="B5" s="88"/>
      <c r="C5" s="90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4.5" customHeight="1">
      <c r="A6" s="24" t="s">
        <v>12</v>
      </c>
      <c r="B6" s="24" t="s">
        <v>13</v>
      </c>
      <c r="C6" s="41" t="s">
        <v>77</v>
      </c>
      <c r="D6" s="42" t="s">
        <v>78</v>
      </c>
      <c r="E6" s="42" t="s">
        <v>79</v>
      </c>
      <c r="F6" s="42" t="s">
        <v>80</v>
      </c>
      <c r="G6" s="42" t="s">
        <v>81</v>
      </c>
      <c r="H6" s="42" t="s">
        <v>82</v>
      </c>
      <c r="I6" s="42" t="s">
        <v>83</v>
      </c>
      <c r="J6" s="42" t="s">
        <v>84</v>
      </c>
      <c r="K6" s="42" t="s">
        <v>85</v>
      </c>
      <c r="L6" s="42" t="s">
        <v>86</v>
      </c>
      <c r="M6" s="42" t="s">
        <v>87</v>
      </c>
      <c r="N6" s="42" t="s">
        <v>88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98" t="s">
        <v>26</v>
      </c>
      <c r="B7" s="43" t="s">
        <v>28</v>
      </c>
      <c r="C7" s="53">
        <v>0</v>
      </c>
      <c r="D7" s="16">
        <v>0</v>
      </c>
      <c r="E7" s="16">
        <v>3</v>
      </c>
      <c r="F7" s="53">
        <v>0</v>
      </c>
      <c r="G7" s="16">
        <v>6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16">
        <v>22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29</v>
      </c>
      <c r="C8" s="53">
        <v>0</v>
      </c>
      <c r="D8" s="16">
        <v>21</v>
      </c>
      <c r="E8" s="16">
        <v>16</v>
      </c>
      <c r="F8" s="53">
        <v>0</v>
      </c>
      <c r="G8" s="16">
        <v>26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16">
        <v>30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30</v>
      </c>
      <c r="C9" s="53">
        <v>0</v>
      </c>
      <c r="D9" s="16">
        <v>16</v>
      </c>
      <c r="E9" s="16">
        <v>43</v>
      </c>
      <c r="F9" s="53">
        <v>0</v>
      </c>
      <c r="G9" s="16">
        <v>27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6">
        <v>96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31</v>
      </c>
      <c r="C10" s="53">
        <v>0</v>
      </c>
      <c r="D10" s="16">
        <v>19</v>
      </c>
      <c r="E10" s="16">
        <v>31</v>
      </c>
      <c r="F10" s="53">
        <v>0</v>
      </c>
      <c r="G10" s="16">
        <v>10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6">
        <v>66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4"/>
      <c r="B11" s="43" t="s">
        <v>32</v>
      </c>
      <c r="C11" s="53">
        <v>0</v>
      </c>
      <c r="D11" s="16">
        <v>25</v>
      </c>
      <c r="E11" s="16">
        <v>41</v>
      </c>
      <c r="F11" s="53">
        <v>0</v>
      </c>
      <c r="G11" s="16">
        <v>30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16">
        <v>90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85"/>
      <c r="B12" s="46" t="s">
        <v>33</v>
      </c>
      <c r="C12" s="57">
        <f t="shared" ref="C12:N12" si="0">SUM(C7:C11)</f>
        <v>0</v>
      </c>
      <c r="D12" s="57">
        <f t="shared" si="0"/>
        <v>81</v>
      </c>
      <c r="E12" s="57">
        <f t="shared" si="0"/>
        <v>134</v>
      </c>
      <c r="F12" s="57">
        <f t="shared" si="0"/>
        <v>0</v>
      </c>
      <c r="G12" s="57">
        <f t="shared" si="0"/>
        <v>99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304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98" t="s">
        <v>34</v>
      </c>
      <c r="B13" s="43" t="s">
        <v>35</v>
      </c>
      <c r="C13" s="53">
        <v>0</v>
      </c>
      <c r="D13" s="16">
        <v>57</v>
      </c>
      <c r="E13" s="16">
        <v>95</v>
      </c>
      <c r="F13" s="53">
        <v>0</v>
      </c>
      <c r="G13" s="16">
        <v>69</v>
      </c>
      <c r="H13" s="53">
        <v>0</v>
      </c>
      <c r="I13" s="53">
        <v>0</v>
      </c>
      <c r="J13" s="53">
        <v>0</v>
      </c>
      <c r="K13" s="53">
        <v>0</v>
      </c>
      <c r="L13" s="16">
        <v>2</v>
      </c>
      <c r="M13" s="53">
        <v>0</v>
      </c>
      <c r="N13" s="16">
        <v>235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36</v>
      </c>
      <c r="C14" s="53">
        <v>0</v>
      </c>
      <c r="D14" s="16">
        <v>1</v>
      </c>
      <c r="E14" s="16">
        <v>6</v>
      </c>
      <c r="F14" s="53">
        <v>0</v>
      </c>
      <c r="G14" s="16">
        <v>10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16">
        <v>15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38</v>
      </c>
      <c r="C15" s="53">
        <v>0</v>
      </c>
      <c r="D15" s="16">
        <v>6</v>
      </c>
      <c r="E15" s="16">
        <v>11</v>
      </c>
      <c r="F15" s="53">
        <v>0</v>
      </c>
      <c r="G15" s="16">
        <v>8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16">
        <v>20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39</v>
      </c>
      <c r="C16" s="53">
        <v>0</v>
      </c>
      <c r="D16" s="16">
        <v>12</v>
      </c>
      <c r="E16" s="16">
        <v>50</v>
      </c>
      <c r="F16" s="53">
        <v>0</v>
      </c>
      <c r="G16" s="16">
        <v>15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16">
        <v>52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4"/>
      <c r="B17" s="43" t="s">
        <v>40</v>
      </c>
      <c r="C17" s="53">
        <v>0</v>
      </c>
      <c r="D17" s="16">
        <v>4</v>
      </c>
      <c r="E17" s="16">
        <v>18</v>
      </c>
      <c r="F17" s="53">
        <v>0</v>
      </c>
      <c r="G17" s="16">
        <v>9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16">
        <v>20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85"/>
      <c r="B18" s="46" t="s">
        <v>41</v>
      </c>
      <c r="C18" s="57">
        <f t="shared" ref="C18:N18" si="1">SUM(C13:C17)</f>
        <v>0</v>
      </c>
      <c r="D18" s="57">
        <f t="shared" si="1"/>
        <v>80</v>
      </c>
      <c r="E18" s="57">
        <f t="shared" si="1"/>
        <v>180</v>
      </c>
      <c r="F18" s="57">
        <f t="shared" si="1"/>
        <v>0</v>
      </c>
      <c r="G18" s="57">
        <f t="shared" si="1"/>
        <v>111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57">
        <f t="shared" si="1"/>
        <v>0</v>
      </c>
      <c r="L18" s="57">
        <f t="shared" si="1"/>
        <v>2</v>
      </c>
      <c r="M18" s="57">
        <f t="shared" si="1"/>
        <v>0</v>
      </c>
      <c r="N18" s="57">
        <f t="shared" si="1"/>
        <v>342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98" t="s">
        <v>42</v>
      </c>
      <c r="B19" s="43" t="s">
        <v>43</v>
      </c>
      <c r="C19" s="53">
        <v>0</v>
      </c>
      <c r="D19" s="16">
        <v>8</v>
      </c>
      <c r="E19" s="16">
        <v>33</v>
      </c>
      <c r="F19" s="53">
        <v>0</v>
      </c>
      <c r="G19" s="16">
        <v>22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16">
        <v>57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44</v>
      </c>
      <c r="C20" s="53">
        <v>0</v>
      </c>
      <c r="D20" s="16">
        <v>13</v>
      </c>
      <c r="E20" s="16">
        <v>21</v>
      </c>
      <c r="F20" s="53">
        <v>0</v>
      </c>
      <c r="G20" s="16">
        <v>17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16">
        <v>57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45</v>
      </c>
      <c r="C21" s="53">
        <v>0</v>
      </c>
      <c r="D21" s="16">
        <v>51</v>
      </c>
      <c r="E21" s="16">
        <v>77</v>
      </c>
      <c r="F21" s="53">
        <v>0</v>
      </c>
      <c r="G21" s="16">
        <v>26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16">
        <v>159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46</v>
      </c>
      <c r="C22" s="53">
        <v>0</v>
      </c>
      <c r="D22" s="16">
        <v>8</v>
      </c>
      <c r="E22" s="16">
        <v>47</v>
      </c>
      <c r="F22" s="53">
        <v>0</v>
      </c>
      <c r="G22" s="16">
        <v>20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16">
        <v>104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4"/>
      <c r="B23" s="43" t="s">
        <v>47</v>
      </c>
      <c r="C23" s="53">
        <v>0</v>
      </c>
      <c r="D23" s="16">
        <v>49</v>
      </c>
      <c r="E23" s="16">
        <v>92</v>
      </c>
      <c r="F23" s="53">
        <v>0</v>
      </c>
      <c r="G23" s="16">
        <v>67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16">
        <v>195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85"/>
      <c r="B24" s="46" t="s">
        <v>48</v>
      </c>
      <c r="C24" s="57">
        <f t="shared" ref="C24:N24" si="2">SUM(C19:C23)</f>
        <v>0</v>
      </c>
      <c r="D24" s="57">
        <f t="shared" si="2"/>
        <v>129</v>
      </c>
      <c r="E24" s="57">
        <f t="shared" si="2"/>
        <v>270</v>
      </c>
      <c r="F24" s="57">
        <f t="shared" si="2"/>
        <v>0</v>
      </c>
      <c r="G24" s="57">
        <f t="shared" si="2"/>
        <v>152</v>
      </c>
      <c r="H24" s="57">
        <f t="shared" si="2"/>
        <v>0</v>
      </c>
      <c r="I24" s="57">
        <f t="shared" si="2"/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572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98" t="s">
        <v>49</v>
      </c>
      <c r="B25" s="43" t="s">
        <v>50</v>
      </c>
      <c r="C25" s="53">
        <v>0</v>
      </c>
      <c r="D25" s="16">
        <v>19</v>
      </c>
      <c r="E25" s="16">
        <v>25</v>
      </c>
      <c r="F25" s="53">
        <v>0</v>
      </c>
      <c r="G25" s="16">
        <v>34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16">
        <v>84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51</v>
      </c>
      <c r="C26" s="53">
        <v>0</v>
      </c>
      <c r="D26" s="16">
        <v>10</v>
      </c>
      <c r="E26" s="16">
        <v>31</v>
      </c>
      <c r="F26" s="53">
        <v>0</v>
      </c>
      <c r="G26" s="16">
        <v>11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16">
        <v>45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52</v>
      </c>
      <c r="C27" s="53">
        <v>0</v>
      </c>
      <c r="D27" s="16">
        <v>16</v>
      </c>
      <c r="E27" s="16">
        <v>28</v>
      </c>
      <c r="F27" s="53">
        <v>0</v>
      </c>
      <c r="G27" s="16">
        <v>12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16">
        <v>53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53</v>
      </c>
      <c r="C28" s="53">
        <v>0</v>
      </c>
      <c r="D28" s="16">
        <v>6</v>
      </c>
      <c r="E28" s="16">
        <v>17</v>
      </c>
      <c r="F28" s="53">
        <v>0</v>
      </c>
      <c r="G28" s="16">
        <v>7</v>
      </c>
      <c r="H28" s="53">
        <v>0</v>
      </c>
      <c r="I28" s="53">
        <v>0</v>
      </c>
      <c r="J28" s="53">
        <v>0</v>
      </c>
      <c r="K28" s="53">
        <v>0</v>
      </c>
      <c r="L28" s="16">
        <v>0</v>
      </c>
      <c r="M28" s="53">
        <v>0</v>
      </c>
      <c r="N28" s="16">
        <v>20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54</v>
      </c>
      <c r="C29" s="53">
        <v>0</v>
      </c>
      <c r="D29" s="16">
        <v>24</v>
      </c>
      <c r="E29" s="16">
        <v>34</v>
      </c>
      <c r="F29" s="53">
        <v>0</v>
      </c>
      <c r="G29" s="16">
        <v>15</v>
      </c>
      <c r="H29" s="53">
        <v>0</v>
      </c>
      <c r="I29" s="53">
        <v>0</v>
      </c>
      <c r="J29" s="53">
        <v>0</v>
      </c>
      <c r="K29" s="53">
        <v>0</v>
      </c>
      <c r="L29" s="16">
        <v>2</v>
      </c>
      <c r="M29" s="53">
        <v>0</v>
      </c>
      <c r="N29" s="16">
        <v>62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55</v>
      </c>
      <c r="C30" s="53">
        <v>0</v>
      </c>
      <c r="D30" s="16">
        <v>14</v>
      </c>
      <c r="E30" s="16">
        <v>6</v>
      </c>
      <c r="F30" s="53">
        <v>0</v>
      </c>
      <c r="G30" s="16">
        <v>6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16">
        <v>16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4"/>
      <c r="B31" s="43" t="s">
        <v>56</v>
      </c>
      <c r="C31" s="53">
        <v>0</v>
      </c>
      <c r="D31" s="16">
        <v>2</v>
      </c>
      <c r="E31" s="16">
        <v>15</v>
      </c>
      <c r="F31" s="53">
        <v>0</v>
      </c>
      <c r="G31" s="16">
        <v>4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16">
        <v>16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85"/>
      <c r="B32" s="46" t="s">
        <v>57</v>
      </c>
      <c r="C32" s="57">
        <f t="shared" ref="C32:N32" si="3">SUM(C25:C31)</f>
        <v>0</v>
      </c>
      <c r="D32" s="57">
        <f t="shared" si="3"/>
        <v>91</v>
      </c>
      <c r="E32" s="57">
        <f t="shared" si="3"/>
        <v>156</v>
      </c>
      <c r="F32" s="57">
        <f t="shared" si="3"/>
        <v>0</v>
      </c>
      <c r="G32" s="57">
        <f t="shared" si="3"/>
        <v>89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7">
        <f t="shared" si="3"/>
        <v>0</v>
      </c>
      <c r="L32" s="57">
        <f t="shared" si="3"/>
        <v>2</v>
      </c>
      <c r="M32" s="57">
        <f t="shared" si="3"/>
        <v>0</v>
      </c>
      <c r="N32" s="57">
        <f t="shared" si="3"/>
        <v>296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100" t="s">
        <v>58</v>
      </c>
      <c r="B33" s="82"/>
      <c r="C33" s="59">
        <f t="shared" ref="C33:N33" si="4">SUM(C12+C18+C24+C32)</f>
        <v>0</v>
      </c>
      <c r="D33" s="59">
        <f t="shared" si="4"/>
        <v>381</v>
      </c>
      <c r="E33" s="59">
        <f t="shared" si="4"/>
        <v>740</v>
      </c>
      <c r="F33" s="59">
        <f t="shared" si="4"/>
        <v>0</v>
      </c>
      <c r="G33" s="59">
        <f t="shared" si="4"/>
        <v>451</v>
      </c>
      <c r="H33" s="59">
        <f t="shared" si="4"/>
        <v>0</v>
      </c>
      <c r="I33" s="59">
        <f t="shared" si="4"/>
        <v>0</v>
      </c>
      <c r="J33" s="59">
        <f t="shared" si="4"/>
        <v>0</v>
      </c>
      <c r="K33" s="59">
        <f t="shared" si="4"/>
        <v>0</v>
      </c>
      <c r="L33" s="59">
        <f t="shared" si="4"/>
        <v>4</v>
      </c>
      <c r="M33" s="59">
        <f t="shared" si="4"/>
        <v>0</v>
      </c>
      <c r="N33" s="59">
        <f t="shared" si="4"/>
        <v>1514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 thickBot="1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 thickBot="1">
      <c r="A36" s="79" t="s">
        <v>89</v>
      </c>
      <c r="B36" s="75"/>
      <c r="C36" s="75"/>
      <c r="D36" s="75"/>
      <c r="E36" s="75"/>
      <c r="F36" s="76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 thickTop="1">
      <c r="A37" s="104" t="s">
        <v>208</v>
      </c>
      <c r="B37" s="88"/>
      <c r="C37" s="90" t="s">
        <v>90</v>
      </c>
      <c r="D37" s="91"/>
      <c r="E37" s="91"/>
      <c r="F37" s="82"/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78.75" customHeight="1">
      <c r="A38" s="24" t="s">
        <v>12</v>
      </c>
      <c r="B38" s="24" t="s">
        <v>13</v>
      </c>
      <c r="C38" s="41" t="s">
        <v>91</v>
      </c>
      <c r="D38" s="42" t="s">
        <v>92</v>
      </c>
      <c r="E38" s="42" t="s">
        <v>93</v>
      </c>
      <c r="F38" s="42" t="s">
        <v>94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98" t="s">
        <v>26</v>
      </c>
      <c r="B39" s="43" t="s">
        <v>28</v>
      </c>
      <c r="C39" s="16">
        <v>2</v>
      </c>
      <c r="D39" s="16">
        <v>1</v>
      </c>
      <c r="E39" s="16">
        <v>115</v>
      </c>
      <c r="F39" s="16">
        <v>3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29</v>
      </c>
      <c r="C40" s="16">
        <v>2</v>
      </c>
      <c r="D40" s="16">
        <v>15</v>
      </c>
      <c r="E40" s="16">
        <v>120</v>
      </c>
      <c r="F40" s="16">
        <v>5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30</v>
      </c>
      <c r="C41" s="16">
        <v>13</v>
      </c>
      <c r="D41" s="16">
        <v>7</v>
      </c>
      <c r="E41" s="16">
        <v>245</v>
      </c>
      <c r="F41" s="16">
        <v>6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31</v>
      </c>
      <c r="C42" s="16">
        <v>9</v>
      </c>
      <c r="D42" s="16">
        <v>1</v>
      </c>
      <c r="E42" s="16">
        <v>150</v>
      </c>
      <c r="F42" s="16">
        <v>10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4"/>
      <c r="B43" s="43" t="s">
        <v>32</v>
      </c>
      <c r="C43" s="16">
        <v>23</v>
      </c>
      <c r="D43" s="16">
        <v>15</v>
      </c>
      <c r="E43" s="16">
        <v>356</v>
      </c>
      <c r="F43" s="16">
        <v>6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85"/>
      <c r="B44" s="46" t="s">
        <v>33</v>
      </c>
      <c r="C44" s="46">
        <f t="shared" ref="C44:F44" si="5">SUM(C39:C43)</f>
        <v>49</v>
      </c>
      <c r="D44" s="46">
        <f t="shared" si="5"/>
        <v>39</v>
      </c>
      <c r="E44" s="46">
        <f t="shared" si="5"/>
        <v>986</v>
      </c>
      <c r="F44" s="46">
        <f t="shared" si="5"/>
        <v>30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98" t="s">
        <v>34</v>
      </c>
      <c r="B45" s="43" t="s">
        <v>35</v>
      </c>
      <c r="C45" s="16">
        <v>34</v>
      </c>
      <c r="D45" s="16">
        <v>22</v>
      </c>
      <c r="E45" s="16">
        <v>350</v>
      </c>
      <c r="F45" s="16">
        <v>41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36</v>
      </c>
      <c r="C46" s="16">
        <v>6</v>
      </c>
      <c r="D46" s="16">
        <v>0</v>
      </c>
      <c r="E46" s="16">
        <v>16</v>
      </c>
      <c r="F46" s="16">
        <v>8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38</v>
      </c>
      <c r="C47" s="16">
        <v>4</v>
      </c>
      <c r="D47" s="16">
        <v>2</v>
      </c>
      <c r="E47" s="16">
        <v>63</v>
      </c>
      <c r="F47" s="16">
        <v>14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39</v>
      </c>
      <c r="C48" s="16">
        <v>37</v>
      </c>
      <c r="D48" s="16">
        <v>6</v>
      </c>
      <c r="E48" s="16">
        <v>162</v>
      </c>
      <c r="F48" s="16">
        <v>16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6" ht="15.75" customHeight="1">
      <c r="A49" s="84"/>
      <c r="B49" s="43" t="s">
        <v>40</v>
      </c>
      <c r="C49" s="16">
        <v>0</v>
      </c>
      <c r="D49" s="16">
        <v>1</v>
      </c>
      <c r="E49" s="16">
        <v>64</v>
      </c>
      <c r="F49" s="16">
        <v>2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6" ht="15.75" customHeight="1">
      <c r="A50" s="85"/>
      <c r="B50" s="46" t="s">
        <v>41</v>
      </c>
      <c r="C50" s="46">
        <f t="shared" ref="C50:F50" si="6">SUM(C45:C49)</f>
        <v>81</v>
      </c>
      <c r="D50" s="46">
        <f t="shared" si="6"/>
        <v>31</v>
      </c>
      <c r="E50" s="46">
        <f t="shared" si="6"/>
        <v>655</v>
      </c>
      <c r="F50" s="46">
        <f t="shared" si="6"/>
        <v>81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6" ht="15.75" customHeight="1">
      <c r="A51" s="98" t="s">
        <v>42</v>
      </c>
      <c r="B51" s="43" t="s">
        <v>43</v>
      </c>
      <c r="C51" s="16">
        <v>14</v>
      </c>
      <c r="D51" s="16">
        <v>5</v>
      </c>
      <c r="E51" s="16">
        <v>83</v>
      </c>
      <c r="F51" s="16">
        <v>5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6" ht="15.75" customHeight="1">
      <c r="A52" s="84"/>
      <c r="B52" s="43" t="s">
        <v>44</v>
      </c>
      <c r="C52" s="16">
        <v>7</v>
      </c>
      <c r="D52" s="16">
        <v>0</v>
      </c>
      <c r="E52" s="16">
        <v>171</v>
      </c>
      <c r="F52" s="16">
        <v>11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6" ht="15.75" customHeight="1">
      <c r="A53" s="84"/>
      <c r="B53" s="43" t="s">
        <v>45</v>
      </c>
      <c r="C53" s="16">
        <v>52</v>
      </c>
      <c r="D53" s="16">
        <v>3</v>
      </c>
      <c r="E53" s="16">
        <v>197</v>
      </c>
      <c r="F53" s="16">
        <v>30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6" ht="15.75" customHeight="1">
      <c r="A54" s="84"/>
      <c r="B54" s="43" t="s">
        <v>46</v>
      </c>
      <c r="C54" s="16">
        <v>17</v>
      </c>
      <c r="D54" s="16">
        <v>14</v>
      </c>
      <c r="E54" s="16">
        <v>168</v>
      </c>
      <c r="F54" s="16">
        <v>21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6" ht="15.75" customHeight="1">
      <c r="A55" s="84"/>
      <c r="B55" s="43" t="s">
        <v>47</v>
      </c>
      <c r="C55" s="16">
        <v>27</v>
      </c>
      <c r="D55" s="16">
        <v>12</v>
      </c>
      <c r="E55" s="16">
        <v>161</v>
      </c>
      <c r="F55" s="16">
        <v>24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>
      <c r="A56" s="85"/>
      <c r="B56" s="46" t="s">
        <v>48</v>
      </c>
      <c r="C56" s="46">
        <f t="shared" ref="C56:F56" si="7">SUM(C51:C55)</f>
        <v>117</v>
      </c>
      <c r="D56" s="46">
        <f t="shared" si="7"/>
        <v>34</v>
      </c>
      <c r="E56" s="46">
        <f t="shared" si="7"/>
        <v>780</v>
      </c>
      <c r="F56" s="46">
        <f t="shared" si="7"/>
        <v>91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>
      <c r="A57" s="98" t="s">
        <v>49</v>
      </c>
      <c r="B57" s="43" t="s">
        <v>50</v>
      </c>
      <c r="C57" s="16">
        <v>12</v>
      </c>
      <c r="D57" s="16">
        <v>13</v>
      </c>
      <c r="E57" s="16">
        <v>197</v>
      </c>
      <c r="F57" s="16">
        <v>23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.75" customHeight="1">
      <c r="A58" s="84"/>
      <c r="B58" s="43" t="s">
        <v>51</v>
      </c>
      <c r="C58" s="16">
        <v>15</v>
      </c>
      <c r="D58" s="16">
        <v>0</v>
      </c>
      <c r="E58" s="16">
        <v>36</v>
      </c>
      <c r="F58" s="16">
        <v>2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.75" customHeight="1">
      <c r="A59" s="84"/>
      <c r="B59" s="43" t="s">
        <v>52</v>
      </c>
      <c r="C59" s="16">
        <v>13</v>
      </c>
      <c r="D59" s="16">
        <v>8</v>
      </c>
      <c r="E59" s="16">
        <v>83</v>
      </c>
      <c r="F59" s="16">
        <v>7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.75" customHeight="1">
      <c r="A60" s="84"/>
      <c r="B60" s="43" t="s">
        <v>53</v>
      </c>
      <c r="C60" s="16">
        <v>14</v>
      </c>
      <c r="D60" s="16">
        <v>7</v>
      </c>
      <c r="E60" s="16">
        <v>100</v>
      </c>
      <c r="F60" s="16">
        <v>3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.75" customHeight="1">
      <c r="A61" s="84"/>
      <c r="B61" s="43" t="s">
        <v>54</v>
      </c>
      <c r="C61" s="16">
        <v>19</v>
      </c>
      <c r="D61" s="16">
        <v>4</v>
      </c>
      <c r="E61" s="16">
        <v>107</v>
      </c>
      <c r="F61" s="16">
        <v>9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.75" customHeight="1">
      <c r="A62" s="84"/>
      <c r="B62" s="43" t="s">
        <v>55</v>
      </c>
      <c r="C62" s="16">
        <v>5</v>
      </c>
      <c r="D62" s="16">
        <v>0</v>
      </c>
      <c r="E62" s="16">
        <v>31</v>
      </c>
      <c r="F62" s="16">
        <v>0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.75" customHeight="1">
      <c r="A63" s="84"/>
      <c r="B63" s="43" t="s">
        <v>56</v>
      </c>
      <c r="C63" s="16">
        <v>0</v>
      </c>
      <c r="D63" s="16">
        <v>0</v>
      </c>
      <c r="E63" s="16">
        <v>98</v>
      </c>
      <c r="F63" s="16">
        <v>1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>
      <c r="A64" s="85"/>
      <c r="B64" s="46" t="s">
        <v>57</v>
      </c>
      <c r="C64" s="46">
        <f t="shared" ref="C64:F64" si="8">SUM(C57:C63)</f>
        <v>78</v>
      </c>
      <c r="D64" s="46">
        <f t="shared" si="8"/>
        <v>32</v>
      </c>
      <c r="E64" s="46">
        <f t="shared" si="8"/>
        <v>652</v>
      </c>
      <c r="F64" s="46">
        <f t="shared" si="8"/>
        <v>45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.75" customHeight="1">
      <c r="A65" s="100" t="s">
        <v>58</v>
      </c>
      <c r="B65" s="82"/>
      <c r="C65" s="48">
        <f t="shared" ref="C65:F65" si="9">SUM(C44+C50+C56+C64)</f>
        <v>325</v>
      </c>
      <c r="D65" s="48">
        <f t="shared" si="9"/>
        <v>136</v>
      </c>
      <c r="E65" s="48">
        <f t="shared" si="9"/>
        <v>3073</v>
      </c>
      <c r="F65" s="48">
        <f t="shared" si="9"/>
        <v>247</v>
      </c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.75" customHeight="1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49"/>
      <c r="Q66" s="49"/>
      <c r="R66" s="50"/>
      <c r="S66" s="50"/>
      <c r="T66" s="50"/>
      <c r="U66" s="5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.75" customHeight="1" thickBo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.75" customHeight="1" thickTop="1" thickBot="1">
      <c r="A68" s="79" t="s">
        <v>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"/>
      <c r="AI68" s="6"/>
      <c r="AJ68" s="6"/>
    </row>
    <row r="69" spans="1:36" ht="15.75" customHeight="1" thickTop="1">
      <c r="A69" s="104" t="s">
        <v>208</v>
      </c>
      <c r="B69" s="88"/>
      <c r="C69" s="90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82"/>
      <c r="T69" s="90" t="s">
        <v>97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82"/>
      <c r="AH69" s="6"/>
      <c r="AI69" s="6"/>
      <c r="AJ69" s="6"/>
    </row>
    <row r="70" spans="1:36" ht="171" customHeight="1">
      <c r="A70" s="24" t="s">
        <v>12</v>
      </c>
      <c r="B70" s="24" t="s">
        <v>13</v>
      </c>
      <c r="C70" s="41" t="s">
        <v>98</v>
      </c>
      <c r="D70" s="42" t="s">
        <v>99</v>
      </c>
      <c r="E70" s="42" t="s">
        <v>100</v>
      </c>
      <c r="F70" s="42" t="s">
        <v>101</v>
      </c>
      <c r="G70" s="42" t="s">
        <v>102</v>
      </c>
      <c r="H70" s="42" t="s">
        <v>103</v>
      </c>
      <c r="I70" s="42" t="s">
        <v>104</v>
      </c>
      <c r="J70" s="42" t="s">
        <v>105</v>
      </c>
      <c r="K70" s="42" t="s">
        <v>106</v>
      </c>
      <c r="L70" s="42" t="s">
        <v>107</v>
      </c>
      <c r="M70" s="42" t="s">
        <v>108</v>
      </c>
      <c r="N70" s="42" t="s">
        <v>109</v>
      </c>
      <c r="O70" s="42" t="s">
        <v>110</v>
      </c>
      <c r="P70" s="42" t="s">
        <v>111</v>
      </c>
      <c r="Q70" s="42" t="s">
        <v>112</v>
      </c>
      <c r="R70" s="42" t="s">
        <v>113</v>
      </c>
      <c r="S70" s="42" t="s">
        <v>114</v>
      </c>
      <c r="T70" s="42" t="s">
        <v>115</v>
      </c>
      <c r="U70" s="42" t="s">
        <v>116</v>
      </c>
      <c r="V70" s="42" t="s">
        <v>117</v>
      </c>
      <c r="W70" s="42" t="s">
        <v>118</v>
      </c>
      <c r="X70" s="42" t="s">
        <v>119</v>
      </c>
      <c r="Y70" s="42" t="s">
        <v>120</v>
      </c>
      <c r="Z70" s="42" t="s">
        <v>121</v>
      </c>
      <c r="AA70" s="42" t="s">
        <v>122</v>
      </c>
      <c r="AB70" s="42" t="s">
        <v>123</v>
      </c>
      <c r="AC70" s="42" t="s">
        <v>124</v>
      </c>
      <c r="AD70" s="42" t="s">
        <v>125</v>
      </c>
      <c r="AE70" s="42" t="s">
        <v>126</v>
      </c>
      <c r="AF70" s="42" t="s">
        <v>127</v>
      </c>
      <c r="AG70" s="42" t="s">
        <v>128</v>
      </c>
      <c r="AH70" s="6"/>
      <c r="AI70" s="6"/>
      <c r="AJ70" s="6"/>
    </row>
    <row r="71" spans="1:36" ht="15.75" customHeight="1">
      <c r="A71" s="98" t="s">
        <v>26</v>
      </c>
      <c r="B71" s="43" t="s">
        <v>28</v>
      </c>
      <c r="C71" s="16">
        <v>0</v>
      </c>
      <c r="D71" s="16">
        <v>0</v>
      </c>
      <c r="E71" s="16">
        <v>0</v>
      </c>
      <c r="F71" s="16">
        <v>0</v>
      </c>
      <c r="G71" s="16">
        <v>4</v>
      </c>
      <c r="H71" s="16">
        <v>0</v>
      </c>
      <c r="I71" s="16">
        <v>1</v>
      </c>
      <c r="J71" s="16">
        <v>0</v>
      </c>
      <c r="K71" s="16">
        <v>3</v>
      </c>
      <c r="L71" s="16">
        <v>0</v>
      </c>
      <c r="M71" s="16">
        <v>1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10</v>
      </c>
      <c r="T71" s="16">
        <v>0</v>
      </c>
      <c r="U71" s="16">
        <v>0</v>
      </c>
      <c r="V71" s="16">
        <v>0</v>
      </c>
      <c r="W71" s="16">
        <v>2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1</v>
      </c>
      <c r="AE71" s="16">
        <v>6</v>
      </c>
      <c r="AF71" s="16">
        <v>0</v>
      </c>
      <c r="AG71" s="16">
        <v>1</v>
      </c>
      <c r="AH71" s="6"/>
      <c r="AI71" s="6"/>
      <c r="AJ71" s="6"/>
    </row>
    <row r="72" spans="1:36" ht="15.75" customHeight="1">
      <c r="A72" s="84"/>
      <c r="B72" s="43" t="s">
        <v>29</v>
      </c>
      <c r="C72" s="16">
        <v>0</v>
      </c>
      <c r="D72" s="16">
        <v>0</v>
      </c>
      <c r="E72" s="16">
        <v>0</v>
      </c>
      <c r="F72" s="16">
        <v>3</v>
      </c>
      <c r="G72" s="16">
        <v>4</v>
      </c>
      <c r="H72" s="16">
        <v>1</v>
      </c>
      <c r="I72" s="16">
        <v>3</v>
      </c>
      <c r="J72" s="16">
        <v>8</v>
      </c>
      <c r="K72" s="16">
        <v>14</v>
      </c>
      <c r="L72" s="16">
        <v>0</v>
      </c>
      <c r="M72" s="16">
        <v>3</v>
      </c>
      <c r="N72" s="16">
        <v>0</v>
      </c>
      <c r="O72" s="16">
        <v>4</v>
      </c>
      <c r="P72" s="16">
        <v>4</v>
      </c>
      <c r="Q72" s="16">
        <v>9</v>
      </c>
      <c r="R72" s="16">
        <v>2</v>
      </c>
      <c r="S72" s="16">
        <v>40</v>
      </c>
      <c r="T72" s="16">
        <v>7</v>
      </c>
      <c r="U72" s="16">
        <v>0</v>
      </c>
      <c r="V72" s="16">
        <v>0</v>
      </c>
      <c r="W72" s="16">
        <v>13</v>
      </c>
      <c r="X72" s="16">
        <v>0</v>
      </c>
      <c r="Y72" s="16">
        <v>1</v>
      </c>
      <c r="Z72" s="16">
        <v>0</v>
      </c>
      <c r="AA72" s="16">
        <v>0</v>
      </c>
      <c r="AB72" s="16">
        <v>0</v>
      </c>
      <c r="AC72" s="16">
        <v>0</v>
      </c>
      <c r="AD72" s="16">
        <v>5</v>
      </c>
      <c r="AE72" s="16">
        <v>15</v>
      </c>
      <c r="AF72" s="16">
        <v>0</v>
      </c>
      <c r="AG72" s="16">
        <v>3</v>
      </c>
      <c r="AH72" s="6"/>
      <c r="AI72" s="6"/>
      <c r="AJ72" s="6"/>
    </row>
    <row r="73" spans="1:36" ht="15.75" customHeight="1">
      <c r="A73" s="84"/>
      <c r="B73" s="43" t="s">
        <v>30</v>
      </c>
      <c r="C73" s="16">
        <v>0</v>
      </c>
      <c r="D73" s="16">
        <v>0</v>
      </c>
      <c r="E73" s="16">
        <v>0</v>
      </c>
      <c r="F73" s="16">
        <v>0</v>
      </c>
      <c r="G73" s="16">
        <v>7</v>
      </c>
      <c r="H73" s="16">
        <v>0</v>
      </c>
      <c r="I73" s="16">
        <v>4</v>
      </c>
      <c r="J73" s="16">
        <v>3</v>
      </c>
      <c r="K73" s="16">
        <v>23</v>
      </c>
      <c r="L73" s="16">
        <v>0</v>
      </c>
      <c r="M73" s="16">
        <v>2</v>
      </c>
      <c r="N73" s="16">
        <v>0</v>
      </c>
      <c r="O73" s="16">
        <v>4</v>
      </c>
      <c r="P73" s="16">
        <v>9</v>
      </c>
      <c r="Q73" s="16">
        <v>7</v>
      </c>
      <c r="R73" s="16">
        <v>1</v>
      </c>
      <c r="S73" s="16">
        <v>54</v>
      </c>
      <c r="T73" s="16">
        <v>23</v>
      </c>
      <c r="U73" s="16">
        <v>0</v>
      </c>
      <c r="V73" s="16">
        <v>1</v>
      </c>
      <c r="W73" s="16">
        <v>1</v>
      </c>
      <c r="X73" s="16">
        <v>8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5</v>
      </c>
      <c r="AE73" s="16">
        <v>25</v>
      </c>
      <c r="AF73" s="16">
        <v>0</v>
      </c>
      <c r="AG73" s="16">
        <v>5</v>
      </c>
      <c r="AH73" s="6"/>
      <c r="AI73" s="6"/>
      <c r="AJ73" s="6"/>
    </row>
    <row r="74" spans="1:36" ht="15.75" customHeight="1">
      <c r="A74" s="84"/>
      <c r="B74" s="43" t="s">
        <v>31</v>
      </c>
      <c r="C74" s="16">
        <v>0</v>
      </c>
      <c r="D74" s="16">
        <v>0</v>
      </c>
      <c r="E74" s="16">
        <v>0</v>
      </c>
      <c r="F74" s="16">
        <v>2</v>
      </c>
      <c r="G74" s="16">
        <v>2</v>
      </c>
      <c r="H74" s="16">
        <v>0</v>
      </c>
      <c r="I74" s="16">
        <v>1</v>
      </c>
      <c r="J74" s="16">
        <v>8</v>
      </c>
      <c r="K74" s="16">
        <v>11</v>
      </c>
      <c r="L74" s="16">
        <v>0</v>
      </c>
      <c r="M74" s="16">
        <v>2</v>
      </c>
      <c r="N74" s="16">
        <v>0</v>
      </c>
      <c r="O74" s="16">
        <v>7</v>
      </c>
      <c r="P74" s="16">
        <v>3</v>
      </c>
      <c r="Q74" s="16">
        <v>4</v>
      </c>
      <c r="R74" s="16">
        <v>1</v>
      </c>
      <c r="S74" s="16">
        <v>52</v>
      </c>
      <c r="T74" s="16">
        <v>3</v>
      </c>
      <c r="U74" s="16">
        <v>0</v>
      </c>
      <c r="V74" s="16">
        <v>0</v>
      </c>
      <c r="W74" s="16">
        <v>0</v>
      </c>
      <c r="X74" s="16">
        <v>7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6</v>
      </c>
      <c r="AE74" s="16">
        <v>20</v>
      </c>
      <c r="AF74" s="16">
        <v>0</v>
      </c>
      <c r="AG74" s="16">
        <v>12</v>
      </c>
      <c r="AH74" s="6"/>
      <c r="AI74" s="6"/>
      <c r="AJ74" s="6"/>
    </row>
    <row r="75" spans="1:36" ht="15.75" customHeight="1">
      <c r="A75" s="84"/>
      <c r="B75" s="43" t="s">
        <v>32</v>
      </c>
      <c r="C75" s="16">
        <v>1</v>
      </c>
      <c r="D75" s="53">
        <v>0</v>
      </c>
      <c r="E75" s="16">
        <v>0</v>
      </c>
      <c r="F75" s="16">
        <v>0</v>
      </c>
      <c r="G75" s="16">
        <v>5</v>
      </c>
      <c r="H75" s="16">
        <v>0</v>
      </c>
      <c r="I75" s="16">
        <v>6</v>
      </c>
      <c r="J75" s="16">
        <v>2</v>
      </c>
      <c r="K75" s="16">
        <v>9</v>
      </c>
      <c r="L75" s="16">
        <v>0</v>
      </c>
      <c r="M75" s="16">
        <v>0</v>
      </c>
      <c r="N75" s="16">
        <v>0</v>
      </c>
      <c r="O75" s="16">
        <v>3</v>
      </c>
      <c r="P75" s="16">
        <v>8</v>
      </c>
      <c r="Q75" s="16">
        <v>8</v>
      </c>
      <c r="R75" s="16">
        <v>2</v>
      </c>
      <c r="S75" s="16">
        <v>18</v>
      </c>
      <c r="T75" s="16">
        <v>5</v>
      </c>
      <c r="U75" s="16">
        <v>0</v>
      </c>
      <c r="V75" s="16">
        <v>0</v>
      </c>
      <c r="W75" s="16">
        <v>2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6</v>
      </c>
      <c r="AE75" s="16">
        <v>24</v>
      </c>
      <c r="AF75" s="16">
        <v>0</v>
      </c>
      <c r="AG75" s="16">
        <v>12</v>
      </c>
      <c r="AH75" s="6"/>
      <c r="AI75" s="6"/>
      <c r="AJ75" s="6"/>
    </row>
    <row r="76" spans="1:36" ht="15.75" customHeight="1">
      <c r="A76" s="85"/>
      <c r="B76" s="46" t="s">
        <v>33</v>
      </c>
      <c r="C76" s="57">
        <f t="shared" ref="C76:AG76" si="10">SUM(C71:C75)</f>
        <v>1</v>
      </c>
      <c r="D76" s="57">
        <f t="shared" si="10"/>
        <v>0</v>
      </c>
      <c r="E76" s="57">
        <f t="shared" si="10"/>
        <v>0</v>
      </c>
      <c r="F76" s="57">
        <f t="shared" si="10"/>
        <v>5</v>
      </c>
      <c r="G76" s="57">
        <f t="shared" si="10"/>
        <v>22</v>
      </c>
      <c r="H76" s="57">
        <f t="shared" si="10"/>
        <v>1</v>
      </c>
      <c r="I76" s="57">
        <f t="shared" si="10"/>
        <v>15</v>
      </c>
      <c r="J76" s="57">
        <f t="shared" si="10"/>
        <v>21</v>
      </c>
      <c r="K76" s="57">
        <f t="shared" si="10"/>
        <v>60</v>
      </c>
      <c r="L76" s="57">
        <f t="shared" si="10"/>
        <v>0</v>
      </c>
      <c r="M76" s="57">
        <f t="shared" si="10"/>
        <v>8</v>
      </c>
      <c r="N76" s="57">
        <f t="shared" si="10"/>
        <v>0</v>
      </c>
      <c r="O76" s="57">
        <f t="shared" si="10"/>
        <v>20</v>
      </c>
      <c r="P76" s="57">
        <f t="shared" si="10"/>
        <v>24</v>
      </c>
      <c r="Q76" s="57">
        <f t="shared" si="10"/>
        <v>28</v>
      </c>
      <c r="R76" s="57">
        <f t="shared" si="10"/>
        <v>6</v>
      </c>
      <c r="S76" s="57">
        <f t="shared" si="10"/>
        <v>174</v>
      </c>
      <c r="T76" s="57">
        <f t="shared" si="10"/>
        <v>38</v>
      </c>
      <c r="U76" s="57">
        <f t="shared" si="10"/>
        <v>0</v>
      </c>
      <c r="V76" s="57">
        <f t="shared" si="10"/>
        <v>1</v>
      </c>
      <c r="W76" s="57">
        <f t="shared" si="10"/>
        <v>18</v>
      </c>
      <c r="X76" s="57">
        <f t="shared" si="10"/>
        <v>15</v>
      </c>
      <c r="Y76" s="57">
        <f t="shared" si="10"/>
        <v>1</v>
      </c>
      <c r="Z76" s="57">
        <f t="shared" si="10"/>
        <v>0</v>
      </c>
      <c r="AA76" s="57">
        <f t="shared" si="10"/>
        <v>0</v>
      </c>
      <c r="AB76" s="57">
        <f t="shared" si="10"/>
        <v>0</v>
      </c>
      <c r="AC76" s="57">
        <f t="shared" si="10"/>
        <v>0</v>
      </c>
      <c r="AD76" s="57">
        <f t="shared" si="10"/>
        <v>23</v>
      </c>
      <c r="AE76" s="57">
        <f t="shared" si="10"/>
        <v>90</v>
      </c>
      <c r="AF76" s="57">
        <f t="shared" si="10"/>
        <v>0</v>
      </c>
      <c r="AG76" s="57">
        <f t="shared" si="10"/>
        <v>33</v>
      </c>
      <c r="AH76" s="6"/>
      <c r="AI76" s="6"/>
      <c r="AJ76" s="6"/>
    </row>
    <row r="77" spans="1:36" ht="15.75" customHeight="1">
      <c r="A77" s="98" t="s">
        <v>34</v>
      </c>
      <c r="B77" s="43" t="s">
        <v>35</v>
      </c>
      <c r="C77" s="16">
        <v>0</v>
      </c>
      <c r="D77" s="53">
        <v>0</v>
      </c>
      <c r="E77" s="16">
        <v>2</v>
      </c>
      <c r="F77" s="16">
        <v>3</v>
      </c>
      <c r="G77" s="16">
        <v>29</v>
      </c>
      <c r="H77" s="16">
        <v>0</v>
      </c>
      <c r="I77" s="16">
        <v>9</v>
      </c>
      <c r="J77" s="16">
        <v>20</v>
      </c>
      <c r="K77" s="16">
        <v>44</v>
      </c>
      <c r="L77" s="16">
        <v>0</v>
      </c>
      <c r="M77" s="16">
        <v>9</v>
      </c>
      <c r="N77" s="16">
        <v>0</v>
      </c>
      <c r="O77" s="16">
        <v>19</v>
      </c>
      <c r="P77" s="16">
        <v>18</v>
      </c>
      <c r="Q77" s="16">
        <v>34</v>
      </c>
      <c r="R77" s="16">
        <v>2</v>
      </c>
      <c r="S77" s="16">
        <v>150</v>
      </c>
      <c r="T77" s="16">
        <v>24</v>
      </c>
      <c r="U77" s="16">
        <v>0</v>
      </c>
      <c r="V77" s="16">
        <v>0</v>
      </c>
      <c r="W77" s="16">
        <v>14</v>
      </c>
      <c r="X77" s="16">
        <v>2</v>
      </c>
      <c r="Y77" s="16">
        <v>3</v>
      </c>
      <c r="Z77" s="16">
        <v>1</v>
      </c>
      <c r="AA77" s="16">
        <v>0</v>
      </c>
      <c r="AB77" s="16">
        <v>0</v>
      </c>
      <c r="AC77" s="16">
        <v>0</v>
      </c>
      <c r="AD77" s="16">
        <v>31</v>
      </c>
      <c r="AE77" s="16">
        <v>42</v>
      </c>
      <c r="AF77" s="16">
        <v>2</v>
      </c>
      <c r="AG77" s="16">
        <v>27</v>
      </c>
      <c r="AH77" s="6"/>
      <c r="AI77" s="6"/>
      <c r="AJ77" s="6"/>
    </row>
    <row r="78" spans="1:36" ht="15.75" customHeight="1">
      <c r="A78" s="84"/>
      <c r="B78" s="43" t="s">
        <v>36</v>
      </c>
      <c r="C78" s="16">
        <v>0</v>
      </c>
      <c r="D78" s="16">
        <v>0</v>
      </c>
      <c r="E78" s="16">
        <v>0</v>
      </c>
      <c r="F78" s="16">
        <v>1</v>
      </c>
      <c r="G78" s="16">
        <v>4</v>
      </c>
      <c r="H78" s="16">
        <v>0</v>
      </c>
      <c r="I78" s="16">
        <v>3</v>
      </c>
      <c r="J78" s="16">
        <v>5</v>
      </c>
      <c r="K78" s="16">
        <v>8</v>
      </c>
      <c r="L78" s="16">
        <v>0</v>
      </c>
      <c r="M78" s="16">
        <v>0</v>
      </c>
      <c r="N78" s="16">
        <v>0</v>
      </c>
      <c r="O78" s="16">
        <v>1</v>
      </c>
      <c r="P78" s="16">
        <v>1</v>
      </c>
      <c r="Q78" s="16">
        <v>4</v>
      </c>
      <c r="R78" s="16">
        <v>1</v>
      </c>
      <c r="S78" s="16">
        <v>8</v>
      </c>
      <c r="T78" s="16">
        <v>1</v>
      </c>
      <c r="U78" s="16">
        <v>0</v>
      </c>
      <c r="V78" s="16">
        <v>0</v>
      </c>
      <c r="W78" s="16">
        <v>1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6</v>
      </c>
      <c r="AE78" s="16">
        <v>4</v>
      </c>
      <c r="AF78" s="16">
        <v>1</v>
      </c>
      <c r="AG78" s="16">
        <v>3</v>
      </c>
      <c r="AH78" s="6"/>
      <c r="AI78" s="6"/>
      <c r="AJ78" s="6"/>
    </row>
    <row r="79" spans="1:36" ht="15.75" customHeight="1">
      <c r="A79" s="84"/>
      <c r="B79" s="43" t="s">
        <v>38</v>
      </c>
      <c r="C79" s="16">
        <v>0</v>
      </c>
      <c r="D79" s="16">
        <v>0</v>
      </c>
      <c r="E79" s="16">
        <v>0</v>
      </c>
      <c r="F79" s="16">
        <v>0</v>
      </c>
      <c r="G79" s="16">
        <v>3</v>
      </c>
      <c r="H79" s="16">
        <v>0</v>
      </c>
      <c r="I79" s="16">
        <v>0</v>
      </c>
      <c r="J79" s="16">
        <v>1</v>
      </c>
      <c r="K79" s="16">
        <v>2</v>
      </c>
      <c r="L79" s="16">
        <v>1</v>
      </c>
      <c r="M79" s="16">
        <v>3</v>
      </c>
      <c r="N79" s="16">
        <v>0</v>
      </c>
      <c r="O79" s="16">
        <v>4</v>
      </c>
      <c r="P79" s="16">
        <v>0</v>
      </c>
      <c r="Q79" s="16">
        <v>0</v>
      </c>
      <c r="R79" s="16">
        <v>0</v>
      </c>
      <c r="S79" s="16">
        <v>23</v>
      </c>
      <c r="T79" s="16">
        <v>5</v>
      </c>
      <c r="U79" s="16">
        <v>0</v>
      </c>
      <c r="V79" s="16">
        <v>0</v>
      </c>
      <c r="W79" s="16">
        <v>4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2</v>
      </c>
      <c r="AE79" s="16">
        <v>4</v>
      </c>
      <c r="AF79" s="16">
        <v>0</v>
      </c>
      <c r="AG79" s="16">
        <v>7</v>
      </c>
      <c r="AH79" s="6"/>
      <c r="AI79" s="6"/>
      <c r="AJ79" s="6"/>
    </row>
    <row r="80" spans="1:36" ht="15.75" customHeight="1">
      <c r="A80" s="84"/>
      <c r="B80" s="43" t="s">
        <v>39</v>
      </c>
      <c r="C80" s="16">
        <v>0</v>
      </c>
      <c r="D80" s="16">
        <v>0</v>
      </c>
      <c r="E80" s="16">
        <v>0</v>
      </c>
      <c r="F80" s="16">
        <v>5</v>
      </c>
      <c r="G80" s="16">
        <v>12</v>
      </c>
      <c r="H80" s="16">
        <v>0</v>
      </c>
      <c r="I80" s="16">
        <v>4</v>
      </c>
      <c r="J80" s="16">
        <v>15</v>
      </c>
      <c r="K80" s="16">
        <v>20</v>
      </c>
      <c r="L80" s="16">
        <v>0</v>
      </c>
      <c r="M80" s="16">
        <v>2</v>
      </c>
      <c r="N80" s="16">
        <v>1</v>
      </c>
      <c r="O80" s="16">
        <v>5</v>
      </c>
      <c r="P80" s="16">
        <v>4</v>
      </c>
      <c r="Q80" s="16">
        <v>12</v>
      </c>
      <c r="R80" s="16">
        <v>2</v>
      </c>
      <c r="S80" s="16">
        <v>97</v>
      </c>
      <c r="T80" s="16">
        <v>7</v>
      </c>
      <c r="U80" s="16">
        <v>0</v>
      </c>
      <c r="V80" s="16">
        <v>0</v>
      </c>
      <c r="W80" s="16">
        <v>1</v>
      </c>
      <c r="X80" s="16">
        <v>2</v>
      </c>
      <c r="Y80" s="16">
        <v>0</v>
      </c>
      <c r="Z80" s="16">
        <v>0</v>
      </c>
      <c r="AA80" s="16">
        <v>2</v>
      </c>
      <c r="AB80" s="53">
        <v>0</v>
      </c>
      <c r="AC80" s="16">
        <v>1</v>
      </c>
      <c r="AD80" s="16">
        <v>5</v>
      </c>
      <c r="AE80" s="16">
        <v>22</v>
      </c>
      <c r="AF80" s="16">
        <v>0</v>
      </c>
      <c r="AG80" s="16">
        <v>19</v>
      </c>
      <c r="AH80" s="6"/>
      <c r="AI80" s="6"/>
      <c r="AJ80" s="6"/>
    </row>
    <row r="81" spans="1:36" ht="15.75" customHeight="1">
      <c r="A81" s="84"/>
      <c r="B81" s="43" t="s">
        <v>40</v>
      </c>
      <c r="C81" s="16">
        <v>0</v>
      </c>
      <c r="D81" s="16">
        <v>0</v>
      </c>
      <c r="E81" s="16">
        <v>0</v>
      </c>
      <c r="F81" s="16">
        <v>0</v>
      </c>
      <c r="G81" s="16">
        <v>1</v>
      </c>
      <c r="H81" s="16">
        <v>0</v>
      </c>
      <c r="I81" s="16">
        <v>1</v>
      </c>
      <c r="J81" s="16">
        <v>1</v>
      </c>
      <c r="K81" s="16">
        <v>1</v>
      </c>
      <c r="L81" s="16">
        <v>0</v>
      </c>
      <c r="M81" s="16">
        <v>2</v>
      </c>
      <c r="N81" s="16">
        <v>0</v>
      </c>
      <c r="O81" s="16">
        <v>0</v>
      </c>
      <c r="P81" s="16">
        <v>5</v>
      </c>
      <c r="Q81" s="16">
        <v>2</v>
      </c>
      <c r="R81" s="16">
        <v>2</v>
      </c>
      <c r="S81" s="16">
        <v>7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2</v>
      </c>
      <c r="AE81" s="16">
        <v>11</v>
      </c>
      <c r="AF81" s="16">
        <v>0</v>
      </c>
      <c r="AG81" s="16">
        <v>0</v>
      </c>
      <c r="AH81" s="6"/>
      <c r="AI81" s="6"/>
      <c r="AJ81" s="6"/>
    </row>
    <row r="82" spans="1:36" ht="15.75" customHeight="1">
      <c r="A82" s="85"/>
      <c r="B82" s="46" t="s">
        <v>41</v>
      </c>
      <c r="C82" s="57">
        <f t="shared" ref="C82:AG82" si="11">SUM(C77:C81)</f>
        <v>0</v>
      </c>
      <c r="D82" s="57">
        <f t="shared" si="11"/>
        <v>0</v>
      </c>
      <c r="E82" s="57">
        <f t="shared" si="11"/>
        <v>2</v>
      </c>
      <c r="F82" s="57">
        <f t="shared" si="11"/>
        <v>9</v>
      </c>
      <c r="G82" s="57">
        <f t="shared" si="11"/>
        <v>49</v>
      </c>
      <c r="H82" s="57">
        <f t="shared" si="11"/>
        <v>0</v>
      </c>
      <c r="I82" s="57">
        <f t="shared" si="11"/>
        <v>17</v>
      </c>
      <c r="J82" s="57">
        <f t="shared" si="11"/>
        <v>42</v>
      </c>
      <c r="K82" s="57">
        <f t="shared" si="11"/>
        <v>75</v>
      </c>
      <c r="L82" s="57">
        <f t="shared" si="11"/>
        <v>1</v>
      </c>
      <c r="M82" s="57">
        <f t="shared" si="11"/>
        <v>16</v>
      </c>
      <c r="N82" s="57">
        <f t="shared" si="11"/>
        <v>1</v>
      </c>
      <c r="O82" s="57">
        <f t="shared" si="11"/>
        <v>29</v>
      </c>
      <c r="P82" s="57">
        <f t="shared" si="11"/>
        <v>28</v>
      </c>
      <c r="Q82" s="57">
        <f t="shared" si="11"/>
        <v>52</v>
      </c>
      <c r="R82" s="57">
        <f t="shared" si="11"/>
        <v>7</v>
      </c>
      <c r="S82" s="57">
        <f t="shared" si="11"/>
        <v>285</v>
      </c>
      <c r="T82" s="57">
        <f t="shared" si="11"/>
        <v>37</v>
      </c>
      <c r="U82" s="57">
        <f t="shared" si="11"/>
        <v>0</v>
      </c>
      <c r="V82" s="57">
        <f t="shared" si="11"/>
        <v>0</v>
      </c>
      <c r="W82" s="57">
        <f t="shared" si="11"/>
        <v>20</v>
      </c>
      <c r="X82" s="57">
        <f t="shared" si="11"/>
        <v>4</v>
      </c>
      <c r="Y82" s="57">
        <f t="shared" si="11"/>
        <v>3</v>
      </c>
      <c r="Z82" s="57">
        <f t="shared" si="11"/>
        <v>1</v>
      </c>
      <c r="AA82" s="57">
        <f t="shared" si="11"/>
        <v>2</v>
      </c>
      <c r="AB82" s="57">
        <f t="shared" si="11"/>
        <v>0</v>
      </c>
      <c r="AC82" s="57">
        <f t="shared" si="11"/>
        <v>1</v>
      </c>
      <c r="AD82" s="57">
        <f t="shared" si="11"/>
        <v>46</v>
      </c>
      <c r="AE82" s="57">
        <f t="shared" si="11"/>
        <v>83</v>
      </c>
      <c r="AF82" s="57">
        <f t="shared" si="11"/>
        <v>3</v>
      </c>
      <c r="AG82" s="57">
        <f t="shared" si="11"/>
        <v>56</v>
      </c>
      <c r="AH82" s="6"/>
      <c r="AI82" s="6"/>
      <c r="AJ82" s="6"/>
    </row>
    <row r="83" spans="1:36" ht="15.75" customHeight="1">
      <c r="A83" s="98" t="s">
        <v>42</v>
      </c>
      <c r="B83" s="43" t="s">
        <v>43</v>
      </c>
      <c r="C83" s="16">
        <v>0</v>
      </c>
      <c r="D83" s="16">
        <v>0</v>
      </c>
      <c r="E83" s="16">
        <v>0</v>
      </c>
      <c r="F83" s="16">
        <v>1</v>
      </c>
      <c r="G83" s="16">
        <v>12</v>
      </c>
      <c r="H83" s="16">
        <v>0</v>
      </c>
      <c r="I83" s="16">
        <v>1</v>
      </c>
      <c r="J83" s="16">
        <v>5</v>
      </c>
      <c r="K83" s="16">
        <v>21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8</v>
      </c>
      <c r="R83" s="16">
        <v>1</v>
      </c>
      <c r="S83" s="16">
        <v>26</v>
      </c>
      <c r="T83" s="16">
        <v>8</v>
      </c>
      <c r="U83" s="16">
        <v>0</v>
      </c>
      <c r="V83" s="16">
        <v>0</v>
      </c>
      <c r="W83" s="16">
        <v>1</v>
      </c>
      <c r="X83" s="16">
        <v>1</v>
      </c>
      <c r="Y83" s="16">
        <v>1</v>
      </c>
      <c r="Z83" s="16">
        <v>0</v>
      </c>
      <c r="AA83" s="16">
        <v>2</v>
      </c>
      <c r="AB83" s="53">
        <v>0</v>
      </c>
      <c r="AC83" s="16">
        <v>0</v>
      </c>
      <c r="AD83" s="16">
        <v>8</v>
      </c>
      <c r="AE83" s="16">
        <v>25</v>
      </c>
      <c r="AF83" s="16"/>
      <c r="AG83" s="16">
        <v>16</v>
      </c>
      <c r="AH83" s="6"/>
      <c r="AI83" s="6"/>
      <c r="AJ83" s="6"/>
    </row>
    <row r="84" spans="1:36" ht="15.75" customHeight="1">
      <c r="A84" s="84"/>
      <c r="B84" s="43" t="s">
        <v>44</v>
      </c>
      <c r="C84" s="16">
        <v>0</v>
      </c>
      <c r="D84" s="16">
        <v>0</v>
      </c>
      <c r="E84" s="16">
        <v>0</v>
      </c>
      <c r="F84" s="16">
        <v>3</v>
      </c>
      <c r="G84" s="16">
        <v>1</v>
      </c>
      <c r="H84" s="16">
        <v>2</v>
      </c>
      <c r="I84" s="16">
        <v>1</v>
      </c>
      <c r="J84" s="16">
        <v>1</v>
      </c>
      <c r="K84" s="16">
        <v>16</v>
      </c>
      <c r="L84" s="16">
        <v>0</v>
      </c>
      <c r="M84" s="16">
        <v>2</v>
      </c>
      <c r="N84" s="16">
        <v>0</v>
      </c>
      <c r="O84" s="16">
        <v>1</v>
      </c>
      <c r="P84" s="16">
        <v>6</v>
      </c>
      <c r="Q84" s="16">
        <v>6</v>
      </c>
      <c r="R84" s="16">
        <v>3</v>
      </c>
      <c r="S84" s="16">
        <v>30</v>
      </c>
      <c r="T84" s="16">
        <v>2</v>
      </c>
      <c r="U84" s="16">
        <v>0</v>
      </c>
      <c r="V84" s="16">
        <v>0</v>
      </c>
      <c r="W84" s="16">
        <v>4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6</v>
      </c>
      <c r="AE84" s="16">
        <v>7</v>
      </c>
      <c r="AF84" s="16">
        <v>1</v>
      </c>
      <c r="AG84" s="16">
        <v>3</v>
      </c>
      <c r="AH84" s="6"/>
      <c r="AI84" s="6"/>
      <c r="AJ84" s="6"/>
    </row>
    <row r="85" spans="1:36" ht="15.75" customHeight="1">
      <c r="A85" s="84"/>
      <c r="B85" s="43" t="s">
        <v>45</v>
      </c>
      <c r="C85" s="16">
        <v>0</v>
      </c>
      <c r="D85" s="16">
        <v>0</v>
      </c>
      <c r="E85" s="16">
        <v>0</v>
      </c>
      <c r="F85" s="16">
        <v>2</v>
      </c>
      <c r="G85" s="16">
        <v>19</v>
      </c>
      <c r="H85" s="16">
        <v>0</v>
      </c>
      <c r="I85" s="16">
        <v>4</v>
      </c>
      <c r="J85" s="16">
        <v>18</v>
      </c>
      <c r="K85" s="16">
        <v>40</v>
      </c>
      <c r="L85" s="16">
        <v>0</v>
      </c>
      <c r="M85" s="16">
        <v>7</v>
      </c>
      <c r="N85" s="16">
        <v>0</v>
      </c>
      <c r="O85" s="16">
        <v>15</v>
      </c>
      <c r="P85" s="16">
        <v>21</v>
      </c>
      <c r="Q85" s="16">
        <v>12</v>
      </c>
      <c r="R85" s="16">
        <v>10</v>
      </c>
      <c r="S85" s="16">
        <v>135</v>
      </c>
      <c r="T85" s="16">
        <v>19</v>
      </c>
      <c r="U85" s="16">
        <v>0</v>
      </c>
      <c r="V85" s="16">
        <v>0</v>
      </c>
      <c r="W85" s="16">
        <v>23</v>
      </c>
      <c r="X85" s="16">
        <v>14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12</v>
      </c>
      <c r="AE85" s="16">
        <v>68</v>
      </c>
      <c r="AF85" s="16">
        <v>6</v>
      </c>
      <c r="AG85" s="16">
        <v>19</v>
      </c>
      <c r="AH85" s="6"/>
      <c r="AI85" s="6"/>
      <c r="AJ85" s="6"/>
    </row>
    <row r="86" spans="1:36" ht="15.75" customHeight="1">
      <c r="A86" s="84"/>
      <c r="B86" s="43" t="s">
        <v>46</v>
      </c>
      <c r="C86" s="16">
        <v>0</v>
      </c>
      <c r="D86" s="16">
        <v>0</v>
      </c>
      <c r="E86" s="16">
        <v>0</v>
      </c>
      <c r="F86" s="16">
        <v>1</v>
      </c>
      <c r="G86" s="16">
        <v>6</v>
      </c>
      <c r="H86" s="16">
        <v>4</v>
      </c>
      <c r="I86" s="16">
        <v>5</v>
      </c>
      <c r="J86" s="16">
        <v>13</v>
      </c>
      <c r="K86" s="16">
        <v>38</v>
      </c>
      <c r="L86" s="16">
        <v>2</v>
      </c>
      <c r="M86" s="16">
        <v>6</v>
      </c>
      <c r="N86" s="16">
        <v>0</v>
      </c>
      <c r="O86" s="16">
        <v>11</v>
      </c>
      <c r="P86" s="16">
        <v>7</v>
      </c>
      <c r="Q86" s="16">
        <v>8</v>
      </c>
      <c r="R86" s="16">
        <v>3</v>
      </c>
      <c r="S86" s="16">
        <v>59</v>
      </c>
      <c r="T86" s="16">
        <v>12</v>
      </c>
      <c r="U86" s="16">
        <v>0</v>
      </c>
      <c r="V86" s="16">
        <v>0</v>
      </c>
      <c r="W86" s="16">
        <v>14</v>
      </c>
      <c r="X86" s="16">
        <v>11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6</v>
      </c>
      <c r="AE86" s="16">
        <v>41</v>
      </c>
      <c r="AF86" s="16">
        <v>1</v>
      </c>
      <c r="AG86" s="16">
        <v>9</v>
      </c>
      <c r="AH86" s="6"/>
      <c r="AI86" s="6"/>
      <c r="AJ86" s="6"/>
    </row>
    <row r="87" spans="1:36" ht="15.75" customHeight="1">
      <c r="A87" s="84"/>
      <c r="B87" s="43" t="s">
        <v>47</v>
      </c>
      <c r="C87" s="16">
        <v>1</v>
      </c>
      <c r="D87" s="53">
        <v>0</v>
      </c>
      <c r="E87" s="16">
        <v>1</v>
      </c>
      <c r="F87" s="16">
        <v>2</v>
      </c>
      <c r="G87" s="16">
        <v>7</v>
      </c>
      <c r="H87" s="16">
        <v>0</v>
      </c>
      <c r="I87" s="16">
        <v>5</v>
      </c>
      <c r="J87" s="16">
        <v>8</v>
      </c>
      <c r="K87" s="16">
        <v>43</v>
      </c>
      <c r="L87" s="16">
        <v>1</v>
      </c>
      <c r="M87" s="16">
        <v>10</v>
      </c>
      <c r="N87" s="16">
        <v>0</v>
      </c>
      <c r="O87" s="16">
        <v>6</v>
      </c>
      <c r="P87" s="16">
        <v>12</v>
      </c>
      <c r="Q87" s="16">
        <v>17</v>
      </c>
      <c r="R87" s="16">
        <v>3</v>
      </c>
      <c r="S87" s="16">
        <v>99</v>
      </c>
      <c r="T87" s="16">
        <v>17</v>
      </c>
      <c r="U87" s="16">
        <v>0</v>
      </c>
      <c r="V87" s="16">
        <v>1</v>
      </c>
      <c r="W87" s="16">
        <v>14</v>
      </c>
      <c r="X87" s="16">
        <v>1</v>
      </c>
      <c r="Y87" s="16">
        <v>1</v>
      </c>
      <c r="Z87" s="16">
        <v>2</v>
      </c>
      <c r="AA87" s="16">
        <v>0</v>
      </c>
      <c r="AB87" s="53">
        <v>0</v>
      </c>
      <c r="AC87" s="16">
        <v>0</v>
      </c>
      <c r="AD87" s="16">
        <v>7</v>
      </c>
      <c r="AE87" s="16">
        <v>25</v>
      </c>
      <c r="AF87" s="16">
        <v>2</v>
      </c>
      <c r="AG87" s="16">
        <v>17</v>
      </c>
      <c r="AH87" s="6"/>
      <c r="AI87" s="6"/>
      <c r="AJ87" s="6"/>
    </row>
    <row r="88" spans="1:36" ht="15.75" customHeight="1">
      <c r="A88" s="85"/>
      <c r="B88" s="46" t="s">
        <v>48</v>
      </c>
      <c r="C88" s="57">
        <f t="shared" ref="C88:AG88" si="12">SUM(C83:C87)</f>
        <v>1</v>
      </c>
      <c r="D88" s="57">
        <f t="shared" si="12"/>
        <v>0</v>
      </c>
      <c r="E88" s="57">
        <f t="shared" si="12"/>
        <v>1</v>
      </c>
      <c r="F88" s="57">
        <f t="shared" si="12"/>
        <v>9</v>
      </c>
      <c r="G88" s="57">
        <f t="shared" si="12"/>
        <v>45</v>
      </c>
      <c r="H88" s="57">
        <f t="shared" si="12"/>
        <v>6</v>
      </c>
      <c r="I88" s="57">
        <f t="shared" si="12"/>
        <v>16</v>
      </c>
      <c r="J88" s="57">
        <f t="shared" si="12"/>
        <v>45</v>
      </c>
      <c r="K88" s="57">
        <f t="shared" si="12"/>
        <v>158</v>
      </c>
      <c r="L88" s="57">
        <f t="shared" si="12"/>
        <v>3</v>
      </c>
      <c r="M88" s="57">
        <f t="shared" si="12"/>
        <v>25</v>
      </c>
      <c r="N88" s="57">
        <f t="shared" si="12"/>
        <v>0</v>
      </c>
      <c r="O88" s="57">
        <f t="shared" si="12"/>
        <v>33</v>
      </c>
      <c r="P88" s="57">
        <f t="shared" si="12"/>
        <v>46</v>
      </c>
      <c r="Q88" s="57">
        <f t="shared" si="12"/>
        <v>51</v>
      </c>
      <c r="R88" s="57">
        <f t="shared" si="12"/>
        <v>20</v>
      </c>
      <c r="S88" s="57">
        <f t="shared" si="12"/>
        <v>349</v>
      </c>
      <c r="T88" s="57">
        <f t="shared" si="12"/>
        <v>58</v>
      </c>
      <c r="U88" s="57">
        <f t="shared" si="12"/>
        <v>0</v>
      </c>
      <c r="V88" s="57">
        <f t="shared" si="12"/>
        <v>1</v>
      </c>
      <c r="W88" s="57">
        <f t="shared" si="12"/>
        <v>56</v>
      </c>
      <c r="X88" s="57">
        <f t="shared" si="12"/>
        <v>27</v>
      </c>
      <c r="Y88" s="57">
        <f t="shared" si="12"/>
        <v>2</v>
      </c>
      <c r="Z88" s="57">
        <f t="shared" si="12"/>
        <v>2</v>
      </c>
      <c r="AA88" s="57">
        <f t="shared" si="12"/>
        <v>2</v>
      </c>
      <c r="AB88" s="57">
        <f t="shared" si="12"/>
        <v>0</v>
      </c>
      <c r="AC88" s="57">
        <f t="shared" si="12"/>
        <v>0</v>
      </c>
      <c r="AD88" s="57">
        <f t="shared" si="12"/>
        <v>39</v>
      </c>
      <c r="AE88" s="57">
        <f t="shared" si="12"/>
        <v>166</v>
      </c>
      <c r="AF88" s="57">
        <f t="shared" si="12"/>
        <v>10</v>
      </c>
      <c r="AG88" s="57">
        <f t="shared" si="12"/>
        <v>64</v>
      </c>
      <c r="AH88" s="6"/>
      <c r="AI88" s="6"/>
      <c r="AJ88" s="6"/>
    </row>
    <row r="89" spans="1:36" ht="15.75" customHeight="1">
      <c r="A89" s="98" t="s">
        <v>49</v>
      </c>
      <c r="B89" s="43" t="s">
        <v>50</v>
      </c>
      <c r="C89" s="16">
        <v>0</v>
      </c>
      <c r="D89" s="16">
        <v>0</v>
      </c>
      <c r="E89" s="16">
        <v>0</v>
      </c>
      <c r="F89" s="16">
        <v>0</v>
      </c>
      <c r="G89" s="16">
        <v>5</v>
      </c>
      <c r="H89" s="16">
        <v>1</v>
      </c>
      <c r="I89" s="16">
        <v>3</v>
      </c>
      <c r="J89" s="16">
        <v>6</v>
      </c>
      <c r="K89" s="16">
        <v>20</v>
      </c>
      <c r="L89" s="16">
        <v>1</v>
      </c>
      <c r="M89" s="16">
        <v>5</v>
      </c>
      <c r="N89" s="16">
        <v>0</v>
      </c>
      <c r="O89" s="16">
        <v>1</v>
      </c>
      <c r="P89" s="16">
        <v>4</v>
      </c>
      <c r="Q89" s="16">
        <v>10</v>
      </c>
      <c r="R89" s="16">
        <v>4</v>
      </c>
      <c r="S89" s="16">
        <v>33</v>
      </c>
      <c r="T89" s="16">
        <v>5</v>
      </c>
      <c r="U89" s="16">
        <v>0</v>
      </c>
      <c r="V89" s="16">
        <v>0</v>
      </c>
      <c r="W89" s="16">
        <v>3</v>
      </c>
      <c r="X89" s="16">
        <v>7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6</v>
      </c>
      <c r="AE89" s="16">
        <v>16</v>
      </c>
      <c r="AF89" s="16">
        <v>0</v>
      </c>
      <c r="AG89" s="16">
        <v>1</v>
      </c>
      <c r="AH89" s="6"/>
      <c r="AI89" s="6"/>
      <c r="AJ89" s="6"/>
    </row>
    <row r="90" spans="1:36" ht="15.75" customHeight="1">
      <c r="A90" s="84"/>
      <c r="B90" s="43" t="s">
        <v>51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3</v>
      </c>
      <c r="J90" s="16">
        <v>7</v>
      </c>
      <c r="K90" s="16">
        <v>9</v>
      </c>
      <c r="L90" s="16">
        <v>2</v>
      </c>
      <c r="M90" s="16">
        <v>1</v>
      </c>
      <c r="N90" s="16">
        <v>0</v>
      </c>
      <c r="O90" s="16">
        <v>7</v>
      </c>
      <c r="P90" s="16">
        <v>1</v>
      </c>
      <c r="Q90" s="16">
        <v>5</v>
      </c>
      <c r="R90" s="16">
        <v>2</v>
      </c>
      <c r="S90" s="16">
        <v>49</v>
      </c>
      <c r="T90" s="16">
        <v>5</v>
      </c>
      <c r="U90" s="16">
        <v>1</v>
      </c>
      <c r="V90" s="16">
        <v>0</v>
      </c>
      <c r="W90" s="16">
        <v>6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11</v>
      </c>
      <c r="AE90" s="16">
        <v>20</v>
      </c>
      <c r="AF90" s="16">
        <v>0</v>
      </c>
      <c r="AG90" s="16">
        <v>5</v>
      </c>
      <c r="AH90" s="6"/>
      <c r="AI90" s="6"/>
      <c r="AJ90" s="6"/>
    </row>
    <row r="91" spans="1:36" ht="15.75" customHeight="1">
      <c r="A91" s="84"/>
      <c r="B91" s="43" t="s">
        <v>52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1</v>
      </c>
      <c r="I91" s="16">
        <v>2</v>
      </c>
      <c r="J91" s="16">
        <v>5</v>
      </c>
      <c r="K91" s="16">
        <v>22</v>
      </c>
      <c r="L91" s="16">
        <v>1</v>
      </c>
      <c r="M91" s="16">
        <v>6</v>
      </c>
      <c r="N91" s="16">
        <v>0</v>
      </c>
      <c r="O91" s="16">
        <v>6</v>
      </c>
      <c r="P91" s="16">
        <v>6</v>
      </c>
      <c r="Q91" s="16">
        <v>3</v>
      </c>
      <c r="R91" s="16">
        <v>3</v>
      </c>
      <c r="S91" s="16">
        <v>37</v>
      </c>
      <c r="T91" s="16">
        <v>13</v>
      </c>
      <c r="U91" s="16">
        <v>0</v>
      </c>
      <c r="V91" s="16">
        <v>0</v>
      </c>
      <c r="W91" s="16">
        <v>5</v>
      </c>
      <c r="X91" s="16">
        <v>3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1</v>
      </c>
      <c r="AE91" s="16">
        <v>32</v>
      </c>
      <c r="AF91" s="16">
        <v>0</v>
      </c>
      <c r="AG91" s="16">
        <v>7</v>
      </c>
      <c r="AH91" s="6"/>
      <c r="AI91" s="6"/>
      <c r="AJ91" s="6"/>
    </row>
    <row r="92" spans="1:36" ht="15.75" customHeight="1">
      <c r="A92" s="84"/>
      <c r="B92" s="43" t="s">
        <v>53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1</v>
      </c>
      <c r="J92" s="16">
        <v>7</v>
      </c>
      <c r="K92" s="16">
        <v>10</v>
      </c>
      <c r="L92" s="16">
        <v>1</v>
      </c>
      <c r="M92" s="16">
        <v>1</v>
      </c>
      <c r="N92" s="16">
        <v>0</v>
      </c>
      <c r="O92" s="16">
        <v>8</v>
      </c>
      <c r="P92" s="16">
        <v>5</v>
      </c>
      <c r="Q92" s="16">
        <v>5</v>
      </c>
      <c r="R92" s="16">
        <v>0</v>
      </c>
      <c r="S92" s="16">
        <v>54</v>
      </c>
      <c r="T92" s="16">
        <v>1</v>
      </c>
      <c r="U92" s="16">
        <v>0</v>
      </c>
      <c r="V92" s="16">
        <v>0</v>
      </c>
      <c r="W92" s="16">
        <v>0</v>
      </c>
      <c r="X92" s="16">
        <v>4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8</v>
      </c>
      <c r="AE92" s="16">
        <v>8</v>
      </c>
      <c r="AF92" s="16">
        <v>3</v>
      </c>
      <c r="AG92" s="16">
        <v>13</v>
      </c>
      <c r="AH92" s="6"/>
      <c r="AI92" s="6"/>
      <c r="AJ92" s="6"/>
    </row>
    <row r="93" spans="1:36" ht="15.75" customHeight="1">
      <c r="A93" s="84"/>
      <c r="B93" s="43" t="s">
        <v>54</v>
      </c>
      <c r="C93" s="16">
        <v>0</v>
      </c>
      <c r="D93" s="16">
        <v>0</v>
      </c>
      <c r="E93" s="16">
        <v>0</v>
      </c>
      <c r="F93" s="16">
        <v>1</v>
      </c>
      <c r="G93" s="16">
        <v>10</v>
      </c>
      <c r="H93" s="16">
        <v>0</v>
      </c>
      <c r="I93" s="16">
        <v>2</v>
      </c>
      <c r="J93" s="16">
        <v>3</v>
      </c>
      <c r="K93" s="16">
        <v>19</v>
      </c>
      <c r="L93" s="16">
        <v>1</v>
      </c>
      <c r="M93" s="16">
        <v>1</v>
      </c>
      <c r="N93" s="16">
        <v>0</v>
      </c>
      <c r="O93" s="16">
        <v>4</v>
      </c>
      <c r="P93" s="16">
        <v>4</v>
      </c>
      <c r="Q93" s="16">
        <v>10</v>
      </c>
      <c r="R93" s="16">
        <v>2</v>
      </c>
      <c r="S93" s="16">
        <v>47</v>
      </c>
      <c r="T93" s="16">
        <v>15</v>
      </c>
      <c r="U93" s="16">
        <v>1</v>
      </c>
      <c r="V93" s="16">
        <v>2</v>
      </c>
      <c r="W93" s="16">
        <v>5</v>
      </c>
      <c r="X93" s="16">
        <v>2</v>
      </c>
      <c r="Y93" s="16">
        <v>0</v>
      </c>
      <c r="Z93" s="16">
        <v>0</v>
      </c>
      <c r="AA93" s="16">
        <v>1</v>
      </c>
      <c r="AB93" s="53">
        <v>0</v>
      </c>
      <c r="AC93" s="16">
        <v>0</v>
      </c>
      <c r="AD93" s="16">
        <v>3</v>
      </c>
      <c r="AE93" s="16">
        <v>19</v>
      </c>
      <c r="AF93" s="16">
        <v>0</v>
      </c>
      <c r="AG93" s="16">
        <v>2</v>
      </c>
      <c r="AH93" s="6"/>
      <c r="AI93" s="6"/>
      <c r="AJ93" s="6"/>
    </row>
    <row r="94" spans="1:36" ht="15.75" customHeight="1">
      <c r="A94" s="84"/>
      <c r="B94" s="43" t="s">
        <v>55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7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6"/>
      <c r="AI94" s="6"/>
      <c r="AJ94" s="6"/>
    </row>
    <row r="95" spans="1:36" ht="15.75" customHeight="1">
      <c r="A95" s="84"/>
      <c r="B95" s="43" t="s">
        <v>56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1</v>
      </c>
      <c r="P95" s="16"/>
      <c r="Q95" s="16">
        <v>1</v>
      </c>
      <c r="R95" s="16">
        <v>0</v>
      </c>
      <c r="S95" s="16">
        <v>5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2</v>
      </c>
      <c r="AE95" s="16">
        <v>1</v>
      </c>
      <c r="AF95" s="16">
        <v>0</v>
      </c>
      <c r="AG95" s="16">
        <v>1</v>
      </c>
      <c r="AH95" s="6"/>
      <c r="AI95" s="6"/>
      <c r="AJ95" s="6"/>
    </row>
    <row r="96" spans="1:36" ht="15.75" customHeight="1">
      <c r="A96" s="85"/>
      <c r="B96" s="46" t="s">
        <v>57</v>
      </c>
      <c r="C96" s="57">
        <f t="shared" ref="C96:AG96" si="13">SUM(C89:C95)</f>
        <v>0</v>
      </c>
      <c r="D96" s="57">
        <f t="shared" si="13"/>
        <v>0</v>
      </c>
      <c r="E96" s="57">
        <f t="shared" si="13"/>
        <v>0</v>
      </c>
      <c r="F96" s="57">
        <f t="shared" si="13"/>
        <v>3</v>
      </c>
      <c r="G96" s="57">
        <f t="shared" si="13"/>
        <v>17</v>
      </c>
      <c r="H96" s="57">
        <f t="shared" si="13"/>
        <v>2</v>
      </c>
      <c r="I96" s="57">
        <f t="shared" si="13"/>
        <v>11</v>
      </c>
      <c r="J96" s="57">
        <f t="shared" si="13"/>
        <v>28</v>
      </c>
      <c r="K96" s="57">
        <f t="shared" si="13"/>
        <v>87</v>
      </c>
      <c r="L96" s="57">
        <f t="shared" si="13"/>
        <v>6</v>
      </c>
      <c r="M96" s="57">
        <f t="shared" si="13"/>
        <v>14</v>
      </c>
      <c r="N96" s="57">
        <f t="shared" si="13"/>
        <v>0</v>
      </c>
      <c r="O96" s="57">
        <f t="shared" si="13"/>
        <v>27</v>
      </c>
      <c r="P96" s="57">
        <f t="shared" si="13"/>
        <v>20</v>
      </c>
      <c r="Q96" s="57">
        <f t="shared" si="13"/>
        <v>34</v>
      </c>
      <c r="R96" s="57">
        <f t="shared" si="13"/>
        <v>11</v>
      </c>
      <c r="S96" s="57">
        <f t="shared" si="13"/>
        <v>225</v>
      </c>
      <c r="T96" s="57">
        <f t="shared" si="13"/>
        <v>39</v>
      </c>
      <c r="U96" s="57">
        <f t="shared" si="13"/>
        <v>2</v>
      </c>
      <c r="V96" s="57">
        <f t="shared" si="13"/>
        <v>2</v>
      </c>
      <c r="W96" s="57">
        <f t="shared" si="13"/>
        <v>19</v>
      </c>
      <c r="X96" s="57">
        <f t="shared" si="13"/>
        <v>16</v>
      </c>
      <c r="Y96" s="57">
        <f t="shared" si="13"/>
        <v>0</v>
      </c>
      <c r="Z96" s="57">
        <f t="shared" si="13"/>
        <v>0</v>
      </c>
      <c r="AA96" s="57">
        <f t="shared" si="13"/>
        <v>1</v>
      </c>
      <c r="AB96" s="57">
        <f t="shared" si="13"/>
        <v>0</v>
      </c>
      <c r="AC96" s="57">
        <f t="shared" si="13"/>
        <v>0</v>
      </c>
      <c r="AD96" s="57">
        <f t="shared" si="13"/>
        <v>31</v>
      </c>
      <c r="AE96" s="57">
        <f t="shared" si="13"/>
        <v>96</v>
      </c>
      <c r="AF96" s="57">
        <f t="shared" si="13"/>
        <v>3</v>
      </c>
      <c r="AG96" s="57">
        <f t="shared" si="13"/>
        <v>29</v>
      </c>
      <c r="AH96" s="6"/>
      <c r="AI96" s="6"/>
      <c r="AJ96" s="6"/>
    </row>
    <row r="97" spans="1:36" ht="15.75" customHeight="1">
      <c r="A97" s="100" t="s">
        <v>58</v>
      </c>
      <c r="B97" s="82"/>
      <c r="C97" s="59">
        <f t="shared" ref="C97:AG97" si="14">SUM(C76+C82+C88+C96)</f>
        <v>2</v>
      </c>
      <c r="D97" s="59">
        <f t="shared" si="14"/>
        <v>0</v>
      </c>
      <c r="E97" s="59">
        <f t="shared" si="14"/>
        <v>3</v>
      </c>
      <c r="F97" s="59">
        <f t="shared" si="14"/>
        <v>26</v>
      </c>
      <c r="G97" s="59">
        <f t="shared" si="14"/>
        <v>133</v>
      </c>
      <c r="H97" s="59">
        <f t="shared" si="14"/>
        <v>9</v>
      </c>
      <c r="I97" s="59">
        <f t="shared" si="14"/>
        <v>59</v>
      </c>
      <c r="J97" s="59">
        <f t="shared" si="14"/>
        <v>136</v>
      </c>
      <c r="K97" s="59">
        <f t="shared" si="14"/>
        <v>380</v>
      </c>
      <c r="L97" s="59">
        <f t="shared" si="14"/>
        <v>10</v>
      </c>
      <c r="M97" s="59">
        <f t="shared" si="14"/>
        <v>63</v>
      </c>
      <c r="N97" s="59">
        <f t="shared" si="14"/>
        <v>1</v>
      </c>
      <c r="O97" s="59">
        <f t="shared" si="14"/>
        <v>109</v>
      </c>
      <c r="P97" s="59">
        <f t="shared" si="14"/>
        <v>118</v>
      </c>
      <c r="Q97" s="59">
        <f t="shared" si="14"/>
        <v>165</v>
      </c>
      <c r="R97" s="59">
        <f t="shared" si="14"/>
        <v>44</v>
      </c>
      <c r="S97" s="59">
        <f t="shared" si="14"/>
        <v>1033</v>
      </c>
      <c r="T97" s="59">
        <f t="shared" si="14"/>
        <v>172</v>
      </c>
      <c r="U97" s="59">
        <f t="shared" si="14"/>
        <v>2</v>
      </c>
      <c r="V97" s="59">
        <f t="shared" si="14"/>
        <v>4</v>
      </c>
      <c r="W97" s="59">
        <f t="shared" si="14"/>
        <v>113</v>
      </c>
      <c r="X97" s="59">
        <f t="shared" si="14"/>
        <v>62</v>
      </c>
      <c r="Y97" s="59">
        <f t="shared" si="14"/>
        <v>6</v>
      </c>
      <c r="Z97" s="59">
        <f t="shared" si="14"/>
        <v>3</v>
      </c>
      <c r="AA97" s="59">
        <f t="shared" si="14"/>
        <v>5</v>
      </c>
      <c r="AB97" s="59">
        <f t="shared" si="14"/>
        <v>0</v>
      </c>
      <c r="AC97" s="59">
        <f t="shared" si="14"/>
        <v>1</v>
      </c>
      <c r="AD97" s="59">
        <f t="shared" si="14"/>
        <v>139</v>
      </c>
      <c r="AE97" s="59">
        <f t="shared" si="14"/>
        <v>435</v>
      </c>
      <c r="AF97" s="59">
        <f t="shared" si="14"/>
        <v>16</v>
      </c>
      <c r="AG97" s="59">
        <f t="shared" si="14"/>
        <v>182</v>
      </c>
      <c r="AH97" s="6"/>
      <c r="AI97" s="6"/>
      <c r="AJ97" s="6"/>
    </row>
    <row r="98" spans="1:36" ht="15.75" customHeight="1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75" customHeight="1" thickTop="1" thickBot="1">
      <c r="A99" s="79" t="s">
        <v>129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8"/>
    </row>
    <row r="100" spans="1:36" ht="15.75" customHeight="1" thickTop="1">
      <c r="A100" s="104" t="s">
        <v>208</v>
      </c>
      <c r="B100" s="88"/>
      <c r="C100" s="90" t="s">
        <v>130</v>
      </c>
      <c r="D100" s="91"/>
      <c r="E100" s="91"/>
      <c r="F100" s="91"/>
      <c r="G100" s="91"/>
      <c r="H100" s="91"/>
      <c r="I100" s="91"/>
      <c r="J100" s="82"/>
      <c r="K100" s="109" t="s">
        <v>131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1"/>
    </row>
    <row r="101" spans="1:36" ht="184.95" customHeight="1">
      <c r="A101" s="24" t="s">
        <v>12</v>
      </c>
      <c r="B101" s="24" t="s">
        <v>13</v>
      </c>
      <c r="C101" s="41" t="s">
        <v>132</v>
      </c>
      <c r="D101" s="42" t="s">
        <v>133</v>
      </c>
      <c r="E101" s="42" t="s">
        <v>134</v>
      </c>
      <c r="F101" s="42" t="s">
        <v>135</v>
      </c>
      <c r="G101" s="42" t="s">
        <v>136</v>
      </c>
      <c r="H101" s="42" t="s">
        <v>137</v>
      </c>
      <c r="I101" s="42" t="s">
        <v>138</v>
      </c>
      <c r="J101" s="42" t="s">
        <v>139</v>
      </c>
      <c r="K101" s="42" t="s">
        <v>140</v>
      </c>
      <c r="L101" s="42" t="s">
        <v>141</v>
      </c>
      <c r="M101" s="42" t="s">
        <v>142</v>
      </c>
      <c r="N101" s="42" t="s">
        <v>143</v>
      </c>
      <c r="O101" s="42" t="s">
        <v>144</v>
      </c>
      <c r="P101" s="42" t="s">
        <v>145</v>
      </c>
      <c r="Q101" s="42" t="s">
        <v>146</v>
      </c>
      <c r="R101" s="42" t="s">
        <v>147</v>
      </c>
      <c r="S101" s="42" t="s">
        <v>148</v>
      </c>
      <c r="T101" s="42" t="s">
        <v>149</v>
      </c>
      <c r="U101" s="42" t="s">
        <v>150</v>
      </c>
      <c r="V101" s="42" t="s">
        <v>151</v>
      </c>
      <c r="W101" s="42" t="s">
        <v>152</v>
      </c>
      <c r="X101" s="42" t="s">
        <v>153</v>
      </c>
      <c r="Y101" s="42" t="s">
        <v>154</v>
      </c>
      <c r="Z101" s="42" t="s">
        <v>155</v>
      </c>
      <c r="AA101" s="42" t="s">
        <v>156</v>
      </c>
      <c r="AB101" s="42" t="s">
        <v>157</v>
      </c>
      <c r="AC101" s="42" t="s">
        <v>158</v>
      </c>
      <c r="AD101" s="42" t="s">
        <v>159</v>
      </c>
      <c r="AE101" s="42" t="s">
        <v>160</v>
      </c>
      <c r="AF101" s="42" t="s">
        <v>161</v>
      </c>
      <c r="AG101" s="42" t="s">
        <v>162</v>
      </c>
      <c r="AH101" s="42" t="s">
        <v>163</v>
      </c>
      <c r="AI101" s="42" t="s">
        <v>164</v>
      </c>
      <c r="AJ101" s="42" t="s">
        <v>165</v>
      </c>
    </row>
    <row r="102" spans="1:36" ht="15.75" customHeight="1">
      <c r="A102" s="98" t="s">
        <v>26</v>
      </c>
      <c r="B102" s="43" t="s">
        <v>28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16">
        <v>5</v>
      </c>
      <c r="J102" s="53">
        <v>0</v>
      </c>
      <c r="K102" s="53">
        <v>0</v>
      </c>
      <c r="L102" s="53">
        <v>0</v>
      </c>
      <c r="M102" s="16">
        <v>1</v>
      </c>
      <c r="N102" s="16">
        <v>3</v>
      </c>
      <c r="O102" s="16">
        <v>0</v>
      </c>
      <c r="P102" s="16">
        <v>0</v>
      </c>
      <c r="Q102" s="16">
        <v>8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1</v>
      </c>
      <c r="AA102" s="53">
        <v>0</v>
      </c>
      <c r="AB102" s="53">
        <v>0</v>
      </c>
      <c r="AC102" s="16">
        <v>1</v>
      </c>
      <c r="AD102" s="53">
        <v>0</v>
      </c>
      <c r="AE102" s="16">
        <v>17</v>
      </c>
      <c r="AF102" s="16">
        <v>6</v>
      </c>
      <c r="AG102" s="53">
        <v>0</v>
      </c>
      <c r="AH102" s="16">
        <v>1</v>
      </c>
      <c r="AI102" s="53">
        <v>0</v>
      </c>
      <c r="AJ102" s="16">
        <v>2</v>
      </c>
    </row>
    <row r="103" spans="1:36" ht="15.75" customHeight="1">
      <c r="A103" s="84"/>
      <c r="B103" s="43" t="s">
        <v>29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16">
        <v>2</v>
      </c>
      <c r="J103" s="53">
        <v>0</v>
      </c>
      <c r="K103" s="53">
        <v>0</v>
      </c>
      <c r="L103" s="53">
        <v>0</v>
      </c>
      <c r="M103" s="53">
        <v>0</v>
      </c>
      <c r="N103" s="16">
        <v>1</v>
      </c>
      <c r="O103" s="16">
        <v>0</v>
      </c>
      <c r="P103" s="16">
        <v>0</v>
      </c>
      <c r="Q103" s="16">
        <v>11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4</v>
      </c>
      <c r="AF103" s="16">
        <v>0</v>
      </c>
      <c r="AG103" s="53">
        <v>0</v>
      </c>
      <c r="AH103" s="16">
        <v>5</v>
      </c>
      <c r="AI103" s="53">
        <v>0</v>
      </c>
      <c r="AJ103" s="16">
        <v>1</v>
      </c>
    </row>
    <row r="104" spans="1:36" ht="15.75" customHeight="1">
      <c r="A104" s="84"/>
      <c r="B104" s="43" t="s">
        <v>30</v>
      </c>
      <c r="C104" s="53">
        <v>0</v>
      </c>
      <c r="D104" s="53">
        <v>0</v>
      </c>
      <c r="E104" s="16">
        <v>3</v>
      </c>
      <c r="F104" s="53">
        <v>0</v>
      </c>
      <c r="G104" s="53">
        <v>0</v>
      </c>
      <c r="H104" s="16">
        <v>1</v>
      </c>
      <c r="I104" s="16">
        <v>4</v>
      </c>
      <c r="J104" s="53">
        <v>0</v>
      </c>
      <c r="K104" s="53">
        <v>0</v>
      </c>
      <c r="L104" s="53">
        <v>0</v>
      </c>
      <c r="M104" s="53">
        <v>0</v>
      </c>
      <c r="N104" s="16">
        <v>8</v>
      </c>
      <c r="O104" s="16">
        <v>3</v>
      </c>
      <c r="P104" s="16">
        <v>0</v>
      </c>
      <c r="Q104" s="16">
        <v>34</v>
      </c>
      <c r="R104" s="16">
        <v>0</v>
      </c>
      <c r="S104" s="16">
        <v>1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20</v>
      </c>
      <c r="AF104" s="16">
        <v>11</v>
      </c>
      <c r="AG104" s="53">
        <v>0</v>
      </c>
      <c r="AH104" s="16">
        <v>14</v>
      </c>
      <c r="AI104" s="53">
        <v>0</v>
      </c>
      <c r="AJ104" s="16">
        <v>2</v>
      </c>
    </row>
    <row r="105" spans="1:36" ht="15.75" customHeight="1">
      <c r="A105" s="84"/>
      <c r="B105" s="43" t="s">
        <v>31</v>
      </c>
      <c r="C105" s="53">
        <v>0</v>
      </c>
      <c r="D105" s="53">
        <v>0</v>
      </c>
      <c r="E105" s="16">
        <v>8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16">
        <v>8</v>
      </c>
      <c r="O105" s="16">
        <v>0</v>
      </c>
      <c r="P105" s="16">
        <v>0</v>
      </c>
      <c r="Q105" s="16">
        <v>8</v>
      </c>
      <c r="R105" s="16">
        <v>5</v>
      </c>
      <c r="S105" s="16">
        <v>2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13</v>
      </c>
      <c r="AF105" s="16">
        <v>8</v>
      </c>
      <c r="AG105" s="53">
        <v>0</v>
      </c>
      <c r="AH105" s="16">
        <v>5</v>
      </c>
      <c r="AI105" s="53">
        <v>0</v>
      </c>
      <c r="AJ105" s="16">
        <v>2</v>
      </c>
    </row>
    <row r="106" spans="1:36" ht="15.75" customHeight="1">
      <c r="A106" s="84"/>
      <c r="B106" s="43" t="s">
        <v>32</v>
      </c>
      <c r="C106" s="53">
        <v>0</v>
      </c>
      <c r="D106" s="53">
        <v>0</v>
      </c>
      <c r="E106" s="16">
        <v>17</v>
      </c>
      <c r="F106" s="53">
        <v>0</v>
      </c>
      <c r="G106" s="53">
        <v>0</v>
      </c>
      <c r="H106" s="53">
        <v>0</v>
      </c>
      <c r="I106" s="16">
        <v>7</v>
      </c>
      <c r="J106" s="16">
        <v>0</v>
      </c>
      <c r="K106" s="16">
        <v>2</v>
      </c>
      <c r="L106" s="53">
        <v>0</v>
      </c>
      <c r="M106" s="16">
        <v>0</v>
      </c>
      <c r="N106" s="16">
        <v>5</v>
      </c>
      <c r="O106" s="16">
        <v>0</v>
      </c>
      <c r="P106" s="16">
        <v>0</v>
      </c>
      <c r="Q106" s="16">
        <v>20</v>
      </c>
      <c r="R106" s="16">
        <v>4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3</v>
      </c>
      <c r="AD106" s="53">
        <v>0</v>
      </c>
      <c r="AE106" s="16">
        <v>8</v>
      </c>
      <c r="AF106" s="16">
        <v>7</v>
      </c>
      <c r="AG106" s="53">
        <v>0</v>
      </c>
      <c r="AH106" s="16">
        <v>6</v>
      </c>
      <c r="AI106" s="53">
        <v>0</v>
      </c>
      <c r="AJ106" s="16">
        <v>6</v>
      </c>
    </row>
    <row r="107" spans="1:36" ht="15.75" customHeight="1">
      <c r="A107" s="85"/>
      <c r="B107" s="46" t="s">
        <v>33</v>
      </c>
      <c r="C107" s="57">
        <f t="shared" ref="C107:AJ107" si="15">SUM(C102:C106)</f>
        <v>0</v>
      </c>
      <c r="D107" s="57">
        <f t="shared" si="15"/>
        <v>0</v>
      </c>
      <c r="E107" s="57">
        <f t="shared" si="15"/>
        <v>28</v>
      </c>
      <c r="F107" s="57">
        <f t="shared" si="15"/>
        <v>0</v>
      </c>
      <c r="G107" s="57">
        <f t="shared" si="15"/>
        <v>0</v>
      </c>
      <c r="H107" s="57">
        <f t="shared" si="15"/>
        <v>1</v>
      </c>
      <c r="I107" s="57">
        <f t="shared" si="15"/>
        <v>18</v>
      </c>
      <c r="J107" s="57">
        <f t="shared" si="15"/>
        <v>0</v>
      </c>
      <c r="K107" s="57">
        <f t="shared" si="15"/>
        <v>2</v>
      </c>
      <c r="L107" s="57">
        <f t="shared" si="15"/>
        <v>0</v>
      </c>
      <c r="M107" s="57">
        <f t="shared" si="15"/>
        <v>1</v>
      </c>
      <c r="N107" s="57">
        <f t="shared" si="15"/>
        <v>25</v>
      </c>
      <c r="O107" s="57">
        <f t="shared" si="15"/>
        <v>3</v>
      </c>
      <c r="P107" s="57">
        <f t="shared" si="15"/>
        <v>0</v>
      </c>
      <c r="Q107" s="57">
        <f t="shared" si="15"/>
        <v>81</v>
      </c>
      <c r="R107" s="57">
        <f t="shared" si="15"/>
        <v>9</v>
      </c>
      <c r="S107" s="57">
        <f t="shared" si="15"/>
        <v>3</v>
      </c>
      <c r="T107" s="57">
        <f t="shared" si="15"/>
        <v>0</v>
      </c>
      <c r="U107" s="57">
        <f t="shared" si="15"/>
        <v>0</v>
      </c>
      <c r="V107" s="57">
        <f t="shared" si="15"/>
        <v>0</v>
      </c>
      <c r="W107" s="57">
        <f t="shared" si="15"/>
        <v>0</v>
      </c>
      <c r="X107" s="57">
        <f t="shared" si="15"/>
        <v>0</v>
      </c>
      <c r="Y107" s="57">
        <f t="shared" si="15"/>
        <v>0</v>
      </c>
      <c r="Z107" s="57">
        <f t="shared" si="15"/>
        <v>1</v>
      </c>
      <c r="AA107" s="57">
        <f t="shared" si="15"/>
        <v>0</v>
      </c>
      <c r="AB107" s="57">
        <f t="shared" si="15"/>
        <v>0</v>
      </c>
      <c r="AC107" s="57">
        <f t="shared" si="15"/>
        <v>4</v>
      </c>
      <c r="AD107" s="57">
        <f t="shared" si="15"/>
        <v>0</v>
      </c>
      <c r="AE107" s="57">
        <f t="shared" si="15"/>
        <v>62</v>
      </c>
      <c r="AF107" s="57">
        <f t="shared" si="15"/>
        <v>32</v>
      </c>
      <c r="AG107" s="57">
        <f t="shared" si="15"/>
        <v>0</v>
      </c>
      <c r="AH107" s="57">
        <f t="shared" si="15"/>
        <v>31</v>
      </c>
      <c r="AI107" s="57">
        <f t="shared" si="15"/>
        <v>0</v>
      </c>
      <c r="AJ107" s="57">
        <f t="shared" si="15"/>
        <v>13</v>
      </c>
    </row>
    <row r="108" spans="1:36" ht="15.75" customHeight="1">
      <c r="A108" s="98" t="s">
        <v>34</v>
      </c>
      <c r="B108" s="43" t="s">
        <v>35</v>
      </c>
      <c r="C108" s="53">
        <v>0</v>
      </c>
      <c r="D108" s="53">
        <v>0</v>
      </c>
      <c r="E108" s="16">
        <v>8</v>
      </c>
      <c r="F108" s="53">
        <v>0</v>
      </c>
      <c r="G108" s="53">
        <v>0</v>
      </c>
      <c r="H108" s="53">
        <v>0</v>
      </c>
      <c r="I108" s="16">
        <v>27</v>
      </c>
      <c r="J108" s="16">
        <v>1</v>
      </c>
      <c r="K108" s="16">
        <v>7</v>
      </c>
      <c r="L108" s="53">
        <v>0</v>
      </c>
      <c r="M108" s="16">
        <v>0</v>
      </c>
      <c r="N108" s="16">
        <v>6</v>
      </c>
      <c r="O108" s="16">
        <v>0</v>
      </c>
      <c r="P108" s="16">
        <v>0</v>
      </c>
      <c r="Q108" s="16">
        <v>52</v>
      </c>
      <c r="R108" s="16">
        <v>5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1</v>
      </c>
      <c r="Z108" s="16">
        <v>9</v>
      </c>
      <c r="AA108" s="16">
        <v>0</v>
      </c>
      <c r="AB108" s="16">
        <v>0</v>
      </c>
      <c r="AC108" s="16">
        <v>1</v>
      </c>
      <c r="AD108" s="53">
        <v>0</v>
      </c>
      <c r="AE108" s="16">
        <v>43</v>
      </c>
      <c r="AF108" s="16">
        <v>17</v>
      </c>
      <c r="AG108" s="53">
        <v>0</v>
      </c>
      <c r="AH108" s="16">
        <v>52</v>
      </c>
      <c r="AI108" s="53">
        <v>0</v>
      </c>
      <c r="AJ108" s="16">
        <v>27</v>
      </c>
    </row>
    <row r="109" spans="1:36" ht="15.75" customHeight="1">
      <c r="A109" s="84"/>
      <c r="B109" s="43" t="s">
        <v>36</v>
      </c>
      <c r="C109" s="53">
        <v>0</v>
      </c>
      <c r="D109" s="53">
        <v>0</v>
      </c>
      <c r="E109" s="16">
        <v>4</v>
      </c>
      <c r="F109" s="53">
        <v>0</v>
      </c>
      <c r="G109" s="53">
        <v>0</v>
      </c>
      <c r="H109" s="53">
        <v>0</v>
      </c>
      <c r="I109" s="16">
        <v>4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1</v>
      </c>
      <c r="R109" s="16">
        <v>1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6</v>
      </c>
      <c r="AA109" s="16">
        <v>0</v>
      </c>
      <c r="AB109" s="16">
        <v>0</v>
      </c>
      <c r="AC109" s="16">
        <v>0</v>
      </c>
      <c r="AD109" s="16">
        <v>0</v>
      </c>
      <c r="AE109" s="16">
        <v>3</v>
      </c>
      <c r="AF109" s="16">
        <v>1</v>
      </c>
      <c r="AG109" s="53">
        <v>0</v>
      </c>
      <c r="AH109" s="16">
        <v>6</v>
      </c>
      <c r="AI109" s="53">
        <v>0</v>
      </c>
      <c r="AJ109" s="16">
        <v>1</v>
      </c>
    </row>
    <row r="110" spans="1:36" ht="15.75" customHeight="1">
      <c r="A110" s="84"/>
      <c r="B110" s="43" t="s">
        <v>38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16">
        <v>12</v>
      </c>
      <c r="J110" s="16">
        <v>0</v>
      </c>
      <c r="K110" s="16">
        <v>0</v>
      </c>
      <c r="L110" s="16">
        <v>0</v>
      </c>
      <c r="M110" s="16">
        <v>0</v>
      </c>
      <c r="N110" s="16">
        <v>2</v>
      </c>
      <c r="O110" s="16">
        <v>3</v>
      </c>
      <c r="P110" s="16">
        <v>1</v>
      </c>
      <c r="Q110" s="16">
        <v>4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1</v>
      </c>
      <c r="AF110" s="16">
        <v>0</v>
      </c>
      <c r="AG110" s="53">
        <v>0</v>
      </c>
      <c r="AH110" s="16">
        <v>0</v>
      </c>
      <c r="AI110" s="53">
        <v>0</v>
      </c>
      <c r="AJ110" s="16">
        <v>0</v>
      </c>
    </row>
    <row r="111" spans="1:36" ht="15.75" customHeight="1">
      <c r="A111" s="84"/>
      <c r="B111" s="43" t="s">
        <v>39</v>
      </c>
      <c r="C111" s="53">
        <v>0</v>
      </c>
      <c r="D111" s="53">
        <v>0</v>
      </c>
      <c r="E111" s="16">
        <v>6</v>
      </c>
      <c r="F111" s="53">
        <v>0</v>
      </c>
      <c r="G111" s="53">
        <v>0</v>
      </c>
      <c r="H111" s="53">
        <v>0</v>
      </c>
      <c r="I111" s="16">
        <v>9</v>
      </c>
      <c r="J111" s="16">
        <v>0</v>
      </c>
      <c r="K111" s="16">
        <v>1</v>
      </c>
      <c r="L111" s="16">
        <v>0</v>
      </c>
      <c r="M111" s="16">
        <v>0</v>
      </c>
      <c r="N111" s="16">
        <v>4</v>
      </c>
      <c r="O111" s="16">
        <v>0</v>
      </c>
      <c r="P111" s="16">
        <v>0</v>
      </c>
      <c r="Q111" s="16">
        <v>21</v>
      </c>
      <c r="R111" s="16">
        <v>2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4</v>
      </c>
      <c r="AF111" s="16">
        <v>4</v>
      </c>
      <c r="AG111" s="53">
        <v>0</v>
      </c>
      <c r="AH111" s="16">
        <v>9</v>
      </c>
      <c r="AI111" s="53">
        <v>0</v>
      </c>
      <c r="AJ111" s="16">
        <v>1</v>
      </c>
    </row>
    <row r="112" spans="1:36" ht="15.75" customHeight="1">
      <c r="A112" s="84"/>
      <c r="B112" s="43" t="s">
        <v>40</v>
      </c>
      <c r="C112" s="53">
        <v>0</v>
      </c>
      <c r="D112" s="53">
        <v>0</v>
      </c>
      <c r="E112" s="16">
        <v>3</v>
      </c>
      <c r="F112" s="53">
        <v>0</v>
      </c>
      <c r="G112" s="16">
        <v>0</v>
      </c>
      <c r="H112" s="16">
        <v>1</v>
      </c>
      <c r="I112" s="16">
        <v>2</v>
      </c>
      <c r="J112" s="16">
        <v>0</v>
      </c>
      <c r="K112" s="16">
        <v>1</v>
      </c>
      <c r="L112" s="16">
        <v>0</v>
      </c>
      <c r="M112" s="16">
        <v>0</v>
      </c>
      <c r="N112" s="16">
        <v>1</v>
      </c>
      <c r="O112" s="16">
        <v>0</v>
      </c>
      <c r="P112" s="16">
        <v>0</v>
      </c>
      <c r="Q112" s="16">
        <v>11</v>
      </c>
      <c r="R112" s="16">
        <v>3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8</v>
      </c>
      <c r="AF112" s="16">
        <v>5</v>
      </c>
      <c r="AG112" s="53">
        <v>0</v>
      </c>
      <c r="AH112" s="16">
        <v>2</v>
      </c>
      <c r="AI112" s="53">
        <v>0</v>
      </c>
      <c r="AJ112" s="16">
        <v>2</v>
      </c>
    </row>
    <row r="113" spans="1:36" ht="15.75" customHeight="1">
      <c r="A113" s="85"/>
      <c r="B113" s="46" t="s">
        <v>41</v>
      </c>
      <c r="C113" s="57">
        <f t="shared" ref="C113:AJ113" si="16">SUM(C108:C112)</f>
        <v>0</v>
      </c>
      <c r="D113" s="57">
        <f t="shared" si="16"/>
        <v>0</v>
      </c>
      <c r="E113" s="57">
        <f t="shared" si="16"/>
        <v>21</v>
      </c>
      <c r="F113" s="57">
        <f t="shared" si="16"/>
        <v>0</v>
      </c>
      <c r="G113" s="57">
        <f t="shared" si="16"/>
        <v>0</v>
      </c>
      <c r="H113" s="57">
        <f t="shared" si="16"/>
        <v>1</v>
      </c>
      <c r="I113" s="57">
        <f t="shared" si="16"/>
        <v>54</v>
      </c>
      <c r="J113" s="57">
        <f t="shared" si="16"/>
        <v>1</v>
      </c>
      <c r="K113" s="57">
        <f t="shared" si="16"/>
        <v>9</v>
      </c>
      <c r="L113" s="57">
        <f t="shared" si="16"/>
        <v>0</v>
      </c>
      <c r="M113" s="57">
        <f t="shared" si="16"/>
        <v>0</v>
      </c>
      <c r="N113" s="57">
        <f t="shared" si="16"/>
        <v>13</v>
      </c>
      <c r="O113" s="57">
        <f t="shared" si="16"/>
        <v>3</v>
      </c>
      <c r="P113" s="57">
        <f t="shared" si="16"/>
        <v>1</v>
      </c>
      <c r="Q113" s="57">
        <f t="shared" si="16"/>
        <v>89</v>
      </c>
      <c r="R113" s="57">
        <f t="shared" si="16"/>
        <v>11</v>
      </c>
      <c r="S113" s="57">
        <f t="shared" si="16"/>
        <v>0</v>
      </c>
      <c r="T113" s="57">
        <f t="shared" si="16"/>
        <v>0</v>
      </c>
      <c r="U113" s="57">
        <f t="shared" si="16"/>
        <v>0</v>
      </c>
      <c r="V113" s="57">
        <f t="shared" si="16"/>
        <v>0</v>
      </c>
      <c r="W113" s="57">
        <f t="shared" si="16"/>
        <v>0</v>
      </c>
      <c r="X113" s="57">
        <f t="shared" si="16"/>
        <v>0</v>
      </c>
      <c r="Y113" s="57">
        <f t="shared" si="16"/>
        <v>1</v>
      </c>
      <c r="Z113" s="57">
        <f t="shared" si="16"/>
        <v>15</v>
      </c>
      <c r="AA113" s="57">
        <f t="shared" si="16"/>
        <v>0</v>
      </c>
      <c r="AB113" s="57">
        <f t="shared" si="16"/>
        <v>0</v>
      </c>
      <c r="AC113" s="57">
        <f t="shared" si="16"/>
        <v>1</v>
      </c>
      <c r="AD113" s="57">
        <f t="shared" si="16"/>
        <v>0</v>
      </c>
      <c r="AE113" s="57">
        <f t="shared" si="16"/>
        <v>59</v>
      </c>
      <c r="AF113" s="57">
        <f t="shared" si="16"/>
        <v>27</v>
      </c>
      <c r="AG113" s="57">
        <f t="shared" si="16"/>
        <v>0</v>
      </c>
      <c r="AH113" s="57">
        <f t="shared" si="16"/>
        <v>69</v>
      </c>
      <c r="AI113" s="57">
        <f t="shared" si="16"/>
        <v>0</v>
      </c>
      <c r="AJ113" s="57">
        <f t="shared" si="16"/>
        <v>31</v>
      </c>
    </row>
    <row r="114" spans="1:36" ht="15.75" customHeight="1">
      <c r="A114" s="98" t="s">
        <v>42</v>
      </c>
      <c r="B114" s="43" t="s">
        <v>43</v>
      </c>
      <c r="C114" s="53">
        <v>0</v>
      </c>
      <c r="D114" s="53">
        <v>0</v>
      </c>
      <c r="E114" s="16">
        <v>9</v>
      </c>
      <c r="F114" s="53">
        <v>0</v>
      </c>
      <c r="G114" s="53">
        <v>0</v>
      </c>
      <c r="H114" s="53">
        <v>0</v>
      </c>
      <c r="I114" s="16">
        <v>11</v>
      </c>
      <c r="J114" s="16">
        <v>0</v>
      </c>
      <c r="K114" s="16">
        <v>0</v>
      </c>
      <c r="L114" s="16">
        <v>0</v>
      </c>
      <c r="M114" s="16">
        <v>1</v>
      </c>
      <c r="N114" s="16">
        <v>4</v>
      </c>
      <c r="O114" s="16">
        <v>4</v>
      </c>
      <c r="P114" s="16">
        <v>0</v>
      </c>
      <c r="Q114" s="16">
        <v>21</v>
      </c>
      <c r="R114" s="16">
        <v>1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8</v>
      </c>
      <c r="AA114" s="53">
        <v>0</v>
      </c>
      <c r="AB114" s="53">
        <v>0</v>
      </c>
      <c r="AC114" s="16">
        <v>1</v>
      </c>
      <c r="AD114" s="53">
        <v>0</v>
      </c>
      <c r="AE114" s="16">
        <v>8</v>
      </c>
      <c r="AF114" s="16">
        <v>3</v>
      </c>
      <c r="AG114" s="53">
        <v>0</v>
      </c>
      <c r="AH114" s="16">
        <v>9</v>
      </c>
      <c r="AI114" s="53">
        <v>0</v>
      </c>
      <c r="AJ114" s="16">
        <v>8</v>
      </c>
    </row>
    <row r="115" spans="1:36" ht="15.75" customHeight="1">
      <c r="A115" s="84"/>
      <c r="B115" s="43" t="s">
        <v>44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16">
        <v>1</v>
      </c>
      <c r="O115" s="16">
        <v>0</v>
      </c>
      <c r="P115" s="16">
        <v>0</v>
      </c>
      <c r="Q115" s="16">
        <v>17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53">
        <v>0</v>
      </c>
      <c r="AB115" s="53">
        <v>0</v>
      </c>
      <c r="AC115" s="16">
        <v>0</v>
      </c>
      <c r="AD115" s="53">
        <v>0</v>
      </c>
      <c r="AE115" s="16">
        <v>7</v>
      </c>
      <c r="AF115" s="16">
        <v>7</v>
      </c>
      <c r="AG115" s="53">
        <v>0</v>
      </c>
      <c r="AH115" s="16">
        <v>7</v>
      </c>
      <c r="AI115" s="53">
        <v>0</v>
      </c>
      <c r="AJ115" s="16">
        <v>6</v>
      </c>
    </row>
    <row r="116" spans="1:36" ht="15.75" customHeight="1">
      <c r="A116" s="84"/>
      <c r="B116" s="43" t="s">
        <v>45</v>
      </c>
      <c r="C116" s="53">
        <v>0</v>
      </c>
      <c r="D116" s="53">
        <v>0</v>
      </c>
      <c r="E116" s="16">
        <v>6</v>
      </c>
      <c r="F116" s="53">
        <v>0</v>
      </c>
      <c r="G116" s="53">
        <v>0</v>
      </c>
      <c r="H116" s="53">
        <v>0</v>
      </c>
      <c r="I116" s="16">
        <v>17</v>
      </c>
      <c r="J116" s="53">
        <v>0</v>
      </c>
      <c r="K116" s="53">
        <v>0</v>
      </c>
      <c r="L116" s="53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60</v>
      </c>
      <c r="R116" s="16">
        <v>1</v>
      </c>
      <c r="S116" s="16">
        <v>7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53">
        <v>0</v>
      </c>
      <c r="AB116" s="53">
        <v>0</v>
      </c>
      <c r="AC116" s="16">
        <v>1</v>
      </c>
      <c r="AD116" s="53">
        <v>0</v>
      </c>
      <c r="AE116" s="16">
        <v>11</v>
      </c>
      <c r="AF116" s="16">
        <v>10</v>
      </c>
      <c r="AG116" s="53">
        <v>0</v>
      </c>
      <c r="AH116" s="16">
        <v>16</v>
      </c>
      <c r="AI116" s="53">
        <v>0</v>
      </c>
      <c r="AJ116" s="16">
        <v>12</v>
      </c>
    </row>
    <row r="117" spans="1:36" ht="15.75" customHeight="1">
      <c r="A117" s="84"/>
      <c r="B117" s="43" t="s">
        <v>46</v>
      </c>
      <c r="C117" s="53">
        <v>0</v>
      </c>
      <c r="D117" s="53">
        <v>0</v>
      </c>
      <c r="E117" s="16">
        <v>7</v>
      </c>
      <c r="F117" s="53">
        <v>0</v>
      </c>
      <c r="G117" s="53">
        <v>0</v>
      </c>
      <c r="H117" s="53">
        <v>0</v>
      </c>
      <c r="I117" s="16">
        <v>8</v>
      </c>
      <c r="J117" s="53">
        <v>0</v>
      </c>
      <c r="K117" s="53">
        <v>0</v>
      </c>
      <c r="L117" s="53">
        <v>0</v>
      </c>
      <c r="M117" s="16">
        <v>0</v>
      </c>
      <c r="N117" s="16">
        <v>1</v>
      </c>
      <c r="O117" s="16">
        <v>1</v>
      </c>
      <c r="P117" s="16">
        <v>0</v>
      </c>
      <c r="Q117" s="16">
        <v>28</v>
      </c>
      <c r="R117" s="16">
        <v>2</v>
      </c>
      <c r="S117" s="16">
        <v>1</v>
      </c>
      <c r="T117" s="16">
        <v>1</v>
      </c>
      <c r="U117" s="16">
        <v>2</v>
      </c>
      <c r="V117" s="16">
        <v>0</v>
      </c>
      <c r="W117" s="16">
        <v>0</v>
      </c>
      <c r="X117" s="16">
        <v>0</v>
      </c>
      <c r="Y117" s="16">
        <v>0</v>
      </c>
      <c r="Z117" s="16">
        <v>6</v>
      </c>
      <c r="AA117" s="53">
        <v>0</v>
      </c>
      <c r="AB117" s="53">
        <v>0</v>
      </c>
      <c r="AC117" s="16">
        <v>0</v>
      </c>
      <c r="AD117" s="53">
        <v>0</v>
      </c>
      <c r="AE117" s="16">
        <v>13</v>
      </c>
      <c r="AF117" s="16">
        <v>14</v>
      </c>
      <c r="AG117" s="53">
        <v>0</v>
      </c>
      <c r="AH117" s="16">
        <v>7</v>
      </c>
      <c r="AI117" s="53">
        <v>0</v>
      </c>
      <c r="AJ117" s="16">
        <v>15</v>
      </c>
    </row>
    <row r="118" spans="1:36" ht="15.75" customHeight="1">
      <c r="A118" s="84"/>
      <c r="B118" s="43" t="s">
        <v>47</v>
      </c>
      <c r="C118" s="53">
        <v>0</v>
      </c>
      <c r="D118" s="53">
        <v>0</v>
      </c>
      <c r="E118" s="16">
        <v>9</v>
      </c>
      <c r="F118" s="53">
        <v>0</v>
      </c>
      <c r="G118" s="16">
        <v>1</v>
      </c>
      <c r="H118" s="16">
        <v>0</v>
      </c>
      <c r="I118" s="16">
        <v>19</v>
      </c>
      <c r="J118" s="16">
        <v>2</v>
      </c>
      <c r="K118" s="16">
        <v>0</v>
      </c>
      <c r="L118" s="53">
        <v>0</v>
      </c>
      <c r="M118" s="16">
        <v>1</v>
      </c>
      <c r="N118" s="16">
        <v>0</v>
      </c>
      <c r="O118" s="16">
        <v>1</v>
      </c>
      <c r="P118" s="16">
        <v>0</v>
      </c>
      <c r="Q118" s="16">
        <v>13</v>
      </c>
      <c r="R118" s="16">
        <v>8</v>
      </c>
      <c r="S118" s="16">
        <v>4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3</v>
      </c>
      <c r="Z118" s="16">
        <v>2</v>
      </c>
      <c r="AA118" s="53">
        <v>0</v>
      </c>
      <c r="AB118" s="53">
        <v>0</v>
      </c>
      <c r="AC118" s="16">
        <v>4</v>
      </c>
      <c r="AD118" s="53">
        <v>0</v>
      </c>
      <c r="AE118" s="16">
        <v>11</v>
      </c>
      <c r="AF118" s="16">
        <v>15</v>
      </c>
      <c r="AG118" s="53">
        <v>0</v>
      </c>
      <c r="AH118" s="16">
        <v>28</v>
      </c>
      <c r="AI118" s="53">
        <v>0</v>
      </c>
      <c r="AJ118" s="16">
        <v>22</v>
      </c>
    </row>
    <row r="119" spans="1:36" ht="15.75" customHeight="1">
      <c r="A119" s="85"/>
      <c r="B119" s="46" t="s">
        <v>48</v>
      </c>
      <c r="C119" s="57">
        <f t="shared" ref="C119:AJ119" si="17">SUM(C114:C118)</f>
        <v>0</v>
      </c>
      <c r="D119" s="57">
        <f t="shared" si="17"/>
        <v>0</v>
      </c>
      <c r="E119" s="57">
        <f t="shared" si="17"/>
        <v>31</v>
      </c>
      <c r="F119" s="57">
        <f t="shared" si="17"/>
        <v>0</v>
      </c>
      <c r="G119" s="57">
        <f t="shared" si="17"/>
        <v>1</v>
      </c>
      <c r="H119" s="57">
        <f t="shared" si="17"/>
        <v>0</v>
      </c>
      <c r="I119" s="57">
        <f t="shared" si="17"/>
        <v>55</v>
      </c>
      <c r="J119" s="57">
        <f t="shared" si="17"/>
        <v>2</v>
      </c>
      <c r="K119" s="57">
        <f t="shared" si="17"/>
        <v>0</v>
      </c>
      <c r="L119" s="57">
        <f t="shared" si="17"/>
        <v>0</v>
      </c>
      <c r="M119" s="57">
        <f t="shared" si="17"/>
        <v>2</v>
      </c>
      <c r="N119" s="57">
        <f t="shared" si="17"/>
        <v>6</v>
      </c>
      <c r="O119" s="57">
        <f t="shared" si="17"/>
        <v>6</v>
      </c>
      <c r="P119" s="57">
        <f t="shared" si="17"/>
        <v>0</v>
      </c>
      <c r="Q119" s="57">
        <f t="shared" si="17"/>
        <v>139</v>
      </c>
      <c r="R119" s="57">
        <f t="shared" si="17"/>
        <v>12</v>
      </c>
      <c r="S119" s="57">
        <f t="shared" si="17"/>
        <v>12</v>
      </c>
      <c r="T119" s="57">
        <f t="shared" si="17"/>
        <v>1</v>
      </c>
      <c r="U119" s="57">
        <f t="shared" si="17"/>
        <v>2</v>
      </c>
      <c r="V119" s="57">
        <f t="shared" si="17"/>
        <v>0</v>
      </c>
      <c r="W119" s="57">
        <f t="shared" si="17"/>
        <v>0</v>
      </c>
      <c r="X119" s="57">
        <f t="shared" si="17"/>
        <v>0</v>
      </c>
      <c r="Y119" s="57">
        <f t="shared" si="17"/>
        <v>3</v>
      </c>
      <c r="Z119" s="57">
        <f t="shared" si="17"/>
        <v>16</v>
      </c>
      <c r="AA119" s="57">
        <f t="shared" si="17"/>
        <v>0</v>
      </c>
      <c r="AB119" s="57">
        <f t="shared" si="17"/>
        <v>0</v>
      </c>
      <c r="AC119" s="57">
        <f t="shared" si="17"/>
        <v>6</v>
      </c>
      <c r="AD119" s="57">
        <f t="shared" si="17"/>
        <v>0</v>
      </c>
      <c r="AE119" s="57">
        <f t="shared" si="17"/>
        <v>50</v>
      </c>
      <c r="AF119" s="57">
        <f t="shared" si="17"/>
        <v>49</v>
      </c>
      <c r="AG119" s="57">
        <f t="shared" si="17"/>
        <v>0</v>
      </c>
      <c r="AH119" s="57">
        <f t="shared" si="17"/>
        <v>67</v>
      </c>
      <c r="AI119" s="57">
        <f t="shared" si="17"/>
        <v>0</v>
      </c>
      <c r="AJ119" s="57">
        <f t="shared" si="17"/>
        <v>63</v>
      </c>
    </row>
    <row r="120" spans="1:36" ht="15.75" customHeight="1">
      <c r="A120" s="98" t="s">
        <v>49</v>
      </c>
      <c r="B120" s="43" t="s">
        <v>50</v>
      </c>
      <c r="C120" s="53">
        <v>0</v>
      </c>
      <c r="D120" s="53">
        <v>0</v>
      </c>
      <c r="E120" s="16">
        <v>4</v>
      </c>
      <c r="F120" s="53">
        <v>0</v>
      </c>
      <c r="G120" s="16">
        <v>0</v>
      </c>
      <c r="H120" s="16">
        <v>0</v>
      </c>
      <c r="I120" s="16">
        <v>8</v>
      </c>
      <c r="J120" s="16">
        <v>0</v>
      </c>
      <c r="K120" s="16">
        <v>1</v>
      </c>
      <c r="L120" s="53">
        <v>0</v>
      </c>
      <c r="M120" s="16">
        <v>0</v>
      </c>
      <c r="N120" s="16">
        <v>1</v>
      </c>
      <c r="O120" s="16">
        <v>1</v>
      </c>
      <c r="P120" s="16">
        <v>0</v>
      </c>
      <c r="Q120" s="16">
        <v>17</v>
      </c>
      <c r="R120" s="16">
        <v>9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2</v>
      </c>
      <c r="AA120" s="53">
        <v>0</v>
      </c>
      <c r="AB120" s="53">
        <v>0</v>
      </c>
      <c r="AC120" s="16">
        <v>3</v>
      </c>
      <c r="AD120" s="53">
        <v>0</v>
      </c>
      <c r="AE120" s="16">
        <v>5</v>
      </c>
      <c r="AF120" s="16">
        <v>6</v>
      </c>
      <c r="AG120" s="53">
        <v>0</v>
      </c>
      <c r="AH120" s="16">
        <v>7</v>
      </c>
      <c r="AI120" s="53">
        <v>0</v>
      </c>
      <c r="AJ120" s="16">
        <v>8</v>
      </c>
    </row>
    <row r="121" spans="1:36" ht="15.75" customHeight="1">
      <c r="A121" s="84"/>
      <c r="B121" s="43" t="s">
        <v>51</v>
      </c>
      <c r="C121" s="53">
        <v>0</v>
      </c>
      <c r="D121" s="53">
        <v>0</v>
      </c>
      <c r="E121" s="16">
        <v>6</v>
      </c>
      <c r="F121" s="53">
        <v>0</v>
      </c>
      <c r="G121" s="16">
        <v>0</v>
      </c>
      <c r="H121" s="16">
        <v>0</v>
      </c>
      <c r="I121" s="16">
        <v>3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6</v>
      </c>
      <c r="AF121" s="16">
        <v>1</v>
      </c>
      <c r="AG121" s="53">
        <v>0</v>
      </c>
      <c r="AH121" s="16">
        <v>5</v>
      </c>
      <c r="AI121" s="53">
        <v>0</v>
      </c>
      <c r="AJ121" s="16">
        <v>0</v>
      </c>
    </row>
    <row r="122" spans="1:36" ht="15.75" customHeight="1">
      <c r="A122" s="84"/>
      <c r="B122" s="43" t="s">
        <v>52</v>
      </c>
      <c r="C122" s="53">
        <v>0</v>
      </c>
      <c r="D122" s="53">
        <v>0</v>
      </c>
      <c r="E122" s="16">
        <v>2</v>
      </c>
      <c r="F122" s="53">
        <v>0</v>
      </c>
      <c r="G122" s="16">
        <v>0</v>
      </c>
      <c r="H122" s="16">
        <v>0</v>
      </c>
      <c r="I122" s="16">
        <v>4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20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5</v>
      </c>
      <c r="AF122" s="16">
        <v>6</v>
      </c>
      <c r="AG122" s="53">
        <v>0</v>
      </c>
      <c r="AH122" s="16">
        <v>3</v>
      </c>
      <c r="AI122" s="53">
        <v>0</v>
      </c>
      <c r="AJ122" s="16">
        <v>3</v>
      </c>
    </row>
    <row r="123" spans="1:36" ht="15.75" customHeight="1">
      <c r="A123" s="84"/>
      <c r="B123" s="43" t="s">
        <v>53</v>
      </c>
      <c r="C123" s="53">
        <v>0</v>
      </c>
      <c r="D123" s="53">
        <v>0</v>
      </c>
      <c r="E123" s="16">
        <v>6</v>
      </c>
      <c r="F123" s="53">
        <v>0</v>
      </c>
      <c r="G123" s="16">
        <v>3</v>
      </c>
      <c r="H123" s="16">
        <v>0</v>
      </c>
      <c r="I123" s="16">
        <v>3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7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6</v>
      </c>
      <c r="AG123" s="53">
        <v>0</v>
      </c>
      <c r="AH123" s="16">
        <v>9</v>
      </c>
      <c r="AI123" s="53">
        <v>0</v>
      </c>
      <c r="AJ123" s="16">
        <v>5</v>
      </c>
    </row>
    <row r="124" spans="1:36" ht="15.75" customHeight="1">
      <c r="A124" s="84"/>
      <c r="B124" s="43" t="s">
        <v>54</v>
      </c>
      <c r="C124" s="53">
        <v>0</v>
      </c>
      <c r="D124" s="53">
        <v>0</v>
      </c>
      <c r="E124" s="16">
        <v>6</v>
      </c>
      <c r="F124" s="53">
        <v>0</v>
      </c>
      <c r="G124" s="16">
        <v>1</v>
      </c>
      <c r="H124" s="16">
        <v>0</v>
      </c>
      <c r="I124" s="16">
        <v>4</v>
      </c>
      <c r="J124" s="16">
        <v>0</v>
      </c>
      <c r="K124" s="16">
        <v>0</v>
      </c>
      <c r="L124" s="16">
        <v>0</v>
      </c>
      <c r="M124" s="16">
        <v>0</v>
      </c>
      <c r="N124" s="16">
        <v>1</v>
      </c>
      <c r="O124" s="16">
        <v>3</v>
      </c>
      <c r="P124" s="16">
        <v>0</v>
      </c>
      <c r="Q124" s="16">
        <v>22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3</v>
      </c>
      <c r="AF124" s="16">
        <v>1</v>
      </c>
      <c r="AG124" s="53">
        <v>0</v>
      </c>
      <c r="AH124" s="16">
        <v>9</v>
      </c>
      <c r="AI124" s="53">
        <v>0</v>
      </c>
      <c r="AJ124" s="16">
        <v>9</v>
      </c>
    </row>
    <row r="125" spans="1:36" ht="15.75" customHeight="1">
      <c r="A125" s="84"/>
      <c r="B125" s="43" t="s">
        <v>55</v>
      </c>
      <c r="C125" s="53">
        <v>0</v>
      </c>
      <c r="D125" s="53">
        <v>0</v>
      </c>
      <c r="E125" s="16">
        <v>0</v>
      </c>
      <c r="F125" s="53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3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3</v>
      </c>
      <c r="AF125" s="16">
        <v>2</v>
      </c>
      <c r="AG125" s="53">
        <v>0</v>
      </c>
      <c r="AH125" s="16">
        <v>2</v>
      </c>
      <c r="AI125" s="53">
        <v>0</v>
      </c>
      <c r="AJ125" s="16">
        <v>0</v>
      </c>
    </row>
    <row r="126" spans="1:36" ht="15.75" customHeight="1">
      <c r="A126" s="84"/>
      <c r="B126" s="43" t="s">
        <v>56</v>
      </c>
      <c r="C126" s="53">
        <v>0</v>
      </c>
      <c r="D126" s="53">
        <v>0</v>
      </c>
      <c r="E126" s="16">
        <v>0</v>
      </c>
      <c r="F126" s="53">
        <v>0</v>
      </c>
      <c r="G126" s="16">
        <v>0</v>
      </c>
      <c r="H126" s="16">
        <v>0</v>
      </c>
      <c r="I126" s="16">
        <v>4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6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9</v>
      </c>
      <c r="AF126" s="16">
        <v>3</v>
      </c>
      <c r="AG126" s="53">
        <v>0</v>
      </c>
      <c r="AH126" s="16">
        <v>2</v>
      </c>
      <c r="AI126" s="53">
        <v>0</v>
      </c>
      <c r="AJ126" s="16">
        <v>2</v>
      </c>
    </row>
    <row r="127" spans="1:36" ht="15.75" customHeight="1">
      <c r="A127" s="85"/>
      <c r="B127" s="46" t="s">
        <v>57</v>
      </c>
      <c r="C127" s="57">
        <f t="shared" ref="C127:AJ127" si="18">SUM(C120:C126)</f>
        <v>0</v>
      </c>
      <c r="D127" s="57">
        <f t="shared" si="18"/>
        <v>0</v>
      </c>
      <c r="E127" s="57">
        <f t="shared" si="18"/>
        <v>24</v>
      </c>
      <c r="F127" s="57">
        <f t="shared" si="18"/>
        <v>0</v>
      </c>
      <c r="G127" s="57">
        <f t="shared" si="18"/>
        <v>4</v>
      </c>
      <c r="H127" s="57">
        <f t="shared" si="18"/>
        <v>0</v>
      </c>
      <c r="I127" s="57">
        <f t="shared" si="18"/>
        <v>26</v>
      </c>
      <c r="J127" s="57">
        <f t="shared" si="18"/>
        <v>0</v>
      </c>
      <c r="K127" s="57">
        <f t="shared" si="18"/>
        <v>1</v>
      </c>
      <c r="L127" s="57">
        <f t="shared" si="18"/>
        <v>0</v>
      </c>
      <c r="M127" s="57">
        <f t="shared" si="18"/>
        <v>0</v>
      </c>
      <c r="N127" s="57">
        <f t="shared" si="18"/>
        <v>2</v>
      </c>
      <c r="O127" s="57">
        <f t="shared" si="18"/>
        <v>4</v>
      </c>
      <c r="P127" s="57">
        <f t="shared" si="18"/>
        <v>0</v>
      </c>
      <c r="Q127" s="57">
        <f t="shared" si="18"/>
        <v>75</v>
      </c>
      <c r="R127" s="57">
        <f t="shared" si="18"/>
        <v>9</v>
      </c>
      <c r="S127" s="57">
        <f t="shared" si="18"/>
        <v>0</v>
      </c>
      <c r="T127" s="57">
        <f t="shared" si="18"/>
        <v>0</v>
      </c>
      <c r="U127" s="57">
        <f t="shared" si="18"/>
        <v>0</v>
      </c>
      <c r="V127" s="57">
        <f t="shared" si="18"/>
        <v>0</v>
      </c>
      <c r="W127" s="57">
        <f t="shared" si="18"/>
        <v>0</v>
      </c>
      <c r="X127" s="57">
        <f t="shared" si="18"/>
        <v>0</v>
      </c>
      <c r="Y127" s="57">
        <f t="shared" si="18"/>
        <v>0</v>
      </c>
      <c r="Z127" s="57">
        <f t="shared" si="18"/>
        <v>2</v>
      </c>
      <c r="AA127" s="57">
        <f t="shared" si="18"/>
        <v>0</v>
      </c>
      <c r="AB127" s="57">
        <f t="shared" si="18"/>
        <v>0</v>
      </c>
      <c r="AC127" s="57">
        <f t="shared" si="18"/>
        <v>3</v>
      </c>
      <c r="AD127" s="57">
        <f t="shared" si="18"/>
        <v>0</v>
      </c>
      <c r="AE127" s="57">
        <f t="shared" si="18"/>
        <v>31</v>
      </c>
      <c r="AF127" s="57">
        <f t="shared" si="18"/>
        <v>25</v>
      </c>
      <c r="AG127" s="57">
        <f t="shared" si="18"/>
        <v>0</v>
      </c>
      <c r="AH127" s="57">
        <f t="shared" si="18"/>
        <v>37</v>
      </c>
      <c r="AI127" s="57">
        <f t="shared" si="18"/>
        <v>0</v>
      </c>
      <c r="AJ127" s="57">
        <f t="shared" si="18"/>
        <v>27</v>
      </c>
    </row>
    <row r="128" spans="1:36" ht="15.75" customHeight="1">
      <c r="A128" s="100" t="s">
        <v>58</v>
      </c>
      <c r="B128" s="82"/>
      <c r="C128" s="59">
        <f t="shared" ref="C128:AJ128" si="19">SUM(C107+C113+C119+C127)</f>
        <v>0</v>
      </c>
      <c r="D128" s="59">
        <f t="shared" si="19"/>
        <v>0</v>
      </c>
      <c r="E128" s="59">
        <f t="shared" si="19"/>
        <v>104</v>
      </c>
      <c r="F128" s="59">
        <f t="shared" si="19"/>
        <v>0</v>
      </c>
      <c r="G128" s="59">
        <f t="shared" si="19"/>
        <v>5</v>
      </c>
      <c r="H128" s="59">
        <f t="shared" si="19"/>
        <v>2</v>
      </c>
      <c r="I128" s="59">
        <f t="shared" si="19"/>
        <v>153</v>
      </c>
      <c r="J128" s="59">
        <f t="shared" si="19"/>
        <v>3</v>
      </c>
      <c r="K128" s="59">
        <f t="shared" si="19"/>
        <v>12</v>
      </c>
      <c r="L128" s="59">
        <f t="shared" si="19"/>
        <v>0</v>
      </c>
      <c r="M128" s="59">
        <f t="shared" si="19"/>
        <v>3</v>
      </c>
      <c r="N128" s="59">
        <f t="shared" si="19"/>
        <v>46</v>
      </c>
      <c r="O128" s="59">
        <f t="shared" si="19"/>
        <v>16</v>
      </c>
      <c r="P128" s="59">
        <f t="shared" si="19"/>
        <v>1</v>
      </c>
      <c r="Q128" s="59">
        <f t="shared" si="19"/>
        <v>384</v>
      </c>
      <c r="R128" s="59">
        <f t="shared" si="19"/>
        <v>41</v>
      </c>
      <c r="S128" s="59">
        <f t="shared" si="19"/>
        <v>15</v>
      </c>
      <c r="T128" s="59">
        <f t="shared" si="19"/>
        <v>1</v>
      </c>
      <c r="U128" s="59">
        <f t="shared" si="19"/>
        <v>2</v>
      </c>
      <c r="V128" s="59">
        <f t="shared" si="19"/>
        <v>0</v>
      </c>
      <c r="W128" s="59">
        <f t="shared" si="19"/>
        <v>0</v>
      </c>
      <c r="X128" s="59">
        <f t="shared" si="19"/>
        <v>0</v>
      </c>
      <c r="Y128" s="59">
        <f t="shared" si="19"/>
        <v>4</v>
      </c>
      <c r="Z128" s="59">
        <f t="shared" si="19"/>
        <v>34</v>
      </c>
      <c r="AA128" s="59">
        <f t="shared" si="19"/>
        <v>0</v>
      </c>
      <c r="AB128" s="59">
        <f t="shared" si="19"/>
        <v>0</v>
      </c>
      <c r="AC128" s="59">
        <f t="shared" si="19"/>
        <v>14</v>
      </c>
      <c r="AD128" s="59">
        <f t="shared" si="19"/>
        <v>0</v>
      </c>
      <c r="AE128" s="59">
        <f t="shared" si="19"/>
        <v>202</v>
      </c>
      <c r="AF128" s="59">
        <f t="shared" si="19"/>
        <v>133</v>
      </c>
      <c r="AG128" s="59">
        <f t="shared" si="19"/>
        <v>0</v>
      </c>
      <c r="AH128" s="59">
        <f t="shared" si="19"/>
        <v>204</v>
      </c>
      <c r="AI128" s="59">
        <f t="shared" si="19"/>
        <v>0</v>
      </c>
      <c r="AJ128" s="59">
        <f t="shared" si="19"/>
        <v>134</v>
      </c>
    </row>
    <row r="129" spans="1:3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75" customHeight="1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75" customHeight="1" thickTop="1" thickBot="1">
      <c r="A131" s="79" t="s">
        <v>166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6"/>
      <c r="AF131" s="6"/>
      <c r="AG131" s="6"/>
      <c r="AH131" s="6"/>
      <c r="AI131" s="6"/>
      <c r="AJ131" s="6"/>
    </row>
    <row r="132" spans="1:36" ht="15.75" customHeight="1" thickTop="1">
      <c r="A132" s="104" t="s">
        <v>208</v>
      </c>
      <c r="B132" s="88"/>
      <c r="C132" s="90" t="s">
        <v>167</v>
      </c>
      <c r="D132" s="91"/>
      <c r="E132" s="91"/>
      <c r="F132" s="91"/>
      <c r="G132" s="91"/>
      <c r="H132" s="82"/>
      <c r="I132" s="90" t="s">
        <v>168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0" t="s">
        <v>169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82"/>
      <c r="AF132" s="6"/>
      <c r="AG132" s="6"/>
      <c r="AH132" s="6"/>
      <c r="AI132" s="6"/>
      <c r="AJ132" s="6"/>
    </row>
    <row r="133" spans="1:36" ht="159.75" customHeight="1">
      <c r="A133" s="24" t="s">
        <v>12</v>
      </c>
      <c r="B133" s="24" t="s">
        <v>13</v>
      </c>
      <c r="C133" s="41" t="s">
        <v>170</v>
      </c>
      <c r="D133" s="42" t="s">
        <v>171</v>
      </c>
      <c r="E133" s="42" t="s">
        <v>172</v>
      </c>
      <c r="F133" s="42" t="s">
        <v>173</v>
      </c>
      <c r="G133" s="42" t="s">
        <v>174</v>
      </c>
      <c r="H133" s="42" t="s">
        <v>175</v>
      </c>
      <c r="I133" s="42" t="s">
        <v>176</v>
      </c>
      <c r="J133" s="42" t="s">
        <v>177</v>
      </c>
      <c r="K133" s="42" t="s">
        <v>178</v>
      </c>
      <c r="L133" s="42" t="s">
        <v>179</v>
      </c>
      <c r="M133" s="42" t="s">
        <v>180</v>
      </c>
      <c r="N133" s="42" t="s">
        <v>181</v>
      </c>
      <c r="O133" s="42" t="s">
        <v>182</v>
      </c>
      <c r="P133" s="42" t="s">
        <v>183</v>
      </c>
      <c r="Q133" s="42" t="s">
        <v>184</v>
      </c>
      <c r="R133" s="42" t="s">
        <v>185</v>
      </c>
      <c r="S133" s="42" t="s">
        <v>186</v>
      </c>
      <c r="T133" s="42" t="s">
        <v>187</v>
      </c>
      <c r="U133" s="42" t="s">
        <v>188</v>
      </c>
      <c r="V133" s="42" t="s">
        <v>189</v>
      </c>
      <c r="W133" s="42" t="s">
        <v>190</v>
      </c>
      <c r="X133" s="42" t="s">
        <v>191</v>
      </c>
      <c r="Y133" s="42" t="s">
        <v>192</v>
      </c>
      <c r="Z133" s="42" t="s">
        <v>193</v>
      </c>
      <c r="AA133" s="42" t="s">
        <v>194</v>
      </c>
      <c r="AB133" s="42" t="s">
        <v>195</v>
      </c>
      <c r="AC133" s="42" t="s">
        <v>196</v>
      </c>
      <c r="AD133" s="42" t="s">
        <v>197</v>
      </c>
      <c r="AE133" s="42" t="s">
        <v>198</v>
      </c>
      <c r="AF133" s="6"/>
      <c r="AG133" s="6"/>
      <c r="AH133" s="6"/>
      <c r="AI133" s="6"/>
      <c r="AJ133" s="6"/>
    </row>
    <row r="134" spans="1:36" ht="15.75" customHeight="1">
      <c r="A134" s="98" t="s">
        <v>26</v>
      </c>
      <c r="B134" s="43" t="s">
        <v>28</v>
      </c>
      <c r="C134" s="58">
        <v>0</v>
      </c>
      <c r="D134" s="58">
        <v>0</v>
      </c>
      <c r="E134" s="58">
        <v>0</v>
      </c>
      <c r="F134" s="58">
        <v>1</v>
      </c>
      <c r="G134" s="58">
        <v>0</v>
      </c>
      <c r="H134" s="58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16">
        <v>0</v>
      </c>
      <c r="R134" s="16">
        <v>0</v>
      </c>
      <c r="S134" s="16">
        <v>0</v>
      </c>
      <c r="T134" s="16">
        <v>5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9</v>
      </c>
      <c r="AF134" s="6"/>
      <c r="AG134" s="6"/>
      <c r="AH134" s="6"/>
      <c r="AI134" s="6"/>
      <c r="AJ134" s="6"/>
    </row>
    <row r="135" spans="1:36" ht="15.75" customHeight="1">
      <c r="A135" s="84"/>
      <c r="B135" s="43" t="s">
        <v>29</v>
      </c>
      <c r="C135" s="58">
        <v>4</v>
      </c>
      <c r="D135" s="58">
        <v>0</v>
      </c>
      <c r="E135" s="58">
        <v>0</v>
      </c>
      <c r="F135" s="58">
        <v>6</v>
      </c>
      <c r="G135" s="58">
        <v>19</v>
      </c>
      <c r="H135" s="58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16">
        <v>1</v>
      </c>
      <c r="R135" s="16">
        <v>0</v>
      </c>
      <c r="S135" s="16">
        <v>0</v>
      </c>
      <c r="T135" s="16">
        <v>6</v>
      </c>
      <c r="U135" s="16">
        <v>1</v>
      </c>
      <c r="V135" s="16">
        <v>1</v>
      </c>
      <c r="W135" s="16">
        <v>0</v>
      </c>
      <c r="X135" s="16">
        <v>0</v>
      </c>
      <c r="Y135" s="16">
        <v>0</v>
      </c>
      <c r="Z135" s="16">
        <v>0</v>
      </c>
      <c r="AA135" s="16">
        <v>1</v>
      </c>
      <c r="AB135" s="16">
        <v>0</v>
      </c>
      <c r="AC135" s="16">
        <v>0</v>
      </c>
      <c r="AD135" s="16">
        <v>0</v>
      </c>
      <c r="AE135" s="16">
        <v>2</v>
      </c>
      <c r="AF135" s="6"/>
      <c r="AG135" s="6"/>
      <c r="AH135" s="6"/>
      <c r="AI135" s="6"/>
      <c r="AJ135" s="6"/>
    </row>
    <row r="136" spans="1:36" ht="15.75" customHeight="1">
      <c r="A136" s="84"/>
      <c r="B136" s="43" t="s">
        <v>30</v>
      </c>
      <c r="C136" s="58">
        <v>8</v>
      </c>
      <c r="D136" s="58">
        <v>0</v>
      </c>
      <c r="E136" s="58">
        <v>0</v>
      </c>
      <c r="F136" s="58">
        <v>8</v>
      </c>
      <c r="G136" s="58">
        <v>25</v>
      </c>
      <c r="H136" s="58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16">
        <v>10</v>
      </c>
      <c r="R136" s="16">
        <v>0</v>
      </c>
      <c r="S136" s="16">
        <v>0</v>
      </c>
      <c r="T136" s="16">
        <v>9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4</v>
      </c>
      <c r="AB136" s="16">
        <v>0</v>
      </c>
      <c r="AC136" s="16">
        <v>0</v>
      </c>
      <c r="AD136" s="16">
        <v>0</v>
      </c>
      <c r="AE136" s="16">
        <v>12</v>
      </c>
      <c r="AF136" s="6"/>
      <c r="AG136" s="6"/>
      <c r="AH136" s="6"/>
      <c r="AI136" s="6"/>
      <c r="AJ136" s="6"/>
    </row>
    <row r="137" spans="1:36" ht="15.75" customHeight="1">
      <c r="A137" s="84"/>
      <c r="B137" s="43" t="s">
        <v>31</v>
      </c>
      <c r="C137" s="58">
        <v>0</v>
      </c>
      <c r="D137" s="58">
        <v>0</v>
      </c>
      <c r="E137" s="58">
        <v>0</v>
      </c>
      <c r="F137" s="58">
        <v>5</v>
      </c>
      <c r="G137" s="58">
        <v>5</v>
      </c>
      <c r="H137" s="58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16">
        <v>0</v>
      </c>
      <c r="S137" s="16">
        <v>0</v>
      </c>
      <c r="T137" s="16">
        <v>11</v>
      </c>
      <c r="U137" s="16">
        <v>0</v>
      </c>
      <c r="V137" s="16">
        <v>1</v>
      </c>
      <c r="W137" s="16">
        <v>2</v>
      </c>
      <c r="X137" s="16">
        <v>0</v>
      </c>
      <c r="Y137" s="16">
        <v>0</v>
      </c>
      <c r="Z137" s="16">
        <v>0</v>
      </c>
      <c r="AA137" s="16">
        <v>2</v>
      </c>
      <c r="AB137" s="16">
        <v>0</v>
      </c>
      <c r="AC137" s="16">
        <v>0</v>
      </c>
      <c r="AD137" s="16">
        <v>0</v>
      </c>
      <c r="AE137" s="16">
        <v>11</v>
      </c>
      <c r="AF137" s="6"/>
      <c r="AG137" s="6"/>
      <c r="AH137" s="6"/>
      <c r="AI137" s="6"/>
      <c r="AJ137" s="6"/>
    </row>
    <row r="138" spans="1:36" ht="15.75" customHeight="1">
      <c r="A138" s="84"/>
      <c r="B138" s="43" t="s">
        <v>32</v>
      </c>
      <c r="C138" s="58">
        <v>10</v>
      </c>
      <c r="D138" s="58">
        <v>0</v>
      </c>
      <c r="E138" s="58">
        <v>0</v>
      </c>
      <c r="F138" s="58">
        <v>4</v>
      </c>
      <c r="G138" s="58">
        <v>14</v>
      </c>
      <c r="H138" s="58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16">
        <v>2</v>
      </c>
      <c r="S138" s="16">
        <v>0</v>
      </c>
      <c r="T138" s="16">
        <v>8</v>
      </c>
      <c r="U138" s="16">
        <v>0</v>
      </c>
      <c r="V138" s="16">
        <v>0</v>
      </c>
      <c r="W138" s="16">
        <v>2</v>
      </c>
      <c r="X138" s="16">
        <v>0</v>
      </c>
      <c r="Y138" s="16">
        <v>0</v>
      </c>
      <c r="Z138" s="16">
        <v>0</v>
      </c>
      <c r="AA138" s="16">
        <v>1</v>
      </c>
      <c r="AB138" s="16">
        <v>0</v>
      </c>
      <c r="AC138" s="16">
        <v>0</v>
      </c>
      <c r="AD138" s="16">
        <v>0</v>
      </c>
      <c r="AE138" s="16">
        <v>6</v>
      </c>
      <c r="AF138" s="6"/>
      <c r="AG138" s="6"/>
      <c r="AH138" s="6"/>
      <c r="AI138" s="6"/>
      <c r="AJ138" s="6"/>
    </row>
    <row r="139" spans="1:36" ht="15.75" customHeight="1">
      <c r="A139" s="85"/>
      <c r="B139" s="46" t="s">
        <v>33</v>
      </c>
      <c r="C139" s="57">
        <f t="shared" ref="C139:AE139" si="20">SUM(C134:C138)</f>
        <v>22</v>
      </c>
      <c r="D139" s="57">
        <f t="shared" si="20"/>
        <v>0</v>
      </c>
      <c r="E139" s="57">
        <f t="shared" si="20"/>
        <v>0</v>
      </c>
      <c r="F139" s="57">
        <f t="shared" si="20"/>
        <v>24</v>
      </c>
      <c r="G139" s="57">
        <f t="shared" si="20"/>
        <v>63</v>
      </c>
      <c r="H139" s="57">
        <f t="shared" si="20"/>
        <v>0</v>
      </c>
      <c r="I139" s="57">
        <f t="shared" si="20"/>
        <v>0</v>
      </c>
      <c r="J139" s="57">
        <f t="shared" si="20"/>
        <v>0</v>
      </c>
      <c r="K139" s="57">
        <f t="shared" si="20"/>
        <v>0</v>
      </c>
      <c r="L139" s="57">
        <f t="shared" si="20"/>
        <v>0</v>
      </c>
      <c r="M139" s="57">
        <f t="shared" si="20"/>
        <v>0</v>
      </c>
      <c r="N139" s="57">
        <f t="shared" si="20"/>
        <v>0</v>
      </c>
      <c r="O139" s="57">
        <f t="shared" si="20"/>
        <v>0</v>
      </c>
      <c r="P139" s="57">
        <f t="shared" si="20"/>
        <v>0</v>
      </c>
      <c r="Q139" s="57">
        <f t="shared" si="20"/>
        <v>11</v>
      </c>
      <c r="R139" s="57">
        <f t="shared" si="20"/>
        <v>2</v>
      </c>
      <c r="S139" s="57">
        <f t="shared" si="20"/>
        <v>0</v>
      </c>
      <c r="T139" s="57">
        <f t="shared" si="20"/>
        <v>39</v>
      </c>
      <c r="U139" s="57">
        <f t="shared" si="20"/>
        <v>1</v>
      </c>
      <c r="V139" s="57">
        <f t="shared" si="20"/>
        <v>2</v>
      </c>
      <c r="W139" s="57">
        <f t="shared" si="20"/>
        <v>4</v>
      </c>
      <c r="X139" s="57">
        <f t="shared" si="20"/>
        <v>0</v>
      </c>
      <c r="Y139" s="57">
        <f t="shared" si="20"/>
        <v>0</v>
      </c>
      <c r="Z139" s="57">
        <f t="shared" si="20"/>
        <v>0</v>
      </c>
      <c r="AA139" s="57">
        <f t="shared" si="20"/>
        <v>8</v>
      </c>
      <c r="AB139" s="57">
        <f t="shared" si="20"/>
        <v>0</v>
      </c>
      <c r="AC139" s="57">
        <f t="shared" si="20"/>
        <v>0</v>
      </c>
      <c r="AD139" s="57">
        <f t="shared" si="20"/>
        <v>0</v>
      </c>
      <c r="AE139" s="57">
        <f t="shared" si="20"/>
        <v>40</v>
      </c>
      <c r="AF139" s="6"/>
      <c r="AG139" s="6"/>
      <c r="AH139" s="6"/>
      <c r="AI139" s="6"/>
      <c r="AJ139" s="6"/>
    </row>
    <row r="140" spans="1:36" ht="15.75" customHeight="1">
      <c r="A140" s="98" t="s">
        <v>34</v>
      </c>
      <c r="B140" s="43" t="s">
        <v>35</v>
      </c>
      <c r="C140" s="58">
        <v>43</v>
      </c>
      <c r="D140" s="58">
        <v>12</v>
      </c>
      <c r="E140" s="58">
        <v>92</v>
      </c>
      <c r="F140" s="58">
        <v>9</v>
      </c>
      <c r="G140" s="58">
        <v>123</v>
      </c>
      <c r="H140" s="58">
        <v>0</v>
      </c>
      <c r="I140" s="53">
        <v>3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16">
        <v>7</v>
      </c>
      <c r="R140" s="16">
        <v>19</v>
      </c>
      <c r="S140" s="16">
        <v>1</v>
      </c>
      <c r="T140" s="16">
        <v>83</v>
      </c>
      <c r="U140" s="16">
        <v>5</v>
      </c>
      <c r="V140" s="16">
        <v>1</v>
      </c>
      <c r="W140" s="16">
        <v>2</v>
      </c>
      <c r="X140" s="16">
        <v>1081</v>
      </c>
      <c r="Y140" s="53">
        <v>0</v>
      </c>
      <c r="Z140" s="16">
        <v>0</v>
      </c>
      <c r="AA140" s="16">
        <v>6</v>
      </c>
      <c r="AB140" s="16">
        <v>0</v>
      </c>
      <c r="AC140" s="16">
        <v>1</v>
      </c>
      <c r="AD140" s="53">
        <v>0</v>
      </c>
      <c r="AE140" s="16">
        <v>243</v>
      </c>
      <c r="AF140" s="6"/>
      <c r="AG140" s="6"/>
      <c r="AH140" s="6"/>
      <c r="AI140" s="6"/>
      <c r="AJ140" s="6"/>
    </row>
    <row r="141" spans="1:36" ht="15.75" customHeight="1">
      <c r="A141" s="84"/>
      <c r="B141" s="43" t="s">
        <v>36</v>
      </c>
      <c r="C141" s="58">
        <v>1</v>
      </c>
      <c r="D141" s="58">
        <v>0</v>
      </c>
      <c r="E141" s="58">
        <v>0</v>
      </c>
      <c r="F141" s="58">
        <v>1</v>
      </c>
      <c r="G141" s="58">
        <v>11</v>
      </c>
      <c r="H141" s="58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16">
        <v>18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0</v>
      </c>
      <c r="AA141" s="53">
        <v>0</v>
      </c>
      <c r="AB141" s="53">
        <v>0</v>
      </c>
      <c r="AC141" s="53">
        <v>0</v>
      </c>
      <c r="AD141" s="53">
        <v>0</v>
      </c>
      <c r="AE141" s="16">
        <v>2</v>
      </c>
      <c r="AF141" s="6"/>
      <c r="AG141" s="6"/>
      <c r="AH141" s="6"/>
      <c r="AI141" s="6"/>
      <c r="AJ141" s="6"/>
    </row>
    <row r="142" spans="1:36" ht="15.75" customHeight="1">
      <c r="A142" s="84"/>
      <c r="B142" s="43" t="s">
        <v>38</v>
      </c>
      <c r="C142" s="58">
        <v>0</v>
      </c>
      <c r="D142" s="58">
        <v>0</v>
      </c>
      <c r="E142" s="58">
        <v>0</v>
      </c>
      <c r="F142" s="58">
        <v>2</v>
      </c>
      <c r="G142" s="58">
        <v>12</v>
      </c>
      <c r="H142" s="58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16">
        <v>8</v>
      </c>
      <c r="R142" s="16">
        <v>6</v>
      </c>
      <c r="S142" s="53">
        <v>0</v>
      </c>
      <c r="T142" s="16">
        <v>4</v>
      </c>
      <c r="U142" s="53">
        <v>0</v>
      </c>
      <c r="V142" s="53">
        <v>0</v>
      </c>
      <c r="W142" s="53">
        <v>0</v>
      </c>
      <c r="X142" s="53">
        <v>0</v>
      </c>
      <c r="Y142" s="53">
        <v>0</v>
      </c>
      <c r="Z142" s="53">
        <v>0</v>
      </c>
      <c r="AA142" s="53">
        <v>0</v>
      </c>
      <c r="AB142" s="53">
        <v>0</v>
      </c>
      <c r="AC142" s="53">
        <v>0</v>
      </c>
      <c r="AD142" s="53">
        <v>0</v>
      </c>
      <c r="AE142" s="16">
        <v>3</v>
      </c>
      <c r="AF142" s="6"/>
      <c r="AG142" s="6"/>
      <c r="AH142" s="6"/>
      <c r="AI142" s="6"/>
      <c r="AJ142" s="6"/>
    </row>
    <row r="143" spans="1:36" ht="15.75" customHeight="1">
      <c r="A143" s="84"/>
      <c r="B143" s="43" t="s">
        <v>39</v>
      </c>
      <c r="C143" s="58">
        <v>2</v>
      </c>
      <c r="D143" s="58">
        <v>0</v>
      </c>
      <c r="E143" s="58">
        <v>0</v>
      </c>
      <c r="F143" s="58">
        <v>7</v>
      </c>
      <c r="G143" s="58">
        <v>36</v>
      </c>
      <c r="H143" s="58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16">
        <v>3</v>
      </c>
      <c r="S143" s="53">
        <v>0</v>
      </c>
      <c r="T143" s="16">
        <v>15</v>
      </c>
      <c r="U143" s="53">
        <v>0</v>
      </c>
      <c r="V143" s="16">
        <v>2</v>
      </c>
      <c r="W143" s="53">
        <v>0</v>
      </c>
      <c r="X143" s="53">
        <v>0</v>
      </c>
      <c r="Y143" s="53">
        <v>0</v>
      </c>
      <c r="Z143" s="53">
        <v>0</v>
      </c>
      <c r="AA143" s="53">
        <v>0</v>
      </c>
      <c r="AB143" s="53">
        <v>0</v>
      </c>
      <c r="AC143" s="53">
        <v>0</v>
      </c>
      <c r="AD143" s="53">
        <v>0</v>
      </c>
      <c r="AE143" s="16">
        <v>2</v>
      </c>
      <c r="AF143" s="6"/>
      <c r="AG143" s="6"/>
      <c r="AH143" s="6"/>
      <c r="AI143" s="6"/>
      <c r="AJ143" s="6"/>
    </row>
    <row r="144" spans="1:36" ht="15.75" customHeight="1">
      <c r="A144" s="84"/>
      <c r="B144" s="43" t="s">
        <v>40</v>
      </c>
      <c r="C144" s="58">
        <v>1</v>
      </c>
      <c r="D144" s="58">
        <v>0</v>
      </c>
      <c r="E144" s="58">
        <v>0</v>
      </c>
      <c r="F144" s="58">
        <v>1</v>
      </c>
      <c r="G144" s="58">
        <v>6</v>
      </c>
      <c r="H144" s="58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16">
        <v>4</v>
      </c>
      <c r="U144" s="53">
        <v>0</v>
      </c>
      <c r="V144" s="16">
        <v>2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0</v>
      </c>
      <c r="AE144" s="16">
        <v>5</v>
      </c>
      <c r="AF144" s="6"/>
      <c r="AG144" s="6"/>
      <c r="AH144" s="6"/>
      <c r="AI144" s="6"/>
      <c r="AJ144" s="6"/>
    </row>
    <row r="145" spans="1:36" ht="15.75" customHeight="1">
      <c r="A145" s="85"/>
      <c r="B145" s="46" t="s">
        <v>41</v>
      </c>
      <c r="C145" s="57">
        <f t="shared" ref="C145:AE145" si="21">SUM(C140:C144)</f>
        <v>47</v>
      </c>
      <c r="D145" s="57">
        <f t="shared" si="21"/>
        <v>12</v>
      </c>
      <c r="E145" s="57">
        <f t="shared" si="21"/>
        <v>92</v>
      </c>
      <c r="F145" s="57">
        <f t="shared" si="21"/>
        <v>20</v>
      </c>
      <c r="G145" s="57">
        <f t="shared" si="21"/>
        <v>188</v>
      </c>
      <c r="H145" s="57">
        <f t="shared" si="21"/>
        <v>0</v>
      </c>
      <c r="I145" s="57">
        <f t="shared" si="21"/>
        <v>3</v>
      </c>
      <c r="J145" s="57">
        <f t="shared" si="21"/>
        <v>0</v>
      </c>
      <c r="K145" s="57">
        <f t="shared" si="21"/>
        <v>0</v>
      </c>
      <c r="L145" s="57">
        <f t="shared" si="21"/>
        <v>0</v>
      </c>
      <c r="M145" s="57">
        <f t="shared" si="21"/>
        <v>0</v>
      </c>
      <c r="N145" s="57">
        <f t="shared" si="21"/>
        <v>0</v>
      </c>
      <c r="O145" s="57">
        <f t="shared" si="21"/>
        <v>0</v>
      </c>
      <c r="P145" s="57">
        <f t="shared" si="21"/>
        <v>0</v>
      </c>
      <c r="Q145" s="57">
        <f t="shared" si="21"/>
        <v>15</v>
      </c>
      <c r="R145" s="57">
        <f t="shared" si="21"/>
        <v>28</v>
      </c>
      <c r="S145" s="57">
        <f t="shared" si="21"/>
        <v>1</v>
      </c>
      <c r="T145" s="57">
        <f t="shared" si="21"/>
        <v>124</v>
      </c>
      <c r="U145" s="57">
        <f t="shared" si="21"/>
        <v>5</v>
      </c>
      <c r="V145" s="57">
        <f t="shared" si="21"/>
        <v>5</v>
      </c>
      <c r="W145" s="57">
        <f t="shared" si="21"/>
        <v>2</v>
      </c>
      <c r="X145" s="57">
        <f t="shared" si="21"/>
        <v>1081</v>
      </c>
      <c r="Y145" s="57">
        <f t="shared" si="21"/>
        <v>0</v>
      </c>
      <c r="Z145" s="57">
        <f t="shared" si="21"/>
        <v>0</v>
      </c>
      <c r="AA145" s="57">
        <f t="shared" si="21"/>
        <v>6</v>
      </c>
      <c r="AB145" s="57">
        <f t="shared" si="21"/>
        <v>0</v>
      </c>
      <c r="AC145" s="57">
        <f t="shared" si="21"/>
        <v>1</v>
      </c>
      <c r="AD145" s="57">
        <f t="shared" si="21"/>
        <v>0</v>
      </c>
      <c r="AE145" s="57">
        <f t="shared" si="21"/>
        <v>255</v>
      </c>
      <c r="AF145" s="6"/>
      <c r="AG145" s="6"/>
      <c r="AH145" s="6"/>
      <c r="AI145" s="6"/>
      <c r="AJ145" s="6"/>
    </row>
    <row r="146" spans="1:36" ht="15.75" customHeight="1">
      <c r="A146" s="98" t="s">
        <v>42</v>
      </c>
      <c r="B146" s="43" t="s">
        <v>43</v>
      </c>
      <c r="C146" s="58">
        <v>10</v>
      </c>
      <c r="D146" s="58">
        <v>0</v>
      </c>
      <c r="E146" s="58">
        <v>0</v>
      </c>
      <c r="F146" s="58">
        <v>4</v>
      </c>
      <c r="G146" s="58">
        <v>33</v>
      </c>
      <c r="H146" s="58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16">
        <v>1</v>
      </c>
      <c r="S146" s="53">
        <v>0</v>
      </c>
      <c r="T146" s="16">
        <v>3</v>
      </c>
      <c r="U146" s="53">
        <v>0</v>
      </c>
      <c r="V146" s="53">
        <v>0</v>
      </c>
      <c r="W146" s="53">
        <v>0</v>
      </c>
      <c r="X146" s="53">
        <v>0</v>
      </c>
      <c r="Y146" s="53">
        <v>0</v>
      </c>
      <c r="Z146" s="53">
        <v>0</v>
      </c>
      <c r="AA146" s="53">
        <v>0</v>
      </c>
      <c r="AB146" s="53">
        <v>0</v>
      </c>
      <c r="AC146" s="53">
        <v>0</v>
      </c>
      <c r="AD146" s="53">
        <v>0</v>
      </c>
      <c r="AE146" s="16">
        <v>0</v>
      </c>
      <c r="AF146" s="6"/>
      <c r="AG146" s="6"/>
      <c r="AH146" s="6"/>
      <c r="AI146" s="6"/>
      <c r="AJ146" s="6"/>
    </row>
    <row r="147" spans="1:36" ht="15.75" customHeight="1">
      <c r="A147" s="84"/>
      <c r="B147" s="43" t="s">
        <v>44</v>
      </c>
      <c r="C147" s="58">
        <v>1</v>
      </c>
      <c r="D147" s="58">
        <v>0</v>
      </c>
      <c r="E147" s="58">
        <v>0</v>
      </c>
      <c r="F147" s="58">
        <v>4</v>
      </c>
      <c r="G147" s="58">
        <v>3</v>
      </c>
      <c r="H147" s="58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16">
        <v>3</v>
      </c>
      <c r="R147" s="16">
        <v>0</v>
      </c>
      <c r="S147" s="53">
        <v>0</v>
      </c>
      <c r="T147" s="16">
        <v>4</v>
      </c>
      <c r="U147" s="16">
        <v>0</v>
      </c>
      <c r="V147" s="16">
        <v>2</v>
      </c>
      <c r="W147" s="53">
        <v>0</v>
      </c>
      <c r="X147" s="16">
        <v>1</v>
      </c>
      <c r="Y147" s="53">
        <v>0</v>
      </c>
      <c r="Z147" s="16">
        <v>0</v>
      </c>
      <c r="AA147" s="16">
        <v>1</v>
      </c>
      <c r="AB147" s="53">
        <v>0</v>
      </c>
      <c r="AC147" s="53">
        <v>0</v>
      </c>
      <c r="AD147" s="53">
        <v>0</v>
      </c>
      <c r="AE147" s="16">
        <v>29</v>
      </c>
      <c r="AF147" s="6"/>
      <c r="AG147" s="6"/>
      <c r="AH147" s="6"/>
      <c r="AI147" s="6"/>
      <c r="AJ147" s="6"/>
    </row>
    <row r="148" spans="1:36" ht="15.75" customHeight="1">
      <c r="A148" s="84"/>
      <c r="B148" s="43" t="s">
        <v>45</v>
      </c>
      <c r="C148" s="58">
        <v>11</v>
      </c>
      <c r="D148" s="58">
        <v>0</v>
      </c>
      <c r="E148" s="58">
        <v>0</v>
      </c>
      <c r="F148" s="58">
        <v>12</v>
      </c>
      <c r="G148" s="58">
        <v>31</v>
      </c>
      <c r="H148" s="58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16">
        <v>1</v>
      </c>
      <c r="P148" s="53">
        <v>0</v>
      </c>
      <c r="Q148" s="53">
        <v>0</v>
      </c>
      <c r="R148" s="16">
        <v>1</v>
      </c>
      <c r="S148" s="53">
        <v>0</v>
      </c>
      <c r="T148" s="16">
        <v>16</v>
      </c>
      <c r="U148" s="16">
        <v>0</v>
      </c>
      <c r="V148" s="16">
        <v>1</v>
      </c>
      <c r="W148" s="53">
        <v>0</v>
      </c>
      <c r="X148" s="53">
        <v>0</v>
      </c>
      <c r="Y148" s="53">
        <v>0</v>
      </c>
      <c r="Z148" s="53">
        <v>0</v>
      </c>
      <c r="AA148" s="16">
        <v>0</v>
      </c>
      <c r="AB148" s="16">
        <v>3</v>
      </c>
      <c r="AC148" s="53">
        <v>0</v>
      </c>
      <c r="AD148" s="53">
        <v>0</v>
      </c>
      <c r="AE148" s="16">
        <v>10</v>
      </c>
      <c r="AF148" s="6"/>
      <c r="AG148" s="6"/>
      <c r="AH148" s="6"/>
      <c r="AI148" s="6"/>
      <c r="AJ148" s="6"/>
    </row>
    <row r="149" spans="1:36" ht="15.75" customHeight="1">
      <c r="A149" s="84"/>
      <c r="B149" s="43" t="s">
        <v>46</v>
      </c>
      <c r="C149" s="58">
        <v>10</v>
      </c>
      <c r="D149" s="58">
        <v>0</v>
      </c>
      <c r="E149" s="58">
        <v>0</v>
      </c>
      <c r="F149" s="58">
        <v>8</v>
      </c>
      <c r="G149" s="58">
        <v>11</v>
      </c>
      <c r="H149" s="58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16">
        <v>1</v>
      </c>
      <c r="U149" s="53">
        <v>0</v>
      </c>
      <c r="V149" s="53">
        <v>0</v>
      </c>
      <c r="W149" s="53">
        <v>0</v>
      </c>
      <c r="X149" s="53">
        <v>0</v>
      </c>
      <c r="Y149" s="53">
        <v>0</v>
      </c>
      <c r="Z149" s="53">
        <v>0</v>
      </c>
      <c r="AA149" s="16">
        <v>0</v>
      </c>
      <c r="AB149" s="16">
        <v>0</v>
      </c>
      <c r="AC149" s="53">
        <v>0</v>
      </c>
      <c r="AD149" s="53">
        <v>0</v>
      </c>
      <c r="AE149" s="16">
        <v>2</v>
      </c>
      <c r="AF149" s="6"/>
      <c r="AG149" s="6"/>
      <c r="AH149" s="6"/>
      <c r="AI149" s="6"/>
      <c r="AJ149" s="6"/>
    </row>
    <row r="150" spans="1:36" ht="15.75" customHeight="1">
      <c r="A150" s="84"/>
      <c r="B150" s="43" t="s">
        <v>47</v>
      </c>
      <c r="C150" s="58">
        <v>10</v>
      </c>
      <c r="D150" s="58">
        <v>0</v>
      </c>
      <c r="E150" s="58">
        <v>0</v>
      </c>
      <c r="F150" s="58">
        <v>10</v>
      </c>
      <c r="G150" s="58">
        <v>55</v>
      </c>
      <c r="H150" s="58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16">
        <v>1</v>
      </c>
      <c r="R150" s="16">
        <v>0</v>
      </c>
      <c r="S150" s="53">
        <v>0</v>
      </c>
      <c r="T150" s="16">
        <v>12</v>
      </c>
      <c r="U150" s="53">
        <v>0</v>
      </c>
      <c r="V150" s="53">
        <v>0</v>
      </c>
      <c r="W150" s="53">
        <v>0</v>
      </c>
      <c r="X150" s="53">
        <v>0</v>
      </c>
      <c r="Y150" s="53">
        <v>0</v>
      </c>
      <c r="Z150" s="53">
        <v>0</v>
      </c>
      <c r="AA150" s="16">
        <v>1</v>
      </c>
      <c r="AB150" s="16">
        <v>0</v>
      </c>
      <c r="AC150" s="53">
        <v>0</v>
      </c>
      <c r="AD150" s="53">
        <v>0</v>
      </c>
      <c r="AE150" s="16">
        <v>4</v>
      </c>
      <c r="AF150" s="6"/>
      <c r="AG150" s="6"/>
      <c r="AH150" s="6"/>
      <c r="AI150" s="6"/>
      <c r="AJ150" s="6"/>
    </row>
    <row r="151" spans="1:36" ht="15.75" customHeight="1">
      <c r="A151" s="85"/>
      <c r="B151" s="46" t="s">
        <v>48</v>
      </c>
      <c r="C151" s="57">
        <f t="shared" ref="C151:AE151" si="22">SUM(C146:C150)</f>
        <v>42</v>
      </c>
      <c r="D151" s="57">
        <f t="shared" si="22"/>
        <v>0</v>
      </c>
      <c r="E151" s="57">
        <f t="shared" si="22"/>
        <v>0</v>
      </c>
      <c r="F151" s="57">
        <f t="shared" si="22"/>
        <v>38</v>
      </c>
      <c r="G151" s="57">
        <f t="shared" si="22"/>
        <v>133</v>
      </c>
      <c r="H151" s="57">
        <f t="shared" si="22"/>
        <v>0</v>
      </c>
      <c r="I151" s="57">
        <f t="shared" si="22"/>
        <v>0</v>
      </c>
      <c r="J151" s="57">
        <f t="shared" si="22"/>
        <v>0</v>
      </c>
      <c r="K151" s="57">
        <f t="shared" si="22"/>
        <v>0</v>
      </c>
      <c r="L151" s="57">
        <f t="shared" si="22"/>
        <v>0</v>
      </c>
      <c r="M151" s="57">
        <f t="shared" si="22"/>
        <v>0</v>
      </c>
      <c r="N151" s="57">
        <f t="shared" si="22"/>
        <v>0</v>
      </c>
      <c r="O151" s="57">
        <f t="shared" si="22"/>
        <v>1</v>
      </c>
      <c r="P151" s="57">
        <f t="shared" si="22"/>
        <v>0</v>
      </c>
      <c r="Q151" s="57">
        <f t="shared" si="22"/>
        <v>4</v>
      </c>
      <c r="R151" s="57">
        <f t="shared" si="22"/>
        <v>2</v>
      </c>
      <c r="S151" s="57">
        <f t="shared" si="22"/>
        <v>0</v>
      </c>
      <c r="T151" s="57">
        <f t="shared" si="22"/>
        <v>36</v>
      </c>
      <c r="U151" s="57">
        <f t="shared" si="22"/>
        <v>0</v>
      </c>
      <c r="V151" s="57">
        <f t="shared" si="22"/>
        <v>3</v>
      </c>
      <c r="W151" s="57">
        <f t="shared" si="22"/>
        <v>0</v>
      </c>
      <c r="X151" s="57">
        <f t="shared" si="22"/>
        <v>1</v>
      </c>
      <c r="Y151" s="57">
        <f t="shared" si="22"/>
        <v>0</v>
      </c>
      <c r="Z151" s="57">
        <f t="shared" si="22"/>
        <v>0</v>
      </c>
      <c r="AA151" s="57">
        <f t="shared" si="22"/>
        <v>2</v>
      </c>
      <c r="AB151" s="57">
        <f t="shared" si="22"/>
        <v>3</v>
      </c>
      <c r="AC151" s="57">
        <f t="shared" si="22"/>
        <v>0</v>
      </c>
      <c r="AD151" s="57">
        <f t="shared" si="22"/>
        <v>0</v>
      </c>
      <c r="AE151" s="57">
        <f t="shared" si="22"/>
        <v>45</v>
      </c>
      <c r="AF151" s="6"/>
      <c r="AG151" s="6"/>
      <c r="AH151" s="6"/>
      <c r="AI151" s="6"/>
      <c r="AJ151" s="6"/>
    </row>
    <row r="152" spans="1:36" ht="15.75" customHeight="1">
      <c r="A152" s="98" t="s">
        <v>49</v>
      </c>
      <c r="B152" s="43" t="s">
        <v>50</v>
      </c>
      <c r="C152" s="58">
        <v>6</v>
      </c>
      <c r="D152" s="58">
        <v>0</v>
      </c>
      <c r="E152" s="58">
        <v>0</v>
      </c>
      <c r="F152" s="58">
        <v>6</v>
      </c>
      <c r="G152" s="58">
        <v>20</v>
      </c>
      <c r="H152" s="58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16">
        <v>2</v>
      </c>
      <c r="R152" s="16">
        <v>0</v>
      </c>
      <c r="S152" s="53">
        <v>0</v>
      </c>
      <c r="T152" s="16">
        <v>12</v>
      </c>
      <c r="U152" s="16">
        <v>0</v>
      </c>
      <c r="V152" s="16">
        <v>2</v>
      </c>
      <c r="W152" s="53">
        <v>0</v>
      </c>
      <c r="X152" s="16">
        <v>0</v>
      </c>
      <c r="Y152" s="53">
        <v>0</v>
      </c>
      <c r="Z152" s="16">
        <v>1</v>
      </c>
      <c r="AA152" s="16">
        <v>1</v>
      </c>
      <c r="AB152" s="16">
        <v>0</v>
      </c>
      <c r="AC152" s="16">
        <v>0</v>
      </c>
      <c r="AD152" s="16">
        <v>0</v>
      </c>
      <c r="AE152" s="16">
        <v>4</v>
      </c>
      <c r="AF152" s="6"/>
      <c r="AG152" s="6"/>
      <c r="AH152" s="6"/>
      <c r="AI152" s="6"/>
      <c r="AJ152" s="6"/>
    </row>
    <row r="153" spans="1:36" ht="15.75" customHeight="1">
      <c r="A153" s="84"/>
      <c r="B153" s="43" t="s">
        <v>51</v>
      </c>
      <c r="C153" s="58">
        <v>0</v>
      </c>
      <c r="D153" s="58">
        <v>0</v>
      </c>
      <c r="E153" s="58">
        <v>0</v>
      </c>
      <c r="F153" s="58">
        <v>0</v>
      </c>
      <c r="G153" s="58">
        <v>9</v>
      </c>
      <c r="H153" s="58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16">
        <v>0</v>
      </c>
      <c r="R153" s="16">
        <v>0</v>
      </c>
      <c r="S153" s="53">
        <v>0</v>
      </c>
      <c r="T153" s="16">
        <v>7</v>
      </c>
      <c r="U153" s="16">
        <v>0</v>
      </c>
      <c r="V153" s="53">
        <v>0</v>
      </c>
      <c r="W153" s="53">
        <v>0</v>
      </c>
      <c r="X153" s="53">
        <v>0</v>
      </c>
      <c r="Y153" s="53">
        <v>0</v>
      </c>
      <c r="Z153" s="16">
        <v>0</v>
      </c>
      <c r="AA153" s="16">
        <v>1</v>
      </c>
      <c r="AB153" s="16">
        <v>0</v>
      </c>
      <c r="AC153" s="16">
        <v>0</v>
      </c>
      <c r="AD153" s="16">
        <v>0</v>
      </c>
      <c r="AE153" s="16">
        <v>2</v>
      </c>
      <c r="AF153" s="6"/>
      <c r="AG153" s="6"/>
      <c r="AH153" s="6"/>
      <c r="AI153" s="6"/>
      <c r="AJ153" s="6"/>
    </row>
    <row r="154" spans="1:36" ht="15.75" customHeight="1">
      <c r="A154" s="84"/>
      <c r="B154" s="43" t="s">
        <v>52</v>
      </c>
      <c r="C154" s="58">
        <v>2</v>
      </c>
      <c r="D154" s="58">
        <v>0</v>
      </c>
      <c r="E154" s="58">
        <v>0</v>
      </c>
      <c r="F154" s="58">
        <v>4</v>
      </c>
      <c r="G154" s="58">
        <v>6</v>
      </c>
      <c r="H154" s="58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16">
        <v>0</v>
      </c>
      <c r="R154" s="16">
        <v>0</v>
      </c>
      <c r="S154" s="53">
        <v>0</v>
      </c>
      <c r="T154" s="16">
        <v>4</v>
      </c>
      <c r="U154" s="16">
        <v>1</v>
      </c>
      <c r="V154" s="53">
        <v>0</v>
      </c>
      <c r="W154" s="53">
        <v>0</v>
      </c>
      <c r="X154" s="53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9</v>
      </c>
      <c r="AF154" s="6"/>
      <c r="AG154" s="6"/>
      <c r="AH154" s="6"/>
      <c r="AI154" s="6"/>
      <c r="AJ154" s="6"/>
    </row>
    <row r="155" spans="1:36" ht="15.75" customHeight="1">
      <c r="A155" s="84"/>
      <c r="B155" s="43" t="s">
        <v>53</v>
      </c>
      <c r="C155" s="58">
        <v>0</v>
      </c>
      <c r="D155" s="58">
        <v>0</v>
      </c>
      <c r="E155" s="58">
        <v>0</v>
      </c>
      <c r="F155" s="58">
        <v>0</v>
      </c>
      <c r="G155" s="58">
        <v>9</v>
      </c>
      <c r="H155" s="58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16">
        <v>2</v>
      </c>
      <c r="R155" s="16">
        <v>0</v>
      </c>
      <c r="S155" s="53">
        <v>0</v>
      </c>
      <c r="T155" s="16">
        <v>6</v>
      </c>
      <c r="U155" s="53">
        <v>0</v>
      </c>
      <c r="V155" s="53">
        <v>0</v>
      </c>
      <c r="W155" s="53">
        <v>0</v>
      </c>
      <c r="X155" s="16">
        <v>3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12</v>
      </c>
      <c r="AF155" s="6"/>
      <c r="AG155" s="6"/>
      <c r="AH155" s="6"/>
      <c r="AI155" s="6"/>
      <c r="AJ155" s="6"/>
    </row>
    <row r="156" spans="1:36" ht="15.75" customHeight="1">
      <c r="A156" s="84"/>
      <c r="B156" s="43" t="s">
        <v>54</v>
      </c>
      <c r="C156" s="58">
        <v>2</v>
      </c>
      <c r="D156" s="58">
        <v>0</v>
      </c>
      <c r="E156" s="58">
        <v>0</v>
      </c>
      <c r="F156" s="58">
        <v>7</v>
      </c>
      <c r="G156" s="58">
        <v>16</v>
      </c>
      <c r="H156" s="58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16">
        <v>2</v>
      </c>
      <c r="R156" s="16">
        <v>0</v>
      </c>
      <c r="S156" s="53">
        <v>0</v>
      </c>
      <c r="T156" s="16">
        <v>5</v>
      </c>
      <c r="U156" s="53">
        <v>0</v>
      </c>
      <c r="V156" s="53">
        <v>0</v>
      </c>
      <c r="W156" s="53">
        <v>0</v>
      </c>
      <c r="X156" s="53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4</v>
      </c>
      <c r="AF156" s="6"/>
      <c r="AG156" s="6"/>
      <c r="AH156" s="6"/>
      <c r="AI156" s="6"/>
      <c r="AJ156" s="6"/>
    </row>
    <row r="157" spans="1:36" ht="15.75" customHeight="1">
      <c r="A157" s="84"/>
      <c r="B157" s="43" t="s">
        <v>55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16">
        <v>0</v>
      </c>
      <c r="R157" s="16">
        <v>0</v>
      </c>
      <c r="S157" s="53">
        <v>0</v>
      </c>
      <c r="T157" s="16">
        <v>0</v>
      </c>
      <c r="U157" s="53">
        <v>0</v>
      </c>
      <c r="V157" s="53">
        <v>0</v>
      </c>
      <c r="W157" s="53">
        <v>0</v>
      </c>
      <c r="X157" s="53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3</v>
      </c>
      <c r="AF157" s="6"/>
      <c r="AG157" s="6"/>
      <c r="AH157" s="6"/>
      <c r="AI157" s="6"/>
      <c r="AJ157" s="6"/>
    </row>
    <row r="158" spans="1:36" ht="15.75" customHeight="1">
      <c r="A158" s="84"/>
      <c r="B158" s="43" t="s">
        <v>56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53">
        <v>0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6"/>
      <c r="AG158" s="6"/>
      <c r="AH158" s="6"/>
      <c r="AI158" s="6"/>
      <c r="AJ158" s="6"/>
    </row>
    <row r="159" spans="1:36" ht="15.75" customHeight="1">
      <c r="A159" s="85"/>
      <c r="B159" s="46" t="s">
        <v>57</v>
      </c>
      <c r="C159" s="57">
        <f t="shared" ref="C159:AE159" si="23">SUM(C152:C158)</f>
        <v>10</v>
      </c>
      <c r="D159" s="57">
        <f t="shared" si="23"/>
        <v>0</v>
      </c>
      <c r="E159" s="57">
        <f t="shared" si="23"/>
        <v>0</v>
      </c>
      <c r="F159" s="57">
        <f t="shared" si="23"/>
        <v>17</v>
      </c>
      <c r="G159" s="57">
        <f t="shared" si="23"/>
        <v>60</v>
      </c>
      <c r="H159" s="57">
        <f t="shared" si="23"/>
        <v>0</v>
      </c>
      <c r="I159" s="57">
        <f t="shared" si="23"/>
        <v>0</v>
      </c>
      <c r="J159" s="57">
        <f t="shared" si="23"/>
        <v>0</v>
      </c>
      <c r="K159" s="57">
        <f t="shared" si="23"/>
        <v>0</v>
      </c>
      <c r="L159" s="57">
        <f t="shared" si="23"/>
        <v>0</v>
      </c>
      <c r="M159" s="57">
        <f t="shared" si="23"/>
        <v>0</v>
      </c>
      <c r="N159" s="57">
        <f t="shared" si="23"/>
        <v>0</v>
      </c>
      <c r="O159" s="57">
        <f t="shared" si="23"/>
        <v>0</v>
      </c>
      <c r="P159" s="57">
        <f t="shared" si="23"/>
        <v>0</v>
      </c>
      <c r="Q159" s="57">
        <f t="shared" si="23"/>
        <v>6</v>
      </c>
      <c r="R159" s="57">
        <f t="shared" si="23"/>
        <v>0</v>
      </c>
      <c r="S159" s="57">
        <f t="shared" si="23"/>
        <v>0</v>
      </c>
      <c r="T159" s="57">
        <f t="shared" si="23"/>
        <v>34</v>
      </c>
      <c r="U159" s="57">
        <f t="shared" si="23"/>
        <v>1</v>
      </c>
      <c r="V159" s="57">
        <f t="shared" si="23"/>
        <v>2</v>
      </c>
      <c r="W159" s="57">
        <f t="shared" si="23"/>
        <v>0</v>
      </c>
      <c r="X159" s="57">
        <f t="shared" si="23"/>
        <v>3</v>
      </c>
      <c r="Y159" s="57">
        <f t="shared" si="23"/>
        <v>0</v>
      </c>
      <c r="Z159" s="57">
        <f t="shared" si="23"/>
        <v>1</v>
      </c>
      <c r="AA159" s="57">
        <f t="shared" si="23"/>
        <v>2</v>
      </c>
      <c r="AB159" s="57">
        <f t="shared" si="23"/>
        <v>0</v>
      </c>
      <c r="AC159" s="57">
        <f t="shared" si="23"/>
        <v>0</v>
      </c>
      <c r="AD159" s="57">
        <f t="shared" si="23"/>
        <v>0</v>
      </c>
      <c r="AE159" s="57">
        <f t="shared" si="23"/>
        <v>34</v>
      </c>
      <c r="AF159" s="6"/>
      <c r="AG159" s="6"/>
      <c r="AH159" s="6"/>
      <c r="AI159" s="6"/>
      <c r="AJ159" s="6"/>
    </row>
    <row r="160" spans="1:36" ht="15.75" customHeight="1">
      <c r="A160" s="100" t="s">
        <v>58</v>
      </c>
      <c r="B160" s="82"/>
      <c r="C160" s="59">
        <f t="shared" ref="C160:AE160" si="24">SUM(C139+C145+C151+C159)</f>
        <v>121</v>
      </c>
      <c r="D160" s="59">
        <f t="shared" si="24"/>
        <v>12</v>
      </c>
      <c r="E160" s="59">
        <f t="shared" si="24"/>
        <v>92</v>
      </c>
      <c r="F160" s="59">
        <f t="shared" si="24"/>
        <v>99</v>
      </c>
      <c r="G160" s="59">
        <f t="shared" si="24"/>
        <v>444</v>
      </c>
      <c r="H160" s="59">
        <f t="shared" si="24"/>
        <v>0</v>
      </c>
      <c r="I160" s="59">
        <f t="shared" si="24"/>
        <v>3</v>
      </c>
      <c r="J160" s="59">
        <f t="shared" si="24"/>
        <v>0</v>
      </c>
      <c r="K160" s="59">
        <f t="shared" si="24"/>
        <v>0</v>
      </c>
      <c r="L160" s="59">
        <f t="shared" si="24"/>
        <v>0</v>
      </c>
      <c r="M160" s="59">
        <f t="shared" si="24"/>
        <v>0</v>
      </c>
      <c r="N160" s="59">
        <f t="shared" si="24"/>
        <v>0</v>
      </c>
      <c r="O160" s="59">
        <f t="shared" si="24"/>
        <v>1</v>
      </c>
      <c r="P160" s="59">
        <f t="shared" si="24"/>
        <v>0</v>
      </c>
      <c r="Q160" s="59">
        <f t="shared" si="24"/>
        <v>36</v>
      </c>
      <c r="R160" s="59">
        <f t="shared" si="24"/>
        <v>32</v>
      </c>
      <c r="S160" s="59">
        <f t="shared" si="24"/>
        <v>1</v>
      </c>
      <c r="T160" s="59">
        <f t="shared" si="24"/>
        <v>233</v>
      </c>
      <c r="U160" s="59">
        <f t="shared" si="24"/>
        <v>7</v>
      </c>
      <c r="V160" s="59">
        <f t="shared" si="24"/>
        <v>12</v>
      </c>
      <c r="W160" s="59">
        <f t="shared" si="24"/>
        <v>6</v>
      </c>
      <c r="X160" s="59">
        <f t="shared" si="24"/>
        <v>1085</v>
      </c>
      <c r="Y160" s="59">
        <f t="shared" si="24"/>
        <v>0</v>
      </c>
      <c r="Z160" s="59">
        <f t="shared" si="24"/>
        <v>1</v>
      </c>
      <c r="AA160" s="59">
        <f t="shared" si="24"/>
        <v>18</v>
      </c>
      <c r="AB160" s="59">
        <f t="shared" si="24"/>
        <v>3</v>
      </c>
      <c r="AC160" s="59">
        <f t="shared" si="24"/>
        <v>1</v>
      </c>
      <c r="AD160" s="59">
        <f t="shared" si="24"/>
        <v>0</v>
      </c>
      <c r="AE160" s="59">
        <f t="shared" si="24"/>
        <v>374</v>
      </c>
      <c r="AF160" s="6"/>
      <c r="AG160" s="6"/>
      <c r="AH160" s="6"/>
      <c r="AI160" s="6"/>
      <c r="AJ160" s="6"/>
    </row>
    <row r="161" spans="1:3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75" customHeight="1"/>
    <row r="362" spans="1:36" ht="15.75" customHeight="1"/>
    <row r="363" spans="1:36" ht="15.75" customHeight="1"/>
    <row r="364" spans="1:36" ht="15.75" customHeight="1"/>
    <row r="365" spans="1:36" ht="15.75" customHeight="1"/>
    <row r="366" spans="1:36" ht="15.75" customHeight="1"/>
    <row r="367" spans="1:36" ht="15.75" customHeight="1"/>
    <row r="368" spans="1:3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5">
    <mergeCell ref="A4:N4"/>
    <mergeCell ref="A2:N2"/>
    <mergeCell ref="C5:N5"/>
    <mergeCell ref="A39:A44"/>
    <mergeCell ref="A19:A24"/>
    <mergeCell ref="A25:A32"/>
    <mergeCell ref="A7:A12"/>
    <mergeCell ref="A5:B5"/>
    <mergeCell ref="A13:A18"/>
    <mergeCell ref="A33:B33"/>
    <mergeCell ref="A37:B37"/>
    <mergeCell ref="A36:F36"/>
    <mergeCell ref="C37:F37"/>
    <mergeCell ref="C100:J100"/>
    <mergeCell ref="A100:B100"/>
    <mergeCell ref="A69:B69"/>
    <mergeCell ref="A65:B65"/>
    <mergeCell ref="C69:S69"/>
    <mergeCell ref="A77:A82"/>
    <mergeCell ref="A71:A76"/>
    <mergeCell ref="A68:AG68"/>
    <mergeCell ref="A51:A56"/>
    <mergeCell ref="A45:A50"/>
    <mergeCell ref="A57:A64"/>
    <mergeCell ref="K100:AJ100"/>
    <mergeCell ref="A99:AJ99"/>
    <mergeCell ref="A160:B160"/>
    <mergeCell ref="A140:A145"/>
    <mergeCell ref="A134:A139"/>
    <mergeCell ref="A132:B132"/>
    <mergeCell ref="A114:A119"/>
    <mergeCell ref="A120:A127"/>
    <mergeCell ref="A146:A151"/>
    <mergeCell ref="A152:A159"/>
    <mergeCell ref="C132:H132"/>
    <mergeCell ref="A128:B128"/>
    <mergeCell ref="T69:AG69"/>
    <mergeCell ref="T132:AE132"/>
    <mergeCell ref="A131:AE131"/>
    <mergeCell ref="I132:S132"/>
    <mergeCell ref="A97:B97"/>
    <mergeCell ref="A102:A107"/>
    <mergeCell ref="A89:A96"/>
    <mergeCell ref="A108:A113"/>
    <mergeCell ref="A83:A88"/>
  </mergeCells>
  <pageMargins left="0.511811024" right="0.511811024" top="0.78740157499999996" bottom="0.78740157499999996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Z1000"/>
  <sheetViews>
    <sheetView showGridLines="0" workbookViewId="0">
      <selection activeCell="A3" sqref="A3:M3"/>
    </sheetView>
  </sheetViews>
  <sheetFormatPr defaultColWidth="14.44140625" defaultRowHeight="15" customHeight="1"/>
  <cols>
    <col min="1" max="1" width="13.44140625" customWidth="1"/>
    <col min="2" max="2" width="36.109375" customWidth="1"/>
    <col min="3" max="3" width="7.77734375" customWidth="1"/>
    <col min="4" max="4" width="12.109375" customWidth="1"/>
    <col min="5" max="5" width="11" customWidth="1"/>
    <col min="6" max="6" width="9.44140625" customWidth="1"/>
    <col min="7" max="7" width="13" customWidth="1"/>
    <col min="8" max="8" width="12.6640625" customWidth="1"/>
    <col min="9" max="10" width="13.77734375" customWidth="1"/>
    <col min="11" max="11" width="17.109375" customWidth="1"/>
    <col min="12" max="12" width="10.44140625" customWidth="1"/>
    <col min="13" max="13" width="13.6640625" customWidth="1"/>
    <col min="14" max="14" width="16" customWidth="1"/>
    <col min="15" max="26" width="8.6640625" customWidth="1"/>
  </cols>
  <sheetData>
    <row r="1" spans="1:13" ht="14.4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9.2" thickTop="1" thickBot="1">
      <c r="A2" s="79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31.5" customHeight="1" thickTop="1" thickBot="1">
      <c r="A3" s="70"/>
      <c r="B3" s="71"/>
      <c r="C3" s="71" t="s">
        <v>3</v>
      </c>
      <c r="D3" s="71" t="s">
        <v>3</v>
      </c>
      <c r="E3" s="71" t="s">
        <v>3</v>
      </c>
      <c r="F3" s="71" t="s">
        <v>3</v>
      </c>
      <c r="G3" s="71" t="s">
        <v>3</v>
      </c>
      <c r="H3" s="71" t="s">
        <v>4</v>
      </c>
      <c r="I3" s="71" t="s">
        <v>4</v>
      </c>
      <c r="J3" s="71" t="s">
        <v>3</v>
      </c>
      <c r="K3" s="71" t="s">
        <v>5</v>
      </c>
      <c r="L3" s="71" t="s">
        <v>6</v>
      </c>
      <c r="M3" s="72" t="s">
        <v>6</v>
      </c>
    </row>
    <row r="4" spans="1:13" ht="18" customHeight="1" thickTop="1">
      <c r="A4" s="89" t="s">
        <v>11</v>
      </c>
      <c r="B4" s="87"/>
      <c r="C4" s="86" t="s">
        <v>9</v>
      </c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1:13" ht="41.4">
      <c r="A5" s="7" t="s">
        <v>12</v>
      </c>
      <c r="B5" s="9" t="s">
        <v>13</v>
      </c>
      <c r="C5" s="11" t="s">
        <v>14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  <c r="M5" s="13" t="s">
        <v>25</v>
      </c>
    </row>
    <row r="6" spans="1:13" ht="14.4">
      <c r="A6" s="83" t="s">
        <v>26</v>
      </c>
      <c r="B6" s="15" t="s">
        <v>28</v>
      </c>
      <c r="C6" s="16">
        <v>85</v>
      </c>
      <c r="D6" s="16">
        <v>85</v>
      </c>
      <c r="E6" s="16">
        <v>0</v>
      </c>
      <c r="F6" s="16">
        <v>0</v>
      </c>
      <c r="G6" s="16">
        <v>0</v>
      </c>
      <c r="H6" s="16">
        <v>17</v>
      </c>
      <c r="I6" s="16">
        <v>1</v>
      </c>
      <c r="J6" s="16">
        <v>0</v>
      </c>
      <c r="K6" s="16">
        <v>0</v>
      </c>
      <c r="L6" s="16">
        <v>3</v>
      </c>
      <c r="M6" s="16">
        <v>4</v>
      </c>
    </row>
    <row r="7" spans="1:13" ht="14.4">
      <c r="A7" s="84"/>
      <c r="B7" s="15" t="s">
        <v>29</v>
      </c>
      <c r="C7" s="16">
        <v>112</v>
      </c>
      <c r="D7" s="16">
        <v>112</v>
      </c>
      <c r="E7" s="16">
        <v>0</v>
      </c>
      <c r="F7" s="16">
        <v>0</v>
      </c>
      <c r="G7" s="16">
        <v>0</v>
      </c>
      <c r="H7" s="16">
        <v>26</v>
      </c>
      <c r="I7" s="16">
        <v>7</v>
      </c>
      <c r="J7" s="16">
        <v>0</v>
      </c>
      <c r="K7" s="16">
        <v>0</v>
      </c>
      <c r="L7" s="16">
        <v>8</v>
      </c>
      <c r="M7" s="16">
        <v>5</v>
      </c>
    </row>
    <row r="8" spans="1:13" ht="14.4">
      <c r="A8" s="84"/>
      <c r="B8" s="15" t="s">
        <v>30</v>
      </c>
      <c r="C8" s="16">
        <v>121</v>
      </c>
      <c r="D8" s="16">
        <v>120</v>
      </c>
      <c r="E8" s="16">
        <v>0</v>
      </c>
      <c r="F8" s="16">
        <v>0</v>
      </c>
      <c r="G8" s="16">
        <v>1</v>
      </c>
      <c r="H8" s="16">
        <v>35</v>
      </c>
      <c r="I8" s="16">
        <v>7</v>
      </c>
      <c r="J8" s="16">
        <v>0</v>
      </c>
      <c r="K8" s="16">
        <v>0</v>
      </c>
      <c r="L8" s="16">
        <v>7</v>
      </c>
      <c r="M8" s="16">
        <v>4</v>
      </c>
    </row>
    <row r="9" spans="1:13" ht="14.4">
      <c r="A9" s="84"/>
      <c r="B9" s="15" t="s">
        <v>31</v>
      </c>
      <c r="C9" s="16">
        <v>100</v>
      </c>
      <c r="D9" s="16">
        <v>99</v>
      </c>
      <c r="E9" s="16">
        <v>0</v>
      </c>
      <c r="F9" s="16">
        <v>0</v>
      </c>
      <c r="G9" s="16">
        <v>1</v>
      </c>
      <c r="H9" s="16">
        <v>24</v>
      </c>
      <c r="I9" s="16">
        <v>3</v>
      </c>
      <c r="J9" s="16">
        <v>0</v>
      </c>
      <c r="K9" s="16">
        <v>0</v>
      </c>
      <c r="L9" s="16">
        <v>9</v>
      </c>
      <c r="M9" s="16">
        <v>4</v>
      </c>
    </row>
    <row r="10" spans="1:13" ht="14.4">
      <c r="A10" s="84"/>
      <c r="B10" s="15" t="s">
        <v>32</v>
      </c>
      <c r="C10" s="16">
        <v>137</v>
      </c>
      <c r="D10" s="16">
        <v>137</v>
      </c>
      <c r="E10" s="16">
        <v>0</v>
      </c>
      <c r="F10" s="16">
        <v>0</v>
      </c>
      <c r="G10" s="16">
        <v>0</v>
      </c>
      <c r="H10" s="16">
        <v>39</v>
      </c>
      <c r="I10" s="16">
        <v>12</v>
      </c>
      <c r="J10" s="16">
        <v>0</v>
      </c>
      <c r="K10" s="16">
        <v>0</v>
      </c>
      <c r="L10" s="16">
        <v>10</v>
      </c>
      <c r="M10" s="16">
        <v>6</v>
      </c>
    </row>
    <row r="11" spans="1:13" ht="14.4">
      <c r="A11" s="85"/>
      <c r="B11" s="20" t="s">
        <v>33</v>
      </c>
      <c r="C11" s="22">
        <f t="shared" ref="C11:M11" si="0">SUM(C6:C10)</f>
        <v>555</v>
      </c>
      <c r="D11" s="22">
        <f t="shared" si="0"/>
        <v>553</v>
      </c>
      <c r="E11" s="22">
        <f t="shared" si="0"/>
        <v>0</v>
      </c>
      <c r="F11" s="22">
        <f t="shared" si="0"/>
        <v>0</v>
      </c>
      <c r="G11" s="22">
        <f t="shared" si="0"/>
        <v>2</v>
      </c>
      <c r="H11" s="22">
        <f t="shared" si="0"/>
        <v>141</v>
      </c>
      <c r="I11" s="22">
        <f t="shared" si="0"/>
        <v>30</v>
      </c>
      <c r="J11" s="22">
        <f t="shared" si="0"/>
        <v>0</v>
      </c>
      <c r="K11" s="22">
        <f t="shared" si="0"/>
        <v>0</v>
      </c>
      <c r="L11" s="22">
        <f t="shared" si="0"/>
        <v>37</v>
      </c>
      <c r="M11" s="22">
        <f t="shared" si="0"/>
        <v>23</v>
      </c>
    </row>
    <row r="12" spans="1:13" ht="14.4">
      <c r="A12" s="83" t="s">
        <v>34</v>
      </c>
      <c r="B12" s="15" t="s">
        <v>35</v>
      </c>
      <c r="C12" s="16">
        <v>2375</v>
      </c>
      <c r="D12" s="16">
        <v>2175</v>
      </c>
      <c r="E12" s="16">
        <v>185</v>
      </c>
      <c r="F12" s="16">
        <v>0</v>
      </c>
      <c r="G12" s="16">
        <v>12</v>
      </c>
      <c r="H12" s="16">
        <v>812</v>
      </c>
      <c r="I12" s="16">
        <v>374</v>
      </c>
      <c r="J12" s="16">
        <v>3</v>
      </c>
      <c r="K12" s="16">
        <v>0</v>
      </c>
      <c r="L12" s="16">
        <v>350</v>
      </c>
      <c r="M12" s="16">
        <v>109</v>
      </c>
    </row>
    <row r="13" spans="1:13" ht="14.4">
      <c r="A13" s="84"/>
      <c r="B13" s="15" t="s">
        <v>36</v>
      </c>
      <c r="C13" s="16">
        <v>267</v>
      </c>
      <c r="D13" s="16">
        <v>264</v>
      </c>
      <c r="E13" s="16">
        <v>0</v>
      </c>
      <c r="F13" s="16">
        <v>0</v>
      </c>
      <c r="G13" s="16">
        <v>3</v>
      </c>
      <c r="H13" s="16">
        <v>27</v>
      </c>
      <c r="I13" s="16">
        <v>7</v>
      </c>
      <c r="J13" s="16">
        <v>0</v>
      </c>
      <c r="K13" s="16">
        <v>0</v>
      </c>
      <c r="L13" s="16">
        <v>4</v>
      </c>
      <c r="M13" s="16">
        <v>3</v>
      </c>
    </row>
    <row r="14" spans="1:13" ht="14.4">
      <c r="A14" s="84"/>
      <c r="B14" s="15" t="s">
        <v>38</v>
      </c>
      <c r="C14" s="16">
        <v>169</v>
      </c>
      <c r="D14" s="16">
        <v>166</v>
      </c>
      <c r="E14" s="16">
        <v>0</v>
      </c>
      <c r="F14" s="16">
        <v>0</v>
      </c>
      <c r="G14" s="16">
        <v>1</v>
      </c>
      <c r="H14" s="16">
        <v>35</v>
      </c>
      <c r="I14" s="16">
        <v>6</v>
      </c>
      <c r="J14" s="16">
        <v>2</v>
      </c>
      <c r="K14" s="16">
        <v>0</v>
      </c>
      <c r="L14" s="16">
        <v>5</v>
      </c>
      <c r="M14" s="16">
        <v>3</v>
      </c>
    </row>
    <row r="15" spans="1:13" ht="14.4">
      <c r="A15" s="84"/>
      <c r="B15" s="15" t="s">
        <v>39</v>
      </c>
      <c r="C15" s="16">
        <v>233</v>
      </c>
      <c r="D15" s="16">
        <v>229</v>
      </c>
      <c r="E15" s="16">
        <v>0</v>
      </c>
      <c r="F15" s="16">
        <v>0</v>
      </c>
      <c r="G15" s="16">
        <v>3</v>
      </c>
      <c r="H15" s="16">
        <v>62</v>
      </c>
      <c r="I15" s="16">
        <v>18</v>
      </c>
      <c r="J15" s="16">
        <v>1</v>
      </c>
      <c r="K15" s="16">
        <v>0</v>
      </c>
      <c r="L15" s="16">
        <v>60</v>
      </c>
      <c r="M15" s="16">
        <v>12</v>
      </c>
    </row>
    <row r="16" spans="1:13" ht="14.4">
      <c r="A16" s="84"/>
      <c r="B16" s="15" t="s">
        <v>40</v>
      </c>
      <c r="C16" s="16">
        <v>83</v>
      </c>
      <c r="D16" s="16">
        <v>82</v>
      </c>
      <c r="E16" s="16">
        <v>0</v>
      </c>
      <c r="F16" s="16">
        <v>0</v>
      </c>
      <c r="G16" s="16">
        <v>1</v>
      </c>
      <c r="H16" s="16">
        <v>20</v>
      </c>
      <c r="I16" s="16">
        <v>2</v>
      </c>
      <c r="J16" s="16">
        <v>0</v>
      </c>
      <c r="K16" s="16">
        <v>0</v>
      </c>
      <c r="L16" s="16">
        <v>4</v>
      </c>
      <c r="M16" s="16">
        <v>2</v>
      </c>
    </row>
    <row r="17" spans="1:26" ht="14.4">
      <c r="A17" s="85"/>
      <c r="B17" s="20" t="s">
        <v>41</v>
      </c>
      <c r="C17" s="22">
        <f t="shared" ref="C17:M17" si="1">SUM(C12:C16)</f>
        <v>3127</v>
      </c>
      <c r="D17" s="22">
        <f t="shared" si="1"/>
        <v>2916</v>
      </c>
      <c r="E17" s="22">
        <f t="shared" si="1"/>
        <v>185</v>
      </c>
      <c r="F17" s="22">
        <f t="shared" si="1"/>
        <v>0</v>
      </c>
      <c r="G17" s="22">
        <f t="shared" si="1"/>
        <v>20</v>
      </c>
      <c r="H17" s="22">
        <f t="shared" si="1"/>
        <v>956</v>
      </c>
      <c r="I17" s="22">
        <f t="shared" si="1"/>
        <v>407</v>
      </c>
      <c r="J17" s="22">
        <f t="shared" si="1"/>
        <v>6</v>
      </c>
      <c r="K17" s="22">
        <f t="shared" si="1"/>
        <v>0</v>
      </c>
      <c r="L17" s="22">
        <f t="shared" si="1"/>
        <v>423</v>
      </c>
      <c r="M17" s="22">
        <f t="shared" si="1"/>
        <v>129</v>
      </c>
    </row>
    <row r="18" spans="1:26" ht="14.4">
      <c r="A18" s="83" t="s">
        <v>42</v>
      </c>
      <c r="B18" s="15" t="s">
        <v>43</v>
      </c>
      <c r="C18" s="16">
        <v>78</v>
      </c>
      <c r="D18" s="16">
        <v>78</v>
      </c>
      <c r="E18" s="16">
        <v>0</v>
      </c>
      <c r="F18" s="16">
        <v>0</v>
      </c>
      <c r="G18" s="16">
        <v>0</v>
      </c>
      <c r="H18" s="16">
        <v>33</v>
      </c>
      <c r="I18" s="16">
        <v>5</v>
      </c>
      <c r="J18" s="16">
        <v>0</v>
      </c>
      <c r="K18" s="16">
        <v>0</v>
      </c>
      <c r="L18" s="16">
        <v>2</v>
      </c>
      <c r="M18" s="16">
        <v>2</v>
      </c>
    </row>
    <row r="19" spans="1:26" ht="14.4">
      <c r="A19" s="84"/>
      <c r="B19" s="15" t="s">
        <v>44</v>
      </c>
      <c r="C19" s="16">
        <v>111</v>
      </c>
      <c r="D19" s="16">
        <v>109</v>
      </c>
      <c r="E19" s="16">
        <v>0</v>
      </c>
      <c r="F19" s="16">
        <v>0</v>
      </c>
      <c r="G19" s="16">
        <v>0</v>
      </c>
      <c r="H19" s="16">
        <v>34</v>
      </c>
      <c r="I19" s="16">
        <v>5</v>
      </c>
      <c r="J19" s="16">
        <v>2</v>
      </c>
      <c r="K19" s="16">
        <v>0</v>
      </c>
      <c r="L19" s="16">
        <v>4</v>
      </c>
      <c r="M19" s="16">
        <v>3</v>
      </c>
    </row>
    <row r="20" spans="1:26" ht="14.4">
      <c r="A20" s="84"/>
      <c r="B20" s="15" t="s">
        <v>45</v>
      </c>
      <c r="C20" s="16">
        <v>238</v>
      </c>
      <c r="D20" s="16">
        <v>238</v>
      </c>
      <c r="E20" s="16">
        <v>0</v>
      </c>
      <c r="F20" s="16">
        <v>0</v>
      </c>
      <c r="G20" s="16">
        <v>0</v>
      </c>
      <c r="H20" s="16">
        <v>75</v>
      </c>
      <c r="I20" s="16">
        <v>19</v>
      </c>
      <c r="J20" s="16">
        <v>0</v>
      </c>
      <c r="K20" s="16">
        <v>0</v>
      </c>
      <c r="L20" s="16">
        <v>10</v>
      </c>
      <c r="M20" s="16">
        <v>9</v>
      </c>
    </row>
    <row r="21" spans="1:26" ht="15.75" customHeight="1">
      <c r="A21" s="84"/>
      <c r="B21" s="15" t="s">
        <v>46</v>
      </c>
      <c r="C21" s="16">
        <v>179</v>
      </c>
      <c r="D21" s="16">
        <v>177</v>
      </c>
      <c r="E21" s="16">
        <v>0</v>
      </c>
      <c r="F21" s="16">
        <v>0</v>
      </c>
      <c r="G21" s="16">
        <v>0</v>
      </c>
      <c r="H21" s="16">
        <v>44</v>
      </c>
      <c r="I21" s="16">
        <v>12</v>
      </c>
      <c r="J21" s="16">
        <v>2</v>
      </c>
      <c r="K21" s="16">
        <v>0</v>
      </c>
      <c r="L21" s="16">
        <v>10</v>
      </c>
      <c r="M21" s="16">
        <v>5</v>
      </c>
    </row>
    <row r="22" spans="1:26" ht="15.75" customHeight="1">
      <c r="A22" s="84"/>
      <c r="B22" s="15" t="s">
        <v>47</v>
      </c>
      <c r="C22" s="16">
        <v>466</v>
      </c>
      <c r="D22" s="16">
        <v>463</v>
      </c>
      <c r="E22" s="16">
        <v>0</v>
      </c>
      <c r="F22" s="16">
        <v>0</v>
      </c>
      <c r="G22" s="16">
        <v>2</v>
      </c>
      <c r="H22" s="16">
        <v>43</v>
      </c>
      <c r="I22" s="16">
        <v>11</v>
      </c>
      <c r="J22" s="16">
        <v>1</v>
      </c>
      <c r="K22" s="16">
        <v>0</v>
      </c>
      <c r="L22" s="16">
        <v>66</v>
      </c>
      <c r="M22" s="16">
        <v>20</v>
      </c>
    </row>
    <row r="23" spans="1:26" ht="15.75" customHeight="1">
      <c r="A23" s="85"/>
      <c r="B23" s="20" t="s">
        <v>48</v>
      </c>
      <c r="C23" s="22">
        <f t="shared" ref="C23:M23" si="2">SUM(C18:C22)</f>
        <v>1072</v>
      </c>
      <c r="D23" s="22">
        <f t="shared" si="2"/>
        <v>1065</v>
      </c>
      <c r="E23" s="22">
        <f t="shared" si="2"/>
        <v>0</v>
      </c>
      <c r="F23" s="22">
        <f t="shared" si="2"/>
        <v>0</v>
      </c>
      <c r="G23" s="22">
        <f t="shared" si="2"/>
        <v>2</v>
      </c>
      <c r="H23" s="22">
        <f t="shared" si="2"/>
        <v>229</v>
      </c>
      <c r="I23" s="22">
        <f t="shared" si="2"/>
        <v>52</v>
      </c>
      <c r="J23" s="22">
        <f t="shared" si="2"/>
        <v>5</v>
      </c>
      <c r="K23" s="22">
        <f t="shared" si="2"/>
        <v>0</v>
      </c>
      <c r="L23" s="22">
        <f t="shared" si="2"/>
        <v>92</v>
      </c>
      <c r="M23" s="22">
        <f t="shared" si="2"/>
        <v>39</v>
      </c>
    </row>
    <row r="24" spans="1:26" ht="15.75" customHeight="1">
      <c r="A24" s="83" t="s">
        <v>49</v>
      </c>
      <c r="B24" s="15" t="s">
        <v>50</v>
      </c>
      <c r="C24" s="16">
        <v>138</v>
      </c>
      <c r="D24" s="16">
        <v>137</v>
      </c>
      <c r="E24" s="16">
        <v>0</v>
      </c>
      <c r="F24" s="16">
        <v>0</v>
      </c>
      <c r="G24" s="16">
        <v>0</v>
      </c>
      <c r="H24" s="16">
        <v>31</v>
      </c>
      <c r="I24" s="16">
        <v>11</v>
      </c>
      <c r="J24" s="16">
        <v>1</v>
      </c>
      <c r="K24" s="16">
        <v>0</v>
      </c>
      <c r="L24" s="16">
        <v>9</v>
      </c>
      <c r="M24" s="16">
        <v>2</v>
      </c>
    </row>
    <row r="25" spans="1:26" ht="15.75" customHeight="1">
      <c r="A25" s="84"/>
      <c r="B25" s="15" t="s">
        <v>51</v>
      </c>
      <c r="C25" s="16">
        <v>181</v>
      </c>
      <c r="D25" s="16">
        <v>180</v>
      </c>
      <c r="E25" s="16">
        <v>0</v>
      </c>
      <c r="F25" s="16">
        <v>0</v>
      </c>
      <c r="G25" s="16">
        <v>1</v>
      </c>
      <c r="H25" s="16">
        <v>46</v>
      </c>
      <c r="I25" s="16">
        <v>13</v>
      </c>
      <c r="J25" s="16">
        <v>0</v>
      </c>
      <c r="K25" s="16">
        <v>0</v>
      </c>
      <c r="L25" s="16">
        <v>12</v>
      </c>
      <c r="M25" s="16">
        <v>4</v>
      </c>
    </row>
    <row r="26" spans="1:26" ht="15.75" customHeight="1">
      <c r="A26" s="84"/>
      <c r="B26" s="15" t="s">
        <v>52</v>
      </c>
      <c r="C26" s="16">
        <v>119</v>
      </c>
      <c r="D26" s="16">
        <v>119</v>
      </c>
      <c r="E26" s="16">
        <v>0</v>
      </c>
      <c r="F26" s="16">
        <v>0</v>
      </c>
      <c r="G26" s="16">
        <v>0</v>
      </c>
      <c r="H26" s="16">
        <v>14</v>
      </c>
      <c r="I26" s="16">
        <v>5</v>
      </c>
      <c r="J26" s="16">
        <v>0</v>
      </c>
      <c r="K26" s="16">
        <v>0</v>
      </c>
      <c r="L26" s="16">
        <v>5</v>
      </c>
      <c r="M26" s="16">
        <v>4</v>
      </c>
    </row>
    <row r="27" spans="1:26" ht="15.75" customHeight="1">
      <c r="A27" s="84"/>
      <c r="B27" s="15" t="s">
        <v>53</v>
      </c>
      <c r="C27" s="16">
        <v>105</v>
      </c>
      <c r="D27" s="16">
        <v>105</v>
      </c>
      <c r="E27" s="16">
        <v>0</v>
      </c>
      <c r="F27" s="16">
        <v>0</v>
      </c>
      <c r="G27" s="16">
        <v>0</v>
      </c>
      <c r="H27" s="16">
        <v>44</v>
      </c>
      <c r="I27" s="16">
        <v>11</v>
      </c>
      <c r="J27" s="16">
        <v>0</v>
      </c>
      <c r="K27" s="16">
        <v>0</v>
      </c>
      <c r="L27" s="16">
        <v>4</v>
      </c>
      <c r="M27" s="16">
        <v>4</v>
      </c>
    </row>
    <row r="28" spans="1:26" ht="15.75" customHeight="1">
      <c r="A28" s="84"/>
      <c r="B28" s="15" t="s">
        <v>54</v>
      </c>
      <c r="C28" s="16">
        <v>108</v>
      </c>
      <c r="D28" s="16">
        <v>106</v>
      </c>
      <c r="E28" s="16">
        <v>0</v>
      </c>
      <c r="F28" s="16">
        <v>0</v>
      </c>
      <c r="G28" s="16">
        <v>2</v>
      </c>
      <c r="H28" s="16">
        <v>32</v>
      </c>
      <c r="I28" s="16">
        <v>8</v>
      </c>
      <c r="J28" s="16">
        <v>0</v>
      </c>
      <c r="K28" s="16">
        <v>0</v>
      </c>
      <c r="L28" s="16">
        <v>8</v>
      </c>
      <c r="M28" s="16">
        <v>3</v>
      </c>
    </row>
    <row r="29" spans="1:26" ht="15.75" customHeight="1">
      <c r="A29" s="84"/>
      <c r="B29" s="15" t="s">
        <v>55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/>
      <c r="I29" s="16"/>
      <c r="J29" s="16">
        <v>0</v>
      </c>
      <c r="K29" s="16">
        <v>0</v>
      </c>
      <c r="L29" s="16">
        <v>0</v>
      </c>
      <c r="M29" s="16">
        <v>0</v>
      </c>
    </row>
    <row r="30" spans="1:26" ht="15.75" customHeight="1">
      <c r="A30" s="84"/>
      <c r="B30" s="15" t="s">
        <v>56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/>
      <c r="I30" s="16"/>
      <c r="J30" s="16">
        <v>0</v>
      </c>
      <c r="K30" s="16">
        <v>0</v>
      </c>
      <c r="L30" s="16">
        <v>0</v>
      </c>
      <c r="M30" s="16">
        <v>0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A31" s="85"/>
      <c r="B31" s="20" t="s">
        <v>57</v>
      </c>
      <c r="C31" s="22">
        <f t="shared" ref="C31:M31" si="3">SUM(C24:C30)</f>
        <v>651</v>
      </c>
      <c r="D31" s="22">
        <f t="shared" si="3"/>
        <v>647</v>
      </c>
      <c r="E31" s="22">
        <f t="shared" si="3"/>
        <v>0</v>
      </c>
      <c r="F31" s="22">
        <f t="shared" si="3"/>
        <v>0</v>
      </c>
      <c r="G31" s="22">
        <f t="shared" si="3"/>
        <v>3</v>
      </c>
      <c r="H31" s="22">
        <f t="shared" si="3"/>
        <v>167</v>
      </c>
      <c r="I31" s="22">
        <f t="shared" si="3"/>
        <v>48</v>
      </c>
      <c r="J31" s="22">
        <f t="shared" si="3"/>
        <v>1</v>
      </c>
      <c r="K31" s="22">
        <f t="shared" si="3"/>
        <v>0</v>
      </c>
      <c r="L31" s="22">
        <f t="shared" si="3"/>
        <v>38</v>
      </c>
      <c r="M31" s="22">
        <f t="shared" si="3"/>
        <v>17</v>
      </c>
    </row>
    <row r="32" spans="1:26" ht="15.75" customHeight="1">
      <c r="A32" s="81" t="s">
        <v>58</v>
      </c>
      <c r="B32" s="82"/>
      <c r="C32" s="27">
        <v>5405</v>
      </c>
      <c r="D32" s="16">
        <v>5181</v>
      </c>
      <c r="E32" s="27">
        <v>185</v>
      </c>
      <c r="F32" s="27">
        <v>0</v>
      </c>
      <c r="G32" s="27">
        <v>27</v>
      </c>
      <c r="H32" s="27">
        <f t="shared" ref="H32:I32" si="4">SUM(H11+H17+H23+H31)</f>
        <v>1493</v>
      </c>
      <c r="I32" s="27">
        <f t="shared" si="4"/>
        <v>537</v>
      </c>
      <c r="J32" s="27">
        <v>12</v>
      </c>
      <c r="K32" s="27">
        <f t="shared" ref="K32:M32" si="5">SUM(K11+K17+K23+K31)</f>
        <v>0</v>
      </c>
      <c r="L32" s="27">
        <f t="shared" si="5"/>
        <v>590</v>
      </c>
      <c r="M32" s="27">
        <f t="shared" si="5"/>
        <v>208</v>
      </c>
    </row>
    <row r="33" spans="1:12" ht="15.75" customHeight="1">
      <c r="A33" s="2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customHeight="1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customHeight="1">
      <c r="A35" s="6"/>
      <c r="B35" s="1"/>
      <c r="C35" s="1"/>
      <c r="J35" s="1"/>
      <c r="K35" s="1"/>
      <c r="L35" s="1"/>
    </row>
    <row r="36" spans="1:12" ht="15.75" customHeight="1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customHeight="1">
      <c r="A38" s="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5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5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5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5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5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5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5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5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5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5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5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5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5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5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5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5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5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5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5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5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5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5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5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5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5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5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5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5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5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5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5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5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5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5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5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5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5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5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5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5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5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5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5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5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5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5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5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5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5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5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5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5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5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5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5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5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5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5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5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5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5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5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5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5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5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5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5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5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5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5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5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5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5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5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5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5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5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5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5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5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5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5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5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5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5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5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5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5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5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5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5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5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5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5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5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5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5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5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5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5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5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5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5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5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5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5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5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5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5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5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5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5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5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5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5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5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5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5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5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5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5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5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5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5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5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5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5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5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5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5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5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5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5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5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5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5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5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5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5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5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5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5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5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5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5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5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5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5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5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5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5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5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5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5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5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5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5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5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5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5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5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ht="15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ht="15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5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5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5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5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ht="15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ht="15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ht="15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ht="15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5.75" customHeight="1"/>
    <row r="234" spans="2:12" ht="15.75" customHeight="1"/>
    <row r="235" spans="2:12" ht="15.75" customHeight="1"/>
    <row r="236" spans="2:12" ht="15.75" customHeight="1"/>
    <row r="237" spans="2:12" ht="15.75" customHeight="1"/>
    <row r="238" spans="2:12" ht="15.75" customHeight="1"/>
    <row r="239" spans="2:12" ht="15.75" customHeight="1"/>
    <row r="240" spans="2:1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32:B32"/>
    <mergeCell ref="A24:A31"/>
    <mergeCell ref="A18:A23"/>
    <mergeCell ref="A2:M2"/>
    <mergeCell ref="A12:A17"/>
    <mergeCell ref="A6:A11"/>
    <mergeCell ref="C4:M4"/>
    <mergeCell ref="A4:B4"/>
  </mergeCells>
  <pageMargins left="0.511811024" right="0.511811024" top="0.78740157499999996" bottom="0.78740157499999996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</sheetPr>
  <dimension ref="A1:AJ995"/>
  <sheetViews>
    <sheetView showGridLines="0" topLeftCell="A93" zoomScale="60" zoomScaleNormal="60" workbookViewId="0">
      <selection activeCell="AL101" sqref="AL101"/>
    </sheetView>
  </sheetViews>
  <sheetFormatPr defaultColWidth="14.44140625" defaultRowHeight="15" customHeight="1"/>
  <cols>
    <col min="1" max="1" width="14.6640625" customWidth="1"/>
    <col min="2" max="2" width="34.109375" customWidth="1"/>
    <col min="3" max="36" width="5" customWidth="1"/>
  </cols>
  <sheetData>
    <row r="1" spans="1:34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9.2" thickTop="1" thickBot="1">
      <c r="A2" s="79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6" thickTop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2" thickTop="1" thickBot="1">
      <c r="A4" s="79" t="s">
        <v>75</v>
      </c>
      <c r="B4" s="75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thickTop="1">
      <c r="A5" s="99">
        <v>42979</v>
      </c>
      <c r="B5" s="88"/>
      <c r="C5" s="90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4.5" customHeight="1">
      <c r="A6" s="24" t="s">
        <v>12</v>
      </c>
      <c r="B6" s="24" t="s">
        <v>13</v>
      </c>
      <c r="C6" s="63" t="s">
        <v>77</v>
      </c>
      <c r="D6" s="64" t="s">
        <v>78</v>
      </c>
      <c r="E6" s="64" t="s">
        <v>79</v>
      </c>
      <c r="F6" s="64" t="s">
        <v>80</v>
      </c>
      <c r="G6" s="64" t="s">
        <v>81</v>
      </c>
      <c r="H6" s="64" t="s">
        <v>82</v>
      </c>
      <c r="I6" s="64" t="s">
        <v>83</v>
      </c>
      <c r="J6" s="64" t="s">
        <v>84</v>
      </c>
      <c r="K6" s="64" t="s">
        <v>85</v>
      </c>
      <c r="L6" s="64" t="s">
        <v>86</v>
      </c>
      <c r="M6" s="64" t="s">
        <v>87</v>
      </c>
      <c r="N6" s="64" t="s">
        <v>88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98" t="s">
        <v>26</v>
      </c>
      <c r="B7" s="43" t="s">
        <v>28</v>
      </c>
      <c r="C7" s="53">
        <v>0</v>
      </c>
      <c r="D7" s="16">
        <v>0</v>
      </c>
      <c r="E7" s="16">
        <v>3</v>
      </c>
      <c r="F7" s="53">
        <v>0</v>
      </c>
      <c r="G7" s="16">
        <v>6</v>
      </c>
      <c r="H7" s="53">
        <v>0</v>
      </c>
      <c r="I7" s="53">
        <v>0</v>
      </c>
      <c r="J7" s="53">
        <v>0</v>
      </c>
      <c r="K7" s="16">
        <v>0</v>
      </c>
      <c r="L7" s="53">
        <v>0</v>
      </c>
      <c r="M7" s="53">
        <v>0</v>
      </c>
      <c r="N7" s="16">
        <v>25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29</v>
      </c>
      <c r="C8" s="53">
        <v>0</v>
      </c>
      <c r="D8" s="16">
        <v>21</v>
      </c>
      <c r="E8" s="16">
        <v>16</v>
      </c>
      <c r="F8" s="53">
        <v>0</v>
      </c>
      <c r="G8" s="16">
        <v>26</v>
      </c>
      <c r="H8" s="53">
        <v>0</v>
      </c>
      <c r="I8" s="53">
        <v>0</v>
      </c>
      <c r="J8" s="53">
        <v>0</v>
      </c>
      <c r="K8" s="16">
        <v>0</v>
      </c>
      <c r="L8" s="53">
        <v>0</v>
      </c>
      <c r="M8" s="53">
        <v>0</v>
      </c>
      <c r="N8" s="16">
        <v>30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30</v>
      </c>
      <c r="C9" s="53">
        <v>0</v>
      </c>
      <c r="D9" s="16">
        <v>16</v>
      </c>
      <c r="E9" s="16">
        <v>43</v>
      </c>
      <c r="F9" s="53">
        <v>0</v>
      </c>
      <c r="G9" s="16">
        <v>27</v>
      </c>
      <c r="H9" s="53">
        <v>0</v>
      </c>
      <c r="I9" s="53">
        <v>0</v>
      </c>
      <c r="J9" s="53">
        <v>0</v>
      </c>
      <c r="K9" s="16">
        <v>0</v>
      </c>
      <c r="L9" s="53">
        <v>0</v>
      </c>
      <c r="M9" s="53">
        <v>0</v>
      </c>
      <c r="N9" s="16">
        <v>96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31</v>
      </c>
      <c r="C10" s="53">
        <v>0</v>
      </c>
      <c r="D10" s="16">
        <v>19</v>
      </c>
      <c r="E10" s="16">
        <v>31</v>
      </c>
      <c r="F10" s="53">
        <v>0</v>
      </c>
      <c r="G10" s="16">
        <v>10</v>
      </c>
      <c r="H10" s="53">
        <v>0</v>
      </c>
      <c r="I10" s="53">
        <v>0</v>
      </c>
      <c r="J10" s="53">
        <v>0</v>
      </c>
      <c r="K10" s="16">
        <v>0</v>
      </c>
      <c r="L10" s="53">
        <v>0</v>
      </c>
      <c r="M10" s="53">
        <v>0</v>
      </c>
      <c r="N10" s="16">
        <v>66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4"/>
      <c r="B11" s="43" t="s">
        <v>32</v>
      </c>
      <c r="C11" s="53">
        <v>0</v>
      </c>
      <c r="D11" s="16">
        <v>25</v>
      </c>
      <c r="E11" s="16">
        <v>41</v>
      </c>
      <c r="F11" s="53">
        <v>0</v>
      </c>
      <c r="G11" s="16">
        <v>30</v>
      </c>
      <c r="H11" s="53">
        <v>0</v>
      </c>
      <c r="I11" s="53">
        <v>0</v>
      </c>
      <c r="J11" s="53">
        <v>0</v>
      </c>
      <c r="K11" s="16">
        <v>0</v>
      </c>
      <c r="L11" s="53">
        <v>0</v>
      </c>
      <c r="M11" s="53">
        <v>0</v>
      </c>
      <c r="N11" s="16">
        <v>90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85"/>
      <c r="B12" s="46" t="s">
        <v>33</v>
      </c>
      <c r="C12" s="46">
        <f t="shared" ref="C12:N12" si="0">SUM(C7:C11)</f>
        <v>0</v>
      </c>
      <c r="D12" s="46">
        <f t="shared" si="0"/>
        <v>81</v>
      </c>
      <c r="E12" s="46">
        <f t="shared" si="0"/>
        <v>134</v>
      </c>
      <c r="F12" s="46">
        <f t="shared" si="0"/>
        <v>0</v>
      </c>
      <c r="G12" s="46">
        <f t="shared" si="0"/>
        <v>99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46">
        <f t="shared" si="0"/>
        <v>0</v>
      </c>
      <c r="N12" s="46">
        <f t="shared" si="0"/>
        <v>307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98" t="s">
        <v>34</v>
      </c>
      <c r="B13" s="43" t="s">
        <v>35</v>
      </c>
      <c r="C13" s="53">
        <v>0</v>
      </c>
      <c r="D13" s="16">
        <v>57</v>
      </c>
      <c r="E13" s="16">
        <v>95</v>
      </c>
      <c r="F13" s="53">
        <v>0</v>
      </c>
      <c r="G13" s="16">
        <v>69</v>
      </c>
      <c r="H13" s="53">
        <v>0</v>
      </c>
      <c r="I13" s="53">
        <v>0</v>
      </c>
      <c r="J13" s="53">
        <v>0</v>
      </c>
      <c r="K13" s="16">
        <v>2</v>
      </c>
      <c r="L13" s="53">
        <v>0</v>
      </c>
      <c r="M13" s="53">
        <v>0</v>
      </c>
      <c r="N13" s="16">
        <v>235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36</v>
      </c>
      <c r="C14" s="53">
        <v>0</v>
      </c>
      <c r="D14" s="16">
        <v>1</v>
      </c>
      <c r="E14" s="16">
        <v>6</v>
      </c>
      <c r="F14" s="53">
        <v>0</v>
      </c>
      <c r="G14" s="16">
        <v>10</v>
      </c>
      <c r="H14" s="53">
        <v>0</v>
      </c>
      <c r="I14" s="53">
        <v>0</v>
      </c>
      <c r="J14" s="53">
        <v>0</v>
      </c>
      <c r="K14" s="16">
        <v>0</v>
      </c>
      <c r="L14" s="53">
        <v>0</v>
      </c>
      <c r="M14" s="53">
        <v>0</v>
      </c>
      <c r="N14" s="16">
        <v>15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38</v>
      </c>
      <c r="C15" s="53">
        <v>0</v>
      </c>
      <c r="D15" s="16">
        <v>6</v>
      </c>
      <c r="E15" s="16">
        <v>11</v>
      </c>
      <c r="F15" s="53">
        <v>0</v>
      </c>
      <c r="G15" s="16">
        <v>8</v>
      </c>
      <c r="H15" s="53">
        <v>0</v>
      </c>
      <c r="I15" s="53">
        <v>0</v>
      </c>
      <c r="J15" s="53">
        <v>0</v>
      </c>
      <c r="K15" s="16">
        <v>0</v>
      </c>
      <c r="L15" s="53">
        <v>0</v>
      </c>
      <c r="M15" s="53">
        <v>0</v>
      </c>
      <c r="N15" s="16">
        <v>20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39</v>
      </c>
      <c r="C16" s="53">
        <v>0</v>
      </c>
      <c r="D16" s="16">
        <v>12</v>
      </c>
      <c r="E16" s="16">
        <v>50</v>
      </c>
      <c r="F16" s="53">
        <v>0</v>
      </c>
      <c r="G16" s="16">
        <v>15</v>
      </c>
      <c r="H16" s="53">
        <v>0</v>
      </c>
      <c r="I16" s="53">
        <v>0</v>
      </c>
      <c r="J16" s="53">
        <v>0</v>
      </c>
      <c r="K16" s="16">
        <v>0</v>
      </c>
      <c r="L16" s="53">
        <v>0</v>
      </c>
      <c r="M16" s="53">
        <v>0</v>
      </c>
      <c r="N16" s="16">
        <v>52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4"/>
      <c r="B17" s="43" t="s">
        <v>40</v>
      </c>
      <c r="C17" s="53">
        <v>0</v>
      </c>
      <c r="D17" s="16">
        <v>4</v>
      </c>
      <c r="E17" s="16">
        <v>18</v>
      </c>
      <c r="F17" s="53">
        <v>0</v>
      </c>
      <c r="G17" s="16">
        <v>9</v>
      </c>
      <c r="H17" s="53">
        <v>0</v>
      </c>
      <c r="I17" s="53">
        <v>0</v>
      </c>
      <c r="J17" s="53">
        <v>0</v>
      </c>
      <c r="K17" s="16">
        <v>0</v>
      </c>
      <c r="L17" s="53">
        <v>0</v>
      </c>
      <c r="M17" s="53">
        <v>0</v>
      </c>
      <c r="N17" s="16">
        <v>25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85"/>
      <c r="B18" s="46" t="s">
        <v>41</v>
      </c>
      <c r="C18" s="46">
        <f t="shared" ref="C18:N18" si="1">SUM(C13:C17)</f>
        <v>0</v>
      </c>
      <c r="D18" s="46">
        <f t="shared" si="1"/>
        <v>80</v>
      </c>
      <c r="E18" s="46">
        <f t="shared" si="1"/>
        <v>180</v>
      </c>
      <c r="F18" s="46">
        <f t="shared" si="1"/>
        <v>0</v>
      </c>
      <c r="G18" s="46">
        <f t="shared" si="1"/>
        <v>111</v>
      </c>
      <c r="H18" s="46">
        <f t="shared" si="1"/>
        <v>0</v>
      </c>
      <c r="I18" s="46">
        <f t="shared" si="1"/>
        <v>0</v>
      </c>
      <c r="J18" s="46">
        <f t="shared" si="1"/>
        <v>0</v>
      </c>
      <c r="K18" s="46">
        <f t="shared" si="1"/>
        <v>2</v>
      </c>
      <c r="L18" s="46">
        <f t="shared" si="1"/>
        <v>0</v>
      </c>
      <c r="M18" s="46">
        <f t="shared" si="1"/>
        <v>0</v>
      </c>
      <c r="N18" s="46">
        <f t="shared" si="1"/>
        <v>347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98" t="s">
        <v>42</v>
      </c>
      <c r="B19" s="43" t="s">
        <v>43</v>
      </c>
      <c r="C19" s="53">
        <v>0</v>
      </c>
      <c r="D19" s="16">
        <v>8</v>
      </c>
      <c r="E19" s="16">
        <v>33</v>
      </c>
      <c r="F19" s="53">
        <v>0</v>
      </c>
      <c r="G19" s="16">
        <v>22</v>
      </c>
      <c r="H19" s="53">
        <v>0</v>
      </c>
      <c r="I19" s="53">
        <v>0</v>
      </c>
      <c r="J19" s="53">
        <v>0</v>
      </c>
      <c r="K19" s="16">
        <v>0</v>
      </c>
      <c r="L19" s="53">
        <v>0</v>
      </c>
      <c r="M19" s="53">
        <v>0</v>
      </c>
      <c r="N19" s="16">
        <v>44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44</v>
      </c>
      <c r="C20" s="53"/>
      <c r="D20" s="16">
        <v>13</v>
      </c>
      <c r="E20" s="16">
        <v>21</v>
      </c>
      <c r="F20" s="53"/>
      <c r="G20" s="16">
        <v>17</v>
      </c>
      <c r="H20" s="53">
        <v>0</v>
      </c>
      <c r="I20" s="53">
        <v>0</v>
      </c>
      <c r="J20" s="53">
        <v>0</v>
      </c>
      <c r="K20" s="16">
        <v>0</v>
      </c>
      <c r="L20" s="53">
        <v>0</v>
      </c>
      <c r="M20" s="53">
        <v>0</v>
      </c>
      <c r="N20" s="16">
        <v>57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45</v>
      </c>
      <c r="C21" s="53">
        <v>0</v>
      </c>
      <c r="D21" s="16">
        <v>51</v>
      </c>
      <c r="E21" s="16">
        <v>77</v>
      </c>
      <c r="F21" s="53">
        <v>0</v>
      </c>
      <c r="G21" s="16">
        <v>26</v>
      </c>
      <c r="H21" s="53">
        <v>0</v>
      </c>
      <c r="I21" s="53">
        <v>0</v>
      </c>
      <c r="J21" s="53">
        <v>0</v>
      </c>
      <c r="K21" s="16">
        <v>0</v>
      </c>
      <c r="L21" s="53">
        <v>0</v>
      </c>
      <c r="M21" s="53">
        <v>0</v>
      </c>
      <c r="N21" s="16">
        <v>159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46</v>
      </c>
      <c r="C22" s="53">
        <v>0</v>
      </c>
      <c r="D22" s="16">
        <v>8</v>
      </c>
      <c r="E22" s="16">
        <v>47</v>
      </c>
      <c r="F22" s="53">
        <v>0</v>
      </c>
      <c r="G22" s="16">
        <v>20</v>
      </c>
      <c r="H22" s="53">
        <v>0</v>
      </c>
      <c r="I22" s="53">
        <v>0</v>
      </c>
      <c r="J22" s="53">
        <v>0</v>
      </c>
      <c r="K22" s="16">
        <v>0</v>
      </c>
      <c r="L22" s="53">
        <v>0</v>
      </c>
      <c r="M22" s="53">
        <v>0</v>
      </c>
      <c r="N22" s="16">
        <v>104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4"/>
      <c r="B23" s="43" t="s">
        <v>47</v>
      </c>
      <c r="C23" s="53">
        <v>0</v>
      </c>
      <c r="D23" s="16">
        <v>49</v>
      </c>
      <c r="E23" s="16">
        <v>92</v>
      </c>
      <c r="F23" s="53">
        <v>0</v>
      </c>
      <c r="G23" s="16">
        <v>67</v>
      </c>
      <c r="H23" s="53">
        <v>0</v>
      </c>
      <c r="I23" s="53">
        <v>0</v>
      </c>
      <c r="J23" s="53">
        <v>0</v>
      </c>
      <c r="K23" s="16">
        <v>0</v>
      </c>
      <c r="L23" s="53">
        <v>0</v>
      </c>
      <c r="M23" s="53">
        <v>0</v>
      </c>
      <c r="N23" s="16">
        <v>195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85"/>
      <c r="B24" s="46" t="s">
        <v>48</v>
      </c>
      <c r="C24" s="46">
        <f t="shared" ref="C24:N24" si="2">SUM(C19:C23)</f>
        <v>0</v>
      </c>
      <c r="D24" s="46">
        <f t="shared" si="2"/>
        <v>129</v>
      </c>
      <c r="E24" s="46">
        <f t="shared" si="2"/>
        <v>270</v>
      </c>
      <c r="F24" s="46">
        <f t="shared" si="2"/>
        <v>0</v>
      </c>
      <c r="G24" s="46">
        <f t="shared" si="2"/>
        <v>152</v>
      </c>
      <c r="H24" s="46">
        <f t="shared" si="2"/>
        <v>0</v>
      </c>
      <c r="I24" s="46">
        <f t="shared" si="2"/>
        <v>0</v>
      </c>
      <c r="J24" s="46">
        <f t="shared" si="2"/>
        <v>0</v>
      </c>
      <c r="K24" s="46">
        <f t="shared" si="2"/>
        <v>0</v>
      </c>
      <c r="L24" s="46">
        <f t="shared" si="2"/>
        <v>0</v>
      </c>
      <c r="M24" s="46">
        <f t="shared" si="2"/>
        <v>0</v>
      </c>
      <c r="N24" s="46">
        <f t="shared" si="2"/>
        <v>559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98" t="s">
        <v>49</v>
      </c>
      <c r="B25" s="43" t="s">
        <v>50</v>
      </c>
      <c r="C25" s="53">
        <v>0</v>
      </c>
      <c r="D25" s="16">
        <v>19</v>
      </c>
      <c r="E25" s="16">
        <v>25</v>
      </c>
      <c r="F25" s="53">
        <v>0</v>
      </c>
      <c r="G25" s="16">
        <v>34</v>
      </c>
      <c r="H25" s="53">
        <v>0</v>
      </c>
      <c r="I25" s="53">
        <v>0</v>
      </c>
      <c r="J25" s="53">
        <v>0</v>
      </c>
      <c r="K25" s="16">
        <v>0</v>
      </c>
      <c r="L25" s="53">
        <v>0</v>
      </c>
      <c r="M25" s="53">
        <v>0</v>
      </c>
      <c r="N25" s="16">
        <v>84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51</v>
      </c>
      <c r="C26" s="53">
        <v>0</v>
      </c>
      <c r="D26" s="16">
        <v>10</v>
      </c>
      <c r="E26" s="16">
        <v>31</v>
      </c>
      <c r="F26" s="53">
        <v>0</v>
      </c>
      <c r="G26" s="16">
        <v>11</v>
      </c>
      <c r="H26" s="53">
        <v>0</v>
      </c>
      <c r="I26" s="53">
        <v>0</v>
      </c>
      <c r="J26" s="53">
        <v>0</v>
      </c>
      <c r="K26" s="16">
        <v>0</v>
      </c>
      <c r="L26" s="53">
        <v>0</v>
      </c>
      <c r="M26" s="53">
        <v>0</v>
      </c>
      <c r="N26" s="16">
        <v>45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52</v>
      </c>
      <c r="C27" s="53">
        <v>0</v>
      </c>
      <c r="D27" s="16">
        <v>22</v>
      </c>
      <c r="E27" s="16">
        <v>28</v>
      </c>
      <c r="F27" s="53">
        <v>0</v>
      </c>
      <c r="G27" s="16">
        <v>12</v>
      </c>
      <c r="H27" s="53">
        <v>0</v>
      </c>
      <c r="I27" s="53">
        <v>0</v>
      </c>
      <c r="J27" s="53">
        <v>0</v>
      </c>
      <c r="K27" s="16">
        <v>0</v>
      </c>
      <c r="L27" s="53">
        <v>0</v>
      </c>
      <c r="M27" s="53">
        <v>0</v>
      </c>
      <c r="N27" s="16">
        <v>53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53</v>
      </c>
      <c r="C28" s="53">
        <v>0</v>
      </c>
      <c r="D28" s="16">
        <v>6</v>
      </c>
      <c r="E28" s="16">
        <v>17</v>
      </c>
      <c r="F28" s="53">
        <v>0</v>
      </c>
      <c r="G28" s="16">
        <v>7</v>
      </c>
      <c r="H28" s="53">
        <v>0</v>
      </c>
      <c r="I28" s="53">
        <v>0</v>
      </c>
      <c r="J28" s="53">
        <v>0</v>
      </c>
      <c r="K28" s="16">
        <v>0</v>
      </c>
      <c r="L28" s="53">
        <v>0</v>
      </c>
      <c r="M28" s="53">
        <v>0</v>
      </c>
      <c r="N28" s="16">
        <v>16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54</v>
      </c>
      <c r="C29" s="53">
        <v>0</v>
      </c>
      <c r="D29" s="16">
        <v>24</v>
      </c>
      <c r="E29" s="16">
        <v>34</v>
      </c>
      <c r="F29" s="53">
        <v>0</v>
      </c>
      <c r="G29" s="16">
        <v>15</v>
      </c>
      <c r="H29" s="53">
        <v>0</v>
      </c>
      <c r="I29" s="53">
        <v>0</v>
      </c>
      <c r="J29" s="53">
        <v>0</v>
      </c>
      <c r="K29" s="16">
        <v>2</v>
      </c>
      <c r="L29" s="53">
        <v>0</v>
      </c>
      <c r="M29" s="53">
        <v>0</v>
      </c>
      <c r="N29" s="16">
        <v>62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55</v>
      </c>
      <c r="C30" s="53">
        <v>0</v>
      </c>
      <c r="D30" s="16">
        <v>14</v>
      </c>
      <c r="E30" s="16">
        <v>6</v>
      </c>
      <c r="F30" s="53">
        <v>0</v>
      </c>
      <c r="G30" s="16">
        <v>6</v>
      </c>
      <c r="H30" s="53">
        <v>0</v>
      </c>
      <c r="I30" s="53">
        <v>0</v>
      </c>
      <c r="J30" s="53">
        <v>0</v>
      </c>
      <c r="K30" s="16">
        <v>0</v>
      </c>
      <c r="L30" s="53">
        <v>0</v>
      </c>
      <c r="M30" s="53">
        <v>0</v>
      </c>
      <c r="N30" s="16">
        <v>16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4"/>
      <c r="B31" s="43" t="s">
        <v>56</v>
      </c>
      <c r="C31" s="53">
        <v>0</v>
      </c>
      <c r="D31" s="16">
        <v>2</v>
      </c>
      <c r="E31" s="16">
        <v>15</v>
      </c>
      <c r="F31" s="53">
        <v>0</v>
      </c>
      <c r="G31" s="16">
        <v>4</v>
      </c>
      <c r="H31" s="53">
        <v>0</v>
      </c>
      <c r="I31" s="53">
        <v>0</v>
      </c>
      <c r="J31" s="53">
        <v>0</v>
      </c>
      <c r="K31" s="16">
        <v>0</v>
      </c>
      <c r="L31" s="53">
        <v>0</v>
      </c>
      <c r="M31" s="53">
        <v>0</v>
      </c>
      <c r="N31" s="16">
        <v>16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85"/>
      <c r="B32" s="46" t="s">
        <v>57</v>
      </c>
      <c r="C32" s="46">
        <f t="shared" ref="C32:N32" si="3">SUM(C25:C31)</f>
        <v>0</v>
      </c>
      <c r="D32" s="46">
        <f t="shared" si="3"/>
        <v>97</v>
      </c>
      <c r="E32" s="46">
        <f t="shared" si="3"/>
        <v>156</v>
      </c>
      <c r="F32" s="46">
        <f t="shared" si="3"/>
        <v>0</v>
      </c>
      <c r="G32" s="46">
        <f t="shared" si="3"/>
        <v>89</v>
      </c>
      <c r="H32" s="46">
        <f t="shared" si="3"/>
        <v>0</v>
      </c>
      <c r="I32" s="46">
        <f t="shared" si="3"/>
        <v>0</v>
      </c>
      <c r="J32" s="46">
        <f t="shared" si="3"/>
        <v>0</v>
      </c>
      <c r="K32" s="46">
        <f t="shared" si="3"/>
        <v>2</v>
      </c>
      <c r="L32" s="46">
        <f t="shared" si="3"/>
        <v>0</v>
      </c>
      <c r="M32" s="46">
        <f t="shared" si="3"/>
        <v>0</v>
      </c>
      <c r="N32" s="46">
        <f t="shared" si="3"/>
        <v>292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100" t="s">
        <v>58</v>
      </c>
      <c r="B33" s="82"/>
      <c r="C33" s="48">
        <f t="shared" ref="C33:N33" si="4">SUM(C12+C18+C24+C32)</f>
        <v>0</v>
      </c>
      <c r="D33" s="48">
        <f t="shared" si="4"/>
        <v>387</v>
      </c>
      <c r="E33" s="48">
        <f t="shared" si="4"/>
        <v>740</v>
      </c>
      <c r="F33" s="48">
        <f t="shared" si="4"/>
        <v>0</v>
      </c>
      <c r="G33" s="48">
        <f t="shared" si="4"/>
        <v>451</v>
      </c>
      <c r="H33" s="48">
        <f t="shared" si="4"/>
        <v>0</v>
      </c>
      <c r="I33" s="48">
        <f t="shared" si="4"/>
        <v>0</v>
      </c>
      <c r="J33" s="48">
        <f t="shared" si="4"/>
        <v>0</v>
      </c>
      <c r="K33" s="48">
        <f t="shared" si="4"/>
        <v>4</v>
      </c>
      <c r="L33" s="48">
        <f t="shared" si="4"/>
        <v>0</v>
      </c>
      <c r="M33" s="48">
        <f t="shared" si="4"/>
        <v>0</v>
      </c>
      <c r="N33" s="48">
        <f t="shared" si="4"/>
        <v>1505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 thickBot="1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 thickBot="1">
      <c r="A36" s="79" t="s">
        <v>89</v>
      </c>
      <c r="B36" s="75"/>
      <c r="C36" s="75"/>
      <c r="D36" s="75"/>
      <c r="E36" s="75"/>
      <c r="F36" s="76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 thickTop="1">
      <c r="A37" s="104" t="s">
        <v>209</v>
      </c>
      <c r="B37" s="88"/>
      <c r="C37" s="90" t="s">
        <v>90</v>
      </c>
      <c r="D37" s="91"/>
      <c r="E37" s="91"/>
      <c r="F37" s="82"/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78.75" customHeight="1">
      <c r="A38" s="24" t="s">
        <v>12</v>
      </c>
      <c r="B38" s="24" t="s">
        <v>13</v>
      </c>
      <c r="C38" s="41" t="s">
        <v>91</v>
      </c>
      <c r="D38" s="42" t="s">
        <v>92</v>
      </c>
      <c r="E38" s="42" t="s">
        <v>93</v>
      </c>
      <c r="F38" s="42" t="s">
        <v>94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98" t="s">
        <v>26</v>
      </c>
      <c r="B39" s="43" t="s">
        <v>28</v>
      </c>
      <c r="C39" s="16">
        <v>2</v>
      </c>
      <c r="D39" s="16">
        <v>1</v>
      </c>
      <c r="E39" s="16">
        <v>115</v>
      </c>
      <c r="F39" s="16">
        <v>3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29</v>
      </c>
      <c r="C40" s="16">
        <v>2</v>
      </c>
      <c r="D40" s="16">
        <v>15</v>
      </c>
      <c r="E40" s="16">
        <v>120</v>
      </c>
      <c r="F40" s="16">
        <v>5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30</v>
      </c>
      <c r="C41" s="16">
        <v>13</v>
      </c>
      <c r="D41" s="16">
        <v>7</v>
      </c>
      <c r="E41" s="16">
        <v>245</v>
      </c>
      <c r="F41" s="16">
        <v>6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31</v>
      </c>
      <c r="C42" s="16">
        <v>9</v>
      </c>
      <c r="D42" s="16">
        <v>1</v>
      </c>
      <c r="E42" s="16">
        <v>150</v>
      </c>
      <c r="F42" s="16">
        <v>10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4"/>
      <c r="B43" s="43" t="s">
        <v>32</v>
      </c>
      <c r="C43" s="16">
        <v>24</v>
      </c>
      <c r="D43" s="16">
        <v>15</v>
      </c>
      <c r="E43" s="16">
        <v>356</v>
      </c>
      <c r="F43" s="16">
        <v>6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85"/>
      <c r="B44" s="46" t="s">
        <v>33</v>
      </c>
      <c r="C44" s="46">
        <f t="shared" ref="C44:F44" si="5">SUM(C39:C43)</f>
        <v>50</v>
      </c>
      <c r="D44" s="46">
        <f t="shared" si="5"/>
        <v>39</v>
      </c>
      <c r="E44" s="46">
        <f t="shared" si="5"/>
        <v>986</v>
      </c>
      <c r="F44" s="46">
        <f t="shared" si="5"/>
        <v>30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98" t="s">
        <v>34</v>
      </c>
      <c r="B45" s="43" t="s">
        <v>35</v>
      </c>
      <c r="C45" s="16">
        <v>34</v>
      </c>
      <c r="D45" s="16">
        <v>22</v>
      </c>
      <c r="E45" s="16">
        <v>350</v>
      </c>
      <c r="F45" s="16">
        <v>41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36</v>
      </c>
      <c r="C46" s="16">
        <v>6</v>
      </c>
      <c r="D46" s="16">
        <v>0</v>
      </c>
      <c r="E46" s="16">
        <v>16</v>
      </c>
      <c r="F46" s="16">
        <v>8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38</v>
      </c>
      <c r="C47" s="16">
        <v>4</v>
      </c>
      <c r="D47" s="16">
        <v>2</v>
      </c>
      <c r="E47" s="16">
        <v>63</v>
      </c>
      <c r="F47" s="16">
        <v>14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39</v>
      </c>
      <c r="C48" s="16">
        <v>37</v>
      </c>
      <c r="D48" s="16">
        <v>6</v>
      </c>
      <c r="E48" s="16">
        <v>162</v>
      </c>
      <c r="F48" s="16">
        <v>16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6" ht="15.75" customHeight="1">
      <c r="A49" s="84"/>
      <c r="B49" s="43" t="s">
        <v>40</v>
      </c>
      <c r="C49" s="16">
        <v>0</v>
      </c>
      <c r="D49" s="16">
        <v>1</v>
      </c>
      <c r="E49" s="16">
        <v>64</v>
      </c>
      <c r="F49" s="16">
        <v>2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6" ht="15.75" customHeight="1">
      <c r="A50" s="85"/>
      <c r="B50" s="46" t="s">
        <v>41</v>
      </c>
      <c r="C50" s="46">
        <f t="shared" ref="C50:F50" si="6">SUM(C45:C49)</f>
        <v>81</v>
      </c>
      <c r="D50" s="46">
        <f t="shared" si="6"/>
        <v>31</v>
      </c>
      <c r="E50" s="46">
        <f t="shared" si="6"/>
        <v>655</v>
      </c>
      <c r="F50" s="46">
        <f t="shared" si="6"/>
        <v>81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6" ht="15.75" customHeight="1">
      <c r="A51" s="98" t="s">
        <v>42</v>
      </c>
      <c r="B51" s="43" t="s">
        <v>43</v>
      </c>
      <c r="C51" s="16">
        <v>14</v>
      </c>
      <c r="D51" s="16">
        <v>5</v>
      </c>
      <c r="E51" s="16">
        <v>83</v>
      </c>
      <c r="F51" s="16">
        <v>5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6" ht="15.75" customHeight="1">
      <c r="A52" s="84"/>
      <c r="B52" s="43" t="s">
        <v>44</v>
      </c>
      <c r="C52" s="16">
        <v>7</v>
      </c>
      <c r="D52" s="16">
        <v>0</v>
      </c>
      <c r="E52" s="16">
        <v>171</v>
      </c>
      <c r="F52" s="16">
        <v>11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6" ht="15.75" customHeight="1">
      <c r="A53" s="84"/>
      <c r="B53" s="43" t="s">
        <v>45</v>
      </c>
      <c r="C53" s="16">
        <v>52</v>
      </c>
      <c r="D53" s="16">
        <v>3</v>
      </c>
      <c r="E53" s="16">
        <v>197</v>
      </c>
      <c r="F53" s="16">
        <v>30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6" ht="15.75" customHeight="1">
      <c r="A54" s="84"/>
      <c r="B54" s="43" t="s">
        <v>46</v>
      </c>
      <c r="C54" s="16">
        <v>17</v>
      </c>
      <c r="D54" s="16">
        <v>14</v>
      </c>
      <c r="E54" s="16">
        <v>168</v>
      </c>
      <c r="F54" s="16">
        <v>21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6" ht="15.75" customHeight="1">
      <c r="A55" s="84"/>
      <c r="B55" s="43" t="s">
        <v>47</v>
      </c>
      <c r="C55" s="16">
        <v>27</v>
      </c>
      <c r="D55" s="16">
        <v>12</v>
      </c>
      <c r="E55" s="16">
        <v>161</v>
      </c>
      <c r="F55" s="16">
        <v>24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>
      <c r="A56" s="85"/>
      <c r="B56" s="46" t="s">
        <v>48</v>
      </c>
      <c r="C56" s="46">
        <f t="shared" ref="C56:F56" si="7">SUM(C51:C55)</f>
        <v>117</v>
      </c>
      <c r="D56" s="46">
        <f t="shared" si="7"/>
        <v>34</v>
      </c>
      <c r="E56" s="46">
        <f t="shared" si="7"/>
        <v>780</v>
      </c>
      <c r="F56" s="46">
        <f t="shared" si="7"/>
        <v>91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>
      <c r="A57" s="98" t="s">
        <v>49</v>
      </c>
      <c r="B57" s="43" t="s">
        <v>50</v>
      </c>
      <c r="C57" s="16">
        <v>12</v>
      </c>
      <c r="D57" s="16">
        <v>13</v>
      </c>
      <c r="E57" s="16">
        <v>197</v>
      </c>
      <c r="F57" s="16">
        <v>23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.75" customHeight="1">
      <c r="A58" s="84"/>
      <c r="B58" s="43" t="s">
        <v>51</v>
      </c>
      <c r="C58" s="16">
        <v>15</v>
      </c>
      <c r="D58" s="16">
        <v>0</v>
      </c>
      <c r="E58" s="16">
        <v>36</v>
      </c>
      <c r="F58" s="16">
        <v>2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.75" customHeight="1">
      <c r="A59" s="84"/>
      <c r="B59" s="43" t="s">
        <v>52</v>
      </c>
      <c r="C59" s="16">
        <v>13</v>
      </c>
      <c r="D59" s="16">
        <v>8</v>
      </c>
      <c r="E59" s="16">
        <v>83</v>
      </c>
      <c r="F59" s="16">
        <v>7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.75" customHeight="1">
      <c r="A60" s="84"/>
      <c r="B60" s="43" t="s">
        <v>53</v>
      </c>
      <c r="C60" s="16">
        <v>14</v>
      </c>
      <c r="D60" s="16">
        <v>7</v>
      </c>
      <c r="E60" s="16">
        <v>100</v>
      </c>
      <c r="F60" s="16">
        <v>0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.75" customHeight="1">
      <c r="A61" s="84"/>
      <c r="B61" s="43" t="s">
        <v>54</v>
      </c>
      <c r="C61" s="16">
        <v>19</v>
      </c>
      <c r="D61" s="16">
        <v>4</v>
      </c>
      <c r="E61" s="16">
        <v>107</v>
      </c>
      <c r="F61" s="16">
        <v>9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.75" customHeight="1">
      <c r="A62" s="84"/>
      <c r="B62" s="43" t="s">
        <v>55</v>
      </c>
      <c r="C62" s="16">
        <v>5</v>
      </c>
      <c r="D62" s="16">
        <v>0</v>
      </c>
      <c r="E62" s="16">
        <v>31</v>
      </c>
      <c r="F62" s="16">
        <v>0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.75" customHeight="1">
      <c r="A63" s="84"/>
      <c r="B63" s="43" t="s">
        <v>56</v>
      </c>
      <c r="C63" s="16">
        <v>0</v>
      </c>
      <c r="D63" s="16">
        <v>0</v>
      </c>
      <c r="E63" s="16">
        <v>98</v>
      </c>
      <c r="F63" s="16">
        <v>1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>
      <c r="A64" s="85"/>
      <c r="B64" s="46" t="s">
        <v>57</v>
      </c>
      <c r="C64" s="46">
        <f t="shared" ref="C64:F64" si="8">SUM(C57:C63)</f>
        <v>78</v>
      </c>
      <c r="D64" s="46">
        <f t="shared" si="8"/>
        <v>32</v>
      </c>
      <c r="E64" s="46">
        <f t="shared" si="8"/>
        <v>652</v>
      </c>
      <c r="F64" s="46">
        <f t="shared" si="8"/>
        <v>42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.75" customHeight="1">
      <c r="A65" s="100" t="s">
        <v>58</v>
      </c>
      <c r="B65" s="82"/>
      <c r="C65" s="48">
        <f t="shared" ref="C65:F65" si="9">SUM(C44+C50+C56+C64)</f>
        <v>326</v>
      </c>
      <c r="D65" s="48">
        <f t="shared" si="9"/>
        <v>136</v>
      </c>
      <c r="E65" s="48">
        <f t="shared" si="9"/>
        <v>3073</v>
      </c>
      <c r="F65" s="48">
        <f t="shared" si="9"/>
        <v>244</v>
      </c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.75" customHeight="1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49"/>
      <c r="Q66" s="49"/>
      <c r="R66" s="50"/>
      <c r="S66" s="50"/>
      <c r="T66" s="50"/>
      <c r="U66" s="5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.75" customHeight="1" thickBo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.75" customHeight="1" thickTop="1" thickBot="1">
      <c r="A68" s="79" t="s">
        <v>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"/>
      <c r="AI68" s="6"/>
      <c r="AJ68" s="6"/>
    </row>
    <row r="69" spans="1:36" ht="15.75" customHeight="1" thickTop="1">
      <c r="A69" s="104" t="s">
        <v>209</v>
      </c>
      <c r="B69" s="88"/>
      <c r="C69" s="90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82"/>
      <c r="T69" s="90" t="s">
        <v>97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82"/>
      <c r="AH69" s="6"/>
      <c r="AI69" s="6"/>
      <c r="AJ69" s="6"/>
    </row>
    <row r="70" spans="1:36" ht="171" customHeight="1">
      <c r="A70" s="24" t="s">
        <v>12</v>
      </c>
      <c r="B70" s="24" t="s">
        <v>13</v>
      </c>
      <c r="C70" s="41" t="s">
        <v>98</v>
      </c>
      <c r="D70" s="42" t="s">
        <v>99</v>
      </c>
      <c r="E70" s="42" t="s">
        <v>100</v>
      </c>
      <c r="F70" s="42" t="s">
        <v>101</v>
      </c>
      <c r="G70" s="42" t="s">
        <v>102</v>
      </c>
      <c r="H70" s="42" t="s">
        <v>103</v>
      </c>
      <c r="I70" s="42" t="s">
        <v>104</v>
      </c>
      <c r="J70" s="42" t="s">
        <v>105</v>
      </c>
      <c r="K70" s="42" t="s">
        <v>106</v>
      </c>
      <c r="L70" s="42" t="s">
        <v>107</v>
      </c>
      <c r="M70" s="42" t="s">
        <v>108</v>
      </c>
      <c r="N70" s="42" t="s">
        <v>109</v>
      </c>
      <c r="O70" s="42" t="s">
        <v>110</v>
      </c>
      <c r="P70" s="42" t="s">
        <v>111</v>
      </c>
      <c r="Q70" s="42" t="s">
        <v>112</v>
      </c>
      <c r="R70" s="42" t="s">
        <v>113</v>
      </c>
      <c r="S70" s="42" t="s">
        <v>114</v>
      </c>
      <c r="T70" s="42" t="s">
        <v>115</v>
      </c>
      <c r="U70" s="42" t="s">
        <v>116</v>
      </c>
      <c r="V70" s="42" t="s">
        <v>117</v>
      </c>
      <c r="W70" s="42" t="s">
        <v>118</v>
      </c>
      <c r="X70" s="42" t="s">
        <v>119</v>
      </c>
      <c r="Y70" s="42" t="s">
        <v>120</v>
      </c>
      <c r="Z70" s="42" t="s">
        <v>121</v>
      </c>
      <c r="AA70" s="42" t="s">
        <v>122</v>
      </c>
      <c r="AB70" s="42" t="s">
        <v>123</v>
      </c>
      <c r="AC70" s="42" t="s">
        <v>124</v>
      </c>
      <c r="AD70" s="42" t="s">
        <v>125</v>
      </c>
      <c r="AE70" s="42" t="s">
        <v>126</v>
      </c>
      <c r="AF70" s="42" t="s">
        <v>127</v>
      </c>
      <c r="AG70" s="42" t="s">
        <v>128</v>
      </c>
      <c r="AH70" s="6"/>
      <c r="AI70" s="6"/>
      <c r="AJ70" s="6"/>
    </row>
    <row r="71" spans="1:36" ht="15.75" customHeight="1">
      <c r="A71" s="98" t="s">
        <v>26</v>
      </c>
      <c r="B71" s="43" t="s">
        <v>28</v>
      </c>
      <c r="C71" s="16">
        <v>0</v>
      </c>
      <c r="D71" s="53">
        <v>0</v>
      </c>
      <c r="E71" s="16">
        <v>0</v>
      </c>
      <c r="F71" s="16">
        <v>0</v>
      </c>
      <c r="G71" s="16">
        <v>4</v>
      </c>
      <c r="H71" s="16">
        <v>0</v>
      </c>
      <c r="I71" s="16">
        <v>1</v>
      </c>
      <c r="J71" s="16">
        <v>0</v>
      </c>
      <c r="K71" s="16">
        <v>0</v>
      </c>
      <c r="L71" s="16">
        <v>3</v>
      </c>
      <c r="M71" s="16">
        <v>1</v>
      </c>
      <c r="N71" s="16">
        <v>0</v>
      </c>
      <c r="O71" s="16">
        <v>2</v>
      </c>
      <c r="P71" s="16">
        <v>0</v>
      </c>
      <c r="Q71" s="16">
        <v>0</v>
      </c>
      <c r="R71" s="16">
        <v>0</v>
      </c>
      <c r="S71" s="16">
        <v>10</v>
      </c>
      <c r="T71" s="16">
        <v>0</v>
      </c>
      <c r="U71" s="16">
        <v>0</v>
      </c>
      <c r="V71" s="16">
        <v>0</v>
      </c>
      <c r="W71" s="16">
        <v>1</v>
      </c>
      <c r="X71" s="16">
        <v>0</v>
      </c>
      <c r="Y71" s="16">
        <v>0</v>
      </c>
      <c r="Z71" s="16">
        <v>0</v>
      </c>
      <c r="AA71" s="53">
        <v>0</v>
      </c>
      <c r="AB71" s="16">
        <v>0</v>
      </c>
      <c r="AC71" s="16">
        <v>0</v>
      </c>
      <c r="AD71" s="16">
        <v>1</v>
      </c>
      <c r="AE71" s="16">
        <v>6</v>
      </c>
      <c r="AF71" s="16">
        <v>0</v>
      </c>
      <c r="AG71" s="16">
        <v>1</v>
      </c>
      <c r="AH71" s="6"/>
      <c r="AI71" s="6"/>
      <c r="AJ71" s="6"/>
    </row>
    <row r="72" spans="1:36" ht="15.75" customHeight="1">
      <c r="A72" s="84"/>
      <c r="B72" s="43" t="s">
        <v>29</v>
      </c>
      <c r="C72" s="16">
        <v>0</v>
      </c>
      <c r="D72" s="53">
        <v>0</v>
      </c>
      <c r="E72" s="16">
        <v>0</v>
      </c>
      <c r="F72" s="16">
        <v>3</v>
      </c>
      <c r="G72" s="16">
        <v>4</v>
      </c>
      <c r="H72" s="16">
        <v>1</v>
      </c>
      <c r="I72" s="16">
        <v>3</v>
      </c>
      <c r="J72" s="16">
        <v>8</v>
      </c>
      <c r="K72" s="16">
        <v>0</v>
      </c>
      <c r="L72" s="16">
        <v>14</v>
      </c>
      <c r="M72" s="16">
        <v>3</v>
      </c>
      <c r="N72" s="16">
        <v>0</v>
      </c>
      <c r="O72" s="16">
        <v>4</v>
      </c>
      <c r="P72" s="16">
        <v>4</v>
      </c>
      <c r="Q72" s="16">
        <v>9</v>
      </c>
      <c r="R72" s="16">
        <v>2</v>
      </c>
      <c r="S72" s="16">
        <v>40</v>
      </c>
      <c r="T72" s="16">
        <v>10</v>
      </c>
      <c r="U72" s="16">
        <v>0</v>
      </c>
      <c r="V72" s="16">
        <v>0</v>
      </c>
      <c r="W72" s="16">
        <v>15</v>
      </c>
      <c r="X72" s="16">
        <v>0</v>
      </c>
      <c r="Y72" s="16">
        <v>1</v>
      </c>
      <c r="Z72" s="16">
        <v>0</v>
      </c>
      <c r="AA72" s="53">
        <v>0</v>
      </c>
      <c r="AB72" s="16">
        <v>0</v>
      </c>
      <c r="AC72" s="16">
        <v>0</v>
      </c>
      <c r="AD72" s="16">
        <v>5</v>
      </c>
      <c r="AE72" s="16">
        <v>15</v>
      </c>
      <c r="AF72" s="16">
        <v>0</v>
      </c>
      <c r="AG72" s="16">
        <v>3</v>
      </c>
      <c r="AH72" s="6"/>
      <c r="AI72" s="6"/>
      <c r="AJ72" s="6"/>
    </row>
    <row r="73" spans="1:36" ht="15.75" customHeight="1">
      <c r="A73" s="84"/>
      <c r="B73" s="43" t="s">
        <v>30</v>
      </c>
      <c r="C73" s="16">
        <v>0</v>
      </c>
      <c r="D73" s="53">
        <v>0</v>
      </c>
      <c r="E73" s="16">
        <v>0</v>
      </c>
      <c r="F73" s="16">
        <v>0</v>
      </c>
      <c r="G73" s="16">
        <v>7</v>
      </c>
      <c r="H73" s="16">
        <v>0</v>
      </c>
      <c r="I73" s="16">
        <v>4</v>
      </c>
      <c r="J73" s="16">
        <v>3</v>
      </c>
      <c r="K73" s="16">
        <v>0</v>
      </c>
      <c r="L73" s="16">
        <v>23</v>
      </c>
      <c r="M73" s="16">
        <v>2</v>
      </c>
      <c r="N73" s="16">
        <v>0</v>
      </c>
      <c r="O73" s="16">
        <v>4</v>
      </c>
      <c r="P73" s="16">
        <v>9</v>
      </c>
      <c r="Q73" s="16">
        <v>7</v>
      </c>
      <c r="R73" s="16">
        <v>1</v>
      </c>
      <c r="S73" s="16">
        <v>54</v>
      </c>
      <c r="T73" s="16">
        <v>23</v>
      </c>
      <c r="U73" s="16">
        <v>0</v>
      </c>
      <c r="V73" s="16">
        <v>1</v>
      </c>
      <c r="W73" s="16">
        <v>1</v>
      </c>
      <c r="X73" s="16">
        <v>8</v>
      </c>
      <c r="Y73" s="16">
        <v>0</v>
      </c>
      <c r="Z73" s="16">
        <v>0</v>
      </c>
      <c r="AA73" s="53">
        <v>0</v>
      </c>
      <c r="AB73" s="16">
        <v>0</v>
      </c>
      <c r="AC73" s="16">
        <v>0</v>
      </c>
      <c r="AD73" s="16">
        <v>5</v>
      </c>
      <c r="AE73" s="16">
        <v>25</v>
      </c>
      <c r="AF73" s="16">
        <v>0</v>
      </c>
      <c r="AG73" s="16">
        <v>5</v>
      </c>
      <c r="AH73" s="6"/>
      <c r="AI73" s="6"/>
      <c r="AJ73" s="6"/>
    </row>
    <row r="74" spans="1:36" ht="15.75" customHeight="1">
      <c r="A74" s="84"/>
      <c r="B74" s="43" t="s">
        <v>31</v>
      </c>
      <c r="C74" s="16">
        <v>0</v>
      </c>
      <c r="D74" s="53">
        <v>0</v>
      </c>
      <c r="E74" s="16">
        <v>0</v>
      </c>
      <c r="F74" s="16">
        <v>2</v>
      </c>
      <c r="G74" s="16">
        <v>2</v>
      </c>
      <c r="H74" s="16">
        <v>0</v>
      </c>
      <c r="I74" s="16">
        <v>1</v>
      </c>
      <c r="J74" s="16">
        <v>8</v>
      </c>
      <c r="K74" s="16">
        <v>0</v>
      </c>
      <c r="L74" s="16">
        <v>11</v>
      </c>
      <c r="M74" s="16">
        <v>2</v>
      </c>
      <c r="N74" s="16">
        <v>0</v>
      </c>
      <c r="O74" s="16">
        <v>7</v>
      </c>
      <c r="P74" s="16">
        <v>3</v>
      </c>
      <c r="Q74" s="16">
        <v>4</v>
      </c>
      <c r="R74" s="16">
        <v>1</v>
      </c>
      <c r="S74" s="16">
        <v>52</v>
      </c>
      <c r="T74" s="16">
        <v>3</v>
      </c>
      <c r="U74" s="16">
        <v>0</v>
      </c>
      <c r="V74" s="16">
        <v>0</v>
      </c>
      <c r="W74" s="16">
        <v>0</v>
      </c>
      <c r="X74" s="16">
        <v>7</v>
      </c>
      <c r="Y74" s="16">
        <v>0</v>
      </c>
      <c r="Z74" s="16">
        <v>0</v>
      </c>
      <c r="AA74" s="53">
        <v>0</v>
      </c>
      <c r="AB74" s="16">
        <v>0</v>
      </c>
      <c r="AC74" s="16">
        <v>0</v>
      </c>
      <c r="AD74" s="16">
        <v>6</v>
      </c>
      <c r="AE74" s="16">
        <v>20</v>
      </c>
      <c r="AF74" s="16">
        <v>0</v>
      </c>
      <c r="AG74" s="16">
        <v>12</v>
      </c>
      <c r="AH74" s="6"/>
      <c r="AI74" s="6"/>
      <c r="AJ74" s="6"/>
    </row>
    <row r="75" spans="1:36" ht="15.75" customHeight="1">
      <c r="A75" s="84"/>
      <c r="B75" s="43" t="s">
        <v>32</v>
      </c>
      <c r="C75" s="16">
        <v>1</v>
      </c>
      <c r="D75" s="53">
        <v>0</v>
      </c>
      <c r="E75" s="16">
        <v>0</v>
      </c>
      <c r="F75" s="16">
        <v>0</v>
      </c>
      <c r="G75" s="16">
        <v>5</v>
      </c>
      <c r="H75" s="16">
        <v>0</v>
      </c>
      <c r="I75" s="16">
        <v>6</v>
      </c>
      <c r="J75" s="16">
        <v>2</v>
      </c>
      <c r="K75" s="16">
        <v>0</v>
      </c>
      <c r="L75" s="16">
        <v>9</v>
      </c>
      <c r="M75" s="16">
        <v>0</v>
      </c>
      <c r="N75" s="16">
        <v>0</v>
      </c>
      <c r="O75" s="16">
        <v>3</v>
      </c>
      <c r="P75" s="16">
        <v>8</v>
      </c>
      <c r="Q75" s="16">
        <v>8</v>
      </c>
      <c r="R75" s="16">
        <v>2</v>
      </c>
      <c r="S75" s="16">
        <v>18</v>
      </c>
      <c r="T75" s="16">
        <v>5</v>
      </c>
      <c r="U75" s="16">
        <v>0</v>
      </c>
      <c r="V75" s="16">
        <v>0</v>
      </c>
      <c r="W75" s="16">
        <v>2</v>
      </c>
      <c r="X75" s="16">
        <v>4</v>
      </c>
      <c r="Y75" s="16">
        <v>0</v>
      </c>
      <c r="Z75" s="16">
        <v>0</v>
      </c>
      <c r="AA75" s="53">
        <v>0</v>
      </c>
      <c r="AB75" s="16">
        <v>0</v>
      </c>
      <c r="AC75" s="16">
        <v>0</v>
      </c>
      <c r="AD75" s="16">
        <v>6</v>
      </c>
      <c r="AE75" s="16">
        <v>24</v>
      </c>
      <c r="AF75" s="16">
        <v>0</v>
      </c>
      <c r="AG75" s="16">
        <v>12</v>
      </c>
      <c r="AH75" s="6"/>
      <c r="AI75" s="6"/>
      <c r="AJ75" s="6"/>
    </row>
    <row r="76" spans="1:36" ht="15.75" customHeight="1">
      <c r="A76" s="85"/>
      <c r="B76" s="46" t="s">
        <v>33</v>
      </c>
      <c r="C76" s="57">
        <f t="shared" ref="C76:AG76" si="10">SUM(C71:C75)</f>
        <v>1</v>
      </c>
      <c r="D76" s="57">
        <f t="shared" si="10"/>
        <v>0</v>
      </c>
      <c r="E76" s="57">
        <f t="shared" si="10"/>
        <v>0</v>
      </c>
      <c r="F76" s="57">
        <f t="shared" si="10"/>
        <v>5</v>
      </c>
      <c r="G76" s="57">
        <f t="shared" si="10"/>
        <v>22</v>
      </c>
      <c r="H76" s="57">
        <f t="shared" si="10"/>
        <v>1</v>
      </c>
      <c r="I76" s="57">
        <f t="shared" si="10"/>
        <v>15</v>
      </c>
      <c r="J76" s="57">
        <f t="shared" si="10"/>
        <v>21</v>
      </c>
      <c r="K76" s="57">
        <f t="shared" si="10"/>
        <v>0</v>
      </c>
      <c r="L76" s="57">
        <f t="shared" si="10"/>
        <v>60</v>
      </c>
      <c r="M76" s="57">
        <f t="shared" si="10"/>
        <v>8</v>
      </c>
      <c r="N76" s="57">
        <f t="shared" si="10"/>
        <v>0</v>
      </c>
      <c r="O76" s="57">
        <f t="shared" si="10"/>
        <v>20</v>
      </c>
      <c r="P76" s="57">
        <f t="shared" si="10"/>
        <v>24</v>
      </c>
      <c r="Q76" s="57">
        <f t="shared" si="10"/>
        <v>28</v>
      </c>
      <c r="R76" s="57">
        <f t="shared" si="10"/>
        <v>6</v>
      </c>
      <c r="S76" s="57">
        <f t="shared" si="10"/>
        <v>174</v>
      </c>
      <c r="T76" s="57">
        <f t="shared" si="10"/>
        <v>41</v>
      </c>
      <c r="U76" s="57">
        <f t="shared" si="10"/>
        <v>0</v>
      </c>
      <c r="V76" s="57">
        <f t="shared" si="10"/>
        <v>1</v>
      </c>
      <c r="W76" s="57">
        <f t="shared" si="10"/>
        <v>19</v>
      </c>
      <c r="X76" s="57">
        <f t="shared" si="10"/>
        <v>19</v>
      </c>
      <c r="Y76" s="57">
        <f t="shared" si="10"/>
        <v>1</v>
      </c>
      <c r="Z76" s="57">
        <f t="shared" si="10"/>
        <v>0</v>
      </c>
      <c r="AA76" s="57">
        <f t="shared" si="10"/>
        <v>0</v>
      </c>
      <c r="AB76" s="57">
        <f t="shared" si="10"/>
        <v>0</v>
      </c>
      <c r="AC76" s="57">
        <f t="shared" si="10"/>
        <v>0</v>
      </c>
      <c r="AD76" s="57">
        <f t="shared" si="10"/>
        <v>23</v>
      </c>
      <c r="AE76" s="57">
        <f t="shared" si="10"/>
        <v>90</v>
      </c>
      <c r="AF76" s="57">
        <f t="shared" si="10"/>
        <v>0</v>
      </c>
      <c r="AG76" s="57">
        <f t="shared" si="10"/>
        <v>33</v>
      </c>
      <c r="AH76" s="6"/>
      <c r="AI76" s="6"/>
      <c r="AJ76" s="6"/>
    </row>
    <row r="77" spans="1:36" ht="15.75" customHeight="1">
      <c r="A77" s="98" t="s">
        <v>34</v>
      </c>
      <c r="B77" s="43" t="s">
        <v>35</v>
      </c>
      <c r="C77" s="16">
        <v>1</v>
      </c>
      <c r="D77" s="53">
        <v>0</v>
      </c>
      <c r="E77" s="16">
        <v>2</v>
      </c>
      <c r="F77" s="16">
        <v>3</v>
      </c>
      <c r="G77" s="16">
        <v>29</v>
      </c>
      <c r="H77" s="16">
        <v>0</v>
      </c>
      <c r="I77" s="16">
        <v>9</v>
      </c>
      <c r="J77" s="16">
        <v>20</v>
      </c>
      <c r="K77" s="16">
        <v>0</v>
      </c>
      <c r="L77" s="16">
        <v>44</v>
      </c>
      <c r="M77" s="16">
        <v>9</v>
      </c>
      <c r="N77" s="16">
        <v>0</v>
      </c>
      <c r="O77" s="16">
        <v>19</v>
      </c>
      <c r="P77" s="16">
        <v>18</v>
      </c>
      <c r="Q77" s="16">
        <v>34</v>
      </c>
      <c r="R77" s="16">
        <v>2</v>
      </c>
      <c r="S77" s="16">
        <v>150</v>
      </c>
      <c r="T77" s="16">
        <v>24</v>
      </c>
      <c r="U77" s="16">
        <v>0</v>
      </c>
      <c r="V77" s="16">
        <v>0</v>
      </c>
      <c r="W77" s="16">
        <v>14</v>
      </c>
      <c r="X77" s="16">
        <v>2</v>
      </c>
      <c r="Y77" s="16">
        <v>3</v>
      </c>
      <c r="Z77" s="16">
        <v>1</v>
      </c>
      <c r="AA77" s="53">
        <v>0</v>
      </c>
      <c r="AB77" s="16">
        <v>0</v>
      </c>
      <c r="AC77" s="16">
        <v>0</v>
      </c>
      <c r="AD77" s="16">
        <v>31</v>
      </c>
      <c r="AE77" s="16">
        <v>42</v>
      </c>
      <c r="AF77" s="16">
        <v>2</v>
      </c>
      <c r="AG77" s="16">
        <v>27</v>
      </c>
      <c r="AH77" s="6"/>
      <c r="AI77" s="6"/>
      <c r="AJ77" s="6"/>
    </row>
    <row r="78" spans="1:36" ht="15.75" customHeight="1">
      <c r="A78" s="84"/>
      <c r="B78" s="43" t="s">
        <v>36</v>
      </c>
      <c r="C78" s="16">
        <v>0</v>
      </c>
      <c r="D78" s="53">
        <v>0</v>
      </c>
      <c r="E78" s="16">
        <v>0</v>
      </c>
      <c r="F78" s="16">
        <v>1</v>
      </c>
      <c r="G78" s="16">
        <v>4</v>
      </c>
      <c r="H78" s="16">
        <v>0</v>
      </c>
      <c r="I78" s="16">
        <v>3</v>
      </c>
      <c r="J78" s="16">
        <v>5</v>
      </c>
      <c r="K78" s="16">
        <v>0</v>
      </c>
      <c r="L78" s="16">
        <v>8</v>
      </c>
      <c r="M78" s="16">
        <v>0</v>
      </c>
      <c r="N78" s="16">
        <v>0</v>
      </c>
      <c r="O78" s="16">
        <v>1</v>
      </c>
      <c r="P78" s="16">
        <v>1</v>
      </c>
      <c r="Q78" s="16">
        <v>4</v>
      </c>
      <c r="R78" s="16">
        <v>1</v>
      </c>
      <c r="S78" s="16">
        <v>8</v>
      </c>
      <c r="T78" s="16">
        <v>1</v>
      </c>
      <c r="U78" s="16">
        <v>0</v>
      </c>
      <c r="V78" s="16">
        <v>0</v>
      </c>
      <c r="W78" s="16">
        <v>1</v>
      </c>
      <c r="X78" s="16">
        <v>0</v>
      </c>
      <c r="Y78" s="16">
        <v>0</v>
      </c>
      <c r="Z78" s="16">
        <v>0</v>
      </c>
      <c r="AA78" s="53">
        <v>0</v>
      </c>
      <c r="AB78" s="16">
        <v>0</v>
      </c>
      <c r="AC78" s="16">
        <v>0</v>
      </c>
      <c r="AD78" s="16">
        <v>6</v>
      </c>
      <c r="AE78" s="16">
        <v>4</v>
      </c>
      <c r="AF78" s="16">
        <v>1</v>
      </c>
      <c r="AG78" s="16">
        <v>3</v>
      </c>
      <c r="AH78" s="6"/>
      <c r="AI78" s="6"/>
      <c r="AJ78" s="6"/>
    </row>
    <row r="79" spans="1:36" ht="15.75" customHeight="1">
      <c r="A79" s="84"/>
      <c r="B79" s="43" t="s">
        <v>38</v>
      </c>
      <c r="C79" s="16">
        <v>0</v>
      </c>
      <c r="D79" s="53">
        <v>0</v>
      </c>
      <c r="E79" s="16">
        <v>0</v>
      </c>
      <c r="F79" s="16">
        <v>1</v>
      </c>
      <c r="G79" s="16">
        <v>3</v>
      </c>
      <c r="H79" s="16">
        <v>0</v>
      </c>
      <c r="I79" s="16">
        <v>0</v>
      </c>
      <c r="J79" s="16">
        <v>1</v>
      </c>
      <c r="K79" s="16">
        <v>1</v>
      </c>
      <c r="L79" s="16">
        <v>2</v>
      </c>
      <c r="M79" s="16">
        <v>3</v>
      </c>
      <c r="N79" s="16">
        <v>0</v>
      </c>
      <c r="O79" s="16">
        <v>4</v>
      </c>
      <c r="P79" s="16">
        <v>0</v>
      </c>
      <c r="Q79" s="16">
        <v>0</v>
      </c>
      <c r="R79" s="16">
        <v>0</v>
      </c>
      <c r="S79" s="16">
        <v>23</v>
      </c>
      <c r="T79" s="16">
        <v>5</v>
      </c>
      <c r="U79" s="16">
        <v>0</v>
      </c>
      <c r="V79" s="16">
        <v>0</v>
      </c>
      <c r="W79" s="16">
        <v>4</v>
      </c>
      <c r="X79" s="16">
        <v>0</v>
      </c>
      <c r="Y79" s="16">
        <v>0</v>
      </c>
      <c r="Z79" s="16">
        <v>0</v>
      </c>
      <c r="AA79" s="53">
        <v>0</v>
      </c>
      <c r="AB79" s="16">
        <v>0</v>
      </c>
      <c r="AC79" s="16">
        <v>0</v>
      </c>
      <c r="AD79" s="16">
        <v>2</v>
      </c>
      <c r="AE79" s="16">
        <v>4</v>
      </c>
      <c r="AF79" s="16">
        <v>0</v>
      </c>
      <c r="AG79" s="16">
        <v>7</v>
      </c>
      <c r="AH79" s="6"/>
      <c r="AI79" s="6"/>
      <c r="AJ79" s="6"/>
    </row>
    <row r="80" spans="1:36" ht="15.75" customHeight="1">
      <c r="A80" s="84"/>
      <c r="B80" s="43" t="s">
        <v>39</v>
      </c>
      <c r="C80" s="16">
        <v>0</v>
      </c>
      <c r="D80" s="53">
        <v>0</v>
      </c>
      <c r="E80" s="16">
        <v>0</v>
      </c>
      <c r="F80" s="16">
        <v>5</v>
      </c>
      <c r="G80" s="16">
        <v>12</v>
      </c>
      <c r="H80" s="16">
        <v>0</v>
      </c>
      <c r="I80" s="16">
        <v>4</v>
      </c>
      <c r="J80" s="16">
        <v>15</v>
      </c>
      <c r="K80" s="16">
        <v>0</v>
      </c>
      <c r="L80" s="16">
        <v>20</v>
      </c>
      <c r="M80" s="16">
        <v>2</v>
      </c>
      <c r="N80" s="16">
        <v>1</v>
      </c>
      <c r="O80" s="16">
        <v>5</v>
      </c>
      <c r="P80" s="16">
        <v>4</v>
      </c>
      <c r="Q80" s="16">
        <v>12</v>
      </c>
      <c r="R80" s="16">
        <v>2</v>
      </c>
      <c r="S80" s="16">
        <v>97</v>
      </c>
      <c r="T80" s="16">
        <v>7</v>
      </c>
      <c r="U80" s="16">
        <v>0</v>
      </c>
      <c r="V80" s="16">
        <v>0</v>
      </c>
      <c r="W80" s="16">
        <v>1</v>
      </c>
      <c r="X80" s="16">
        <v>2</v>
      </c>
      <c r="Y80" s="16">
        <v>0</v>
      </c>
      <c r="Z80" s="16">
        <v>0</v>
      </c>
      <c r="AA80" s="53">
        <v>0</v>
      </c>
      <c r="AB80" s="16">
        <v>2</v>
      </c>
      <c r="AC80" s="16">
        <v>1</v>
      </c>
      <c r="AD80" s="16">
        <v>5</v>
      </c>
      <c r="AE80" s="16">
        <v>22</v>
      </c>
      <c r="AF80" s="16">
        <v>0</v>
      </c>
      <c r="AG80" s="16">
        <v>19</v>
      </c>
      <c r="AH80" s="6"/>
      <c r="AI80" s="6"/>
      <c r="AJ80" s="6"/>
    </row>
    <row r="81" spans="1:36" ht="15.75" customHeight="1">
      <c r="A81" s="84"/>
      <c r="B81" s="43" t="s">
        <v>40</v>
      </c>
      <c r="C81" s="16">
        <v>0</v>
      </c>
      <c r="D81" s="53">
        <v>0</v>
      </c>
      <c r="E81" s="16">
        <v>0</v>
      </c>
      <c r="F81" s="16">
        <v>0</v>
      </c>
      <c r="G81" s="16">
        <v>1</v>
      </c>
      <c r="H81" s="16">
        <v>0</v>
      </c>
      <c r="I81" s="16">
        <v>1</v>
      </c>
      <c r="J81" s="16">
        <v>1</v>
      </c>
      <c r="K81" s="16">
        <v>0</v>
      </c>
      <c r="L81" s="16">
        <v>1</v>
      </c>
      <c r="M81" s="16">
        <v>2</v>
      </c>
      <c r="N81" s="16">
        <v>0</v>
      </c>
      <c r="O81" s="16">
        <v>0</v>
      </c>
      <c r="P81" s="16">
        <v>5</v>
      </c>
      <c r="Q81" s="16">
        <v>2</v>
      </c>
      <c r="R81" s="16">
        <v>2</v>
      </c>
      <c r="S81" s="16">
        <v>7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53">
        <v>0</v>
      </c>
      <c r="AB81" s="16">
        <v>0</v>
      </c>
      <c r="AC81" s="16">
        <v>0</v>
      </c>
      <c r="AD81" s="16">
        <v>2</v>
      </c>
      <c r="AE81" s="16">
        <v>11</v>
      </c>
      <c r="AF81" s="16">
        <v>0</v>
      </c>
      <c r="AG81" s="16">
        <v>0</v>
      </c>
      <c r="AH81" s="6"/>
      <c r="AI81" s="6"/>
      <c r="AJ81" s="6"/>
    </row>
    <row r="82" spans="1:36" ht="15.75" customHeight="1">
      <c r="A82" s="85"/>
      <c r="B82" s="46" t="s">
        <v>41</v>
      </c>
      <c r="C82" s="57">
        <f t="shared" ref="C82:AG82" si="11">SUM(C77:C81)</f>
        <v>1</v>
      </c>
      <c r="D82" s="57">
        <f t="shared" si="11"/>
        <v>0</v>
      </c>
      <c r="E82" s="57">
        <f t="shared" si="11"/>
        <v>2</v>
      </c>
      <c r="F82" s="57">
        <f t="shared" si="11"/>
        <v>10</v>
      </c>
      <c r="G82" s="57">
        <f t="shared" si="11"/>
        <v>49</v>
      </c>
      <c r="H82" s="57">
        <f t="shared" si="11"/>
        <v>0</v>
      </c>
      <c r="I82" s="57">
        <f t="shared" si="11"/>
        <v>17</v>
      </c>
      <c r="J82" s="57">
        <f t="shared" si="11"/>
        <v>42</v>
      </c>
      <c r="K82" s="57">
        <f t="shared" si="11"/>
        <v>1</v>
      </c>
      <c r="L82" s="57">
        <f t="shared" si="11"/>
        <v>75</v>
      </c>
      <c r="M82" s="57">
        <f t="shared" si="11"/>
        <v>16</v>
      </c>
      <c r="N82" s="57">
        <f t="shared" si="11"/>
        <v>1</v>
      </c>
      <c r="O82" s="57">
        <f t="shared" si="11"/>
        <v>29</v>
      </c>
      <c r="P82" s="57">
        <f t="shared" si="11"/>
        <v>28</v>
      </c>
      <c r="Q82" s="57">
        <f t="shared" si="11"/>
        <v>52</v>
      </c>
      <c r="R82" s="57">
        <f t="shared" si="11"/>
        <v>7</v>
      </c>
      <c r="S82" s="57">
        <f t="shared" si="11"/>
        <v>285</v>
      </c>
      <c r="T82" s="57">
        <f t="shared" si="11"/>
        <v>37</v>
      </c>
      <c r="U82" s="57">
        <f t="shared" si="11"/>
        <v>0</v>
      </c>
      <c r="V82" s="57">
        <f t="shared" si="11"/>
        <v>0</v>
      </c>
      <c r="W82" s="57">
        <f t="shared" si="11"/>
        <v>20</v>
      </c>
      <c r="X82" s="57">
        <f t="shared" si="11"/>
        <v>4</v>
      </c>
      <c r="Y82" s="57">
        <f t="shared" si="11"/>
        <v>3</v>
      </c>
      <c r="Z82" s="57">
        <f t="shared" si="11"/>
        <v>1</v>
      </c>
      <c r="AA82" s="57">
        <f t="shared" si="11"/>
        <v>0</v>
      </c>
      <c r="AB82" s="57">
        <f t="shared" si="11"/>
        <v>2</v>
      </c>
      <c r="AC82" s="57">
        <f t="shared" si="11"/>
        <v>1</v>
      </c>
      <c r="AD82" s="57">
        <f t="shared" si="11"/>
        <v>46</v>
      </c>
      <c r="AE82" s="57">
        <f t="shared" si="11"/>
        <v>83</v>
      </c>
      <c r="AF82" s="57">
        <f t="shared" si="11"/>
        <v>3</v>
      </c>
      <c r="AG82" s="57">
        <f t="shared" si="11"/>
        <v>56</v>
      </c>
      <c r="AH82" s="6"/>
      <c r="AI82" s="6"/>
      <c r="AJ82" s="6"/>
    </row>
    <row r="83" spans="1:36" ht="15.75" customHeight="1">
      <c r="A83" s="98" t="s">
        <v>42</v>
      </c>
      <c r="B83" s="43" t="s">
        <v>43</v>
      </c>
      <c r="C83" s="16">
        <v>0</v>
      </c>
      <c r="D83" s="53">
        <v>0</v>
      </c>
      <c r="E83" s="16">
        <v>0</v>
      </c>
      <c r="F83" s="16">
        <v>1</v>
      </c>
      <c r="G83" s="16">
        <v>12</v>
      </c>
      <c r="H83" s="16">
        <v>0</v>
      </c>
      <c r="I83" s="16">
        <v>1</v>
      </c>
      <c r="J83" s="16">
        <v>5</v>
      </c>
      <c r="K83" s="16">
        <v>0</v>
      </c>
      <c r="L83" s="16">
        <v>21</v>
      </c>
      <c r="M83" s="16">
        <v>0</v>
      </c>
      <c r="N83" s="16">
        <v>0</v>
      </c>
      <c r="O83" s="16">
        <v>0</v>
      </c>
      <c r="P83" s="16">
        <v>0</v>
      </c>
      <c r="Q83" s="16">
        <v>8</v>
      </c>
      <c r="R83" s="16">
        <v>1</v>
      </c>
      <c r="S83" s="16">
        <v>28</v>
      </c>
      <c r="T83" s="16">
        <v>8</v>
      </c>
      <c r="U83" s="16">
        <v>0</v>
      </c>
      <c r="V83" s="16">
        <v>0</v>
      </c>
      <c r="W83" s="16">
        <v>1</v>
      </c>
      <c r="X83" s="16">
        <v>1</v>
      </c>
      <c r="Y83" s="16">
        <v>1</v>
      </c>
      <c r="Z83" s="16">
        <v>0</v>
      </c>
      <c r="AA83" s="53">
        <v>0</v>
      </c>
      <c r="AB83" s="16">
        <v>2</v>
      </c>
      <c r="AC83" s="16">
        <v>0</v>
      </c>
      <c r="AD83" s="16">
        <v>8</v>
      </c>
      <c r="AE83" s="16">
        <v>25</v>
      </c>
      <c r="AF83" s="16">
        <v>0</v>
      </c>
      <c r="AG83" s="16">
        <v>16</v>
      </c>
      <c r="AH83" s="6"/>
      <c r="AI83" s="6"/>
      <c r="AJ83" s="6"/>
    </row>
    <row r="84" spans="1:36" ht="15.75" customHeight="1">
      <c r="A84" s="84"/>
      <c r="B84" s="43" t="s">
        <v>44</v>
      </c>
      <c r="C84" s="16">
        <v>0</v>
      </c>
      <c r="D84" s="53">
        <v>0</v>
      </c>
      <c r="E84" s="16">
        <v>0</v>
      </c>
      <c r="F84" s="16">
        <v>3</v>
      </c>
      <c r="G84" s="16">
        <v>1</v>
      </c>
      <c r="H84" s="16">
        <v>2</v>
      </c>
      <c r="I84" s="16">
        <v>1</v>
      </c>
      <c r="J84" s="16">
        <v>1</v>
      </c>
      <c r="K84" s="16">
        <v>0</v>
      </c>
      <c r="L84" s="16">
        <v>16</v>
      </c>
      <c r="M84" s="16">
        <v>2</v>
      </c>
      <c r="N84" s="16">
        <v>0</v>
      </c>
      <c r="O84" s="16">
        <v>1</v>
      </c>
      <c r="P84" s="16">
        <v>6</v>
      </c>
      <c r="Q84" s="16">
        <v>6</v>
      </c>
      <c r="R84" s="16">
        <v>3</v>
      </c>
      <c r="S84" s="16">
        <v>30</v>
      </c>
      <c r="T84" s="16">
        <v>2</v>
      </c>
      <c r="U84" s="16">
        <v>0</v>
      </c>
      <c r="V84" s="16">
        <v>0</v>
      </c>
      <c r="W84" s="16">
        <v>4</v>
      </c>
      <c r="X84" s="16">
        <v>0</v>
      </c>
      <c r="Y84" s="16">
        <v>0</v>
      </c>
      <c r="Z84" s="16">
        <v>0</v>
      </c>
      <c r="AA84" s="53">
        <v>0</v>
      </c>
      <c r="AB84" s="16">
        <v>0</v>
      </c>
      <c r="AC84" s="16">
        <v>0</v>
      </c>
      <c r="AD84" s="16">
        <v>6</v>
      </c>
      <c r="AE84" s="16">
        <v>7</v>
      </c>
      <c r="AF84" s="16">
        <v>1</v>
      </c>
      <c r="AG84" s="16">
        <v>3</v>
      </c>
      <c r="AH84" s="6"/>
      <c r="AI84" s="6"/>
      <c r="AJ84" s="6"/>
    </row>
    <row r="85" spans="1:36" ht="15.75" customHeight="1">
      <c r="A85" s="84"/>
      <c r="B85" s="43" t="s">
        <v>45</v>
      </c>
      <c r="C85" s="16">
        <v>0</v>
      </c>
      <c r="D85" s="53">
        <v>0</v>
      </c>
      <c r="E85" s="16">
        <v>0</v>
      </c>
      <c r="F85" s="16">
        <v>2</v>
      </c>
      <c r="G85" s="16">
        <v>19</v>
      </c>
      <c r="H85" s="16">
        <v>0</v>
      </c>
      <c r="I85" s="16">
        <v>4</v>
      </c>
      <c r="J85" s="16">
        <v>18</v>
      </c>
      <c r="K85" s="16">
        <v>0</v>
      </c>
      <c r="L85" s="16">
        <v>40</v>
      </c>
      <c r="M85" s="16">
        <v>7</v>
      </c>
      <c r="N85" s="16">
        <v>0</v>
      </c>
      <c r="O85" s="16">
        <v>15</v>
      </c>
      <c r="P85" s="16">
        <v>21</v>
      </c>
      <c r="Q85" s="16">
        <v>12</v>
      </c>
      <c r="R85" s="16">
        <v>10</v>
      </c>
      <c r="S85" s="16">
        <v>135</v>
      </c>
      <c r="T85" s="16">
        <v>19</v>
      </c>
      <c r="U85" s="16">
        <v>0</v>
      </c>
      <c r="V85" s="16">
        <v>0</v>
      </c>
      <c r="W85" s="16">
        <v>23</v>
      </c>
      <c r="X85" s="16">
        <v>14</v>
      </c>
      <c r="Y85" s="16">
        <v>0</v>
      </c>
      <c r="Z85" s="16">
        <v>0</v>
      </c>
      <c r="AA85" s="53">
        <v>0</v>
      </c>
      <c r="AB85" s="16">
        <v>0</v>
      </c>
      <c r="AC85" s="16">
        <v>0</v>
      </c>
      <c r="AD85" s="16">
        <v>12</v>
      </c>
      <c r="AE85" s="16">
        <v>68</v>
      </c>
      <c r="AF85" s="16">
        <v>6</v>
      </c>
      <c r="AG85" s="16">
        <v>19</v>
      </c>
      <c r="AH85" s="6"/>
      <c r="AI85" s="6"/>
      <c r="AJ85" s="6"/>
    </row>
    <row r="86" spans="1:36" ht="15.75" customHeight="1">
      <c r="A86" s="84"/>
      <c r="B86" s="43" t="s">
        <v>46</v>
      </c>
      <c r="C86" s="16">
        <v>0</v>
      </c>
      <c r="D86" s="53">
        <v>0</v>
      </c>
      <c r="E86" s="16">
        <v>0</v>
      </c>
      <c r="F86" s="16">
        <v>1</v>
      </c>
      <c r="G86" s="16">
        <v>6</v>
      </c>
      <c r="H86" s="16">
        <v>4</v>
      </c>
      <c r="I86" s="16">
        <v>5</v>
      </c>
      <c r="J86" s="16">
        <v>13</v>
      </c>
      <c r="K86" s="16">
        <v>2</v>
      </c>
      <c r="L86" s="16">
        <v>38</v>
      </c>
      <c r="M86" s="16">
        <v>6</v>
      </c>
      <c r="N86" s="16">
        <v>0</v>
      </c>
      <c r="O86" s="16">
        <v>11</v>
      </c>
      <c r="P86" s="16">
        <v>7</v>
      </c>
      <c r="Q86" s="16">
        <v>8</v>
      </c>
      <c r="R86" s="16">
        <v>3</v>
      </c>
      <c r="S86" s="16">
        <v>59</v>
      </c>
      <c r="T86" s="16">
        <v>12</v>
      </c>
      <c r="U86" s="16">
        <v>0</v>
      </c>
      <c r="V86" s="16">
        <v>0</v>
      </c>
      <c r="W86" s="16">
        <v>14</v>
      </c>
      <c r="X86" s="16">
        <v>11</v>
      </c>
      <c r="Y86" s="16">
        <v>0</v>
      </c>
      <c r="Z86" s="16">
        <v>0</v>
      </c>
      <c r="AA86" s="53">
        <v>0</v>
      </c>
      <c r="AB86" s="16">
        <v>0</v>
      </c>
      <c r="AC86" s="16">
        <v>0</v>
      </c>
      <c r="AD86" s="16">
        <v>6</v>
      </c>
      <c r="AE86" s="16">
        <v>41</v>
      </c>
      <c r="AF86" s="16">
        <v>1</v>
      </c>
      <c r="AG86" s="16">
        <v>10</v>
      </c>
      <c r="AH86" s="6"/>
      <c r="AI86" s="6"/>
      <c r="AJ86" s="6"/>
    </row>
    <row r="87" spans="1:36" ht="15.75" customHeight="1">
      <c r="A87" s="84"/>
      <c r="B87" s="43" t="s">
        <v>47</v>
      </c>
      <c r="C87" s="16">
        <v>1</v>
      </c>
      <c r="D87" s="53">
        <v>0</v>
      </c>
      <c r="E87" s="16">
        <v>1</v>
      </c>
      <c r="F87" s="16">
        <v>2</v>
      </c>
      <c r="G87" s="16">
        <v>7</v>
      </c>
      <c r="H87" s="16">
        <v>0</v>
      </c>
      <c r="I87" s="16">
        <v>5</v>
      </c>
      <c r="J87" s="16">
        <v>8</v>
      </c>
      <c r="K87" s="16">
        <v>1</v>
      </c>
      <c r="L87" s="16">
        <v>43</v>
      </c>
      <c r="M87" s="16">
        <v>10</v>
      </c>
      <c r="N87" s="16">
        <v>0</v>
      </c>
      <c r="O87" s="16">
        <v>6</v>
      </c>
      <c r="P87" s="16">
        <v>12</v>
      </c>
      <c r="Q87" s="16">
        <v>17</v>
      </c>
      <c r="R87" s="16">
        <v>3</v>
      </c>
      <c r="S87" s="16">
        <v>99</v>
      </c>
      <c r="T87" s="16">
        <v>17</v>
      </c>
      <c r="U87" s="16">
        <v>0</v>
      </c>
      <c r="V87" s="16">
        <v>1</v>
      </c>
      <c r="W87" s="16">
        <v>14</v>
      </c>
      <c r="X87" s="16">
        <v>1</v>
      </c>
      <c r="Y87" s="16">
        <v>1</v>
      </c>
      <c r="Z87" s="16">
        <v>2</v>
      </c>
      <c r="AA87" s="53">
        <v>0</v>
      </c>
      <c r="AB87" s="16">
        <v>0</v>
      </c>
      <c r="AC87" s="16">
        <v>0</v>
      </c>
      <c r="AD87" s="16">
        <v>7</v>
      </c>
      <c r="AE87" s="16">
        <v>25</v>
      </c>
      <c r="AF87" s="16">
        <v>2</v>
      </c>
      <c r="AG87" s="16">
        <v>17</v>
      </c>
      <c r="AH87" s="6"/>
      <c r="AI87" s="6"/>
      <c r="AJ87" s="6"/>
    </row>
    <row r="88" spans="1:36" ht="15.75" customHeight="1">
      <c r="A88" s="85"/>
      <c r="B88" s="46" t="s">
        <v>48</v>
      </c>
      <c r="C88" s="57">
        <f t="shared" ref="C88:AG88" si="12">SUM(C83:C87)</f>
        <v>1</v>
      </c>
      <c r="D88" s="57">
        <f t="shared" si="12"/>
        <v>0</v>
      </c>
      <c r="E88" s="57">
        <f t="shared" si="12"/>
        <v>1</v>
      </c>
      <c r="F88" s="57">
        <f t="shared" si="12"/>
        <v>9</v>
      </c>
      <c r="G88" s="57">
        <f t="shared" si="12"/>
        <v>45</v>
      </c>
      <c r="H88" s="57">
        <f t="shared" si="12"/>
        <v>6</v>
      </c>
      <c r="I88" s="57">
        <f t="shared" si="12"/>
        <v>16</v>
      </c>
      <c r="J88" s="57">
        <f t="shared" si="12"/>
        <v>45</v>
      </c>
      <c r="K88" s="57">
        <f t="shared" si="12"/>
        <v>3</v>
      </c>
      <c r="L88" s="57">
        <f t="shared" si="12"/>
        <v>158</v>
      </c>
      <c r="M88" s="57">
        <f t="shared" si="12"/>
        <v>25</v>
      </c>
      <c r="N88" s="57">
        <f t="shared" si="12"/>
        <v>0</v>
      </c>
      <c r="O88" s="57">
        <f t="shared" si="12"/>
        <v>33</v>
      </c>
      <c r="P88" s="57">
        <f t="shared" si="12"/>
        <v>46</v>
      </c>
      <c r="Q88" s="57">
        <f t="shared" si="12"/>
        <v>51</v>
      </c>
      <c r="R88" s="57">
        <f t="shared" si="12"/>
        <v>20</v>
      </c>
      <c r="S88" s="57">
        <f t="shared" si="12"/>
        <v>351</v>
      </c>
      <c r="T88" s="57">
        <f t="shared" si="12"/>
        <v>58</v>
      </c>
      <c r="U88" s="57">
        <f t="shared" si="12"/>
        <v>0</v>
      </c>
      <c r="V88" s="57">
        <f t="shared" si="12"/>
        <v>1</v>
      </c>
      <c r="W88" s="57">
        <f t="shared" si="12"/>
        <v>56</v>
      </c>
      <c r="X88" s="57">
        <f t="shared" si="12"/>
        <v>27</v>
      </c>
      <c r="Y88" s="57">
        <f t="shared" si="12"/>
        <v>2</v>
      </c>
      <c r="Z88" s="57">
        <f t="shared" si="12"/>
        <v>2</v>
      </c>
      <c r="AA88" s="57">
        <f t="shared" si="12"/>
        <v>0</v>
      </c>
      <c r="AB88" s="57">
        <f t="shared" si="12"/>
        <v>2</v>
      </c>
      <c r="AC88" s="57">
        <f t="shared" si="12"/>
        <v>0</v>
      </c>
      <c r="AD88" s="57">
        <f t="shared" si="12"/>
        <v>39</v>
      </c>
      <c r="AE88" s="57">
        <f t="shared" si="12"/>
        <v>166</v>
      </c>
      <c r="AF88" s="57">
        <f t="shared" si="12"/>
        <v>10</v>
      </c>
      <c r="AG88" s="57">
        <f t="shared" si="12"/>
        <v>65</v>
      </c>
      <c r="AH88" s="6"/>
      <c r="AI88" s="6"/>
      <c r="AJ88" s="6"/>
    </row>
    <row r="89" spans="1:36" ht="15.75" customHeight="1">
      <c r="A89" s="98" t="s">
        <v>49</v>
      </c>
      <c r="B89" s="43" t="s">
        <v>50</v>
      </c>
      <c r="C89" s="16">
        <v>0</v>
      </c>
      <c r="D89" s="53">
        <v>0</v>
      </c>
      <c r="E89" s="16">
        <v>0</v>
      </c>
      <c r="F89" s="16">
        <v>0</v>
      </c>
      <c r="G89" s="16">
        <v>5</v>
      </c>
      <c r="H89" s="16">
        <v>1</v>
      </c>
      <c r="I89" s="16">
        <v>3</v>
      </c>
      <c r="J89" s="16">
        <v>6</v>
      </c>
      <c r="K89" s="16">
        <v>1</v>
      </c>
      <c r="L89" s="16">
        <v>20</v>
      </c>
      <c r="M89" s="16">
        <v>5</v>
      </c>
      <c r="N89" s="16">
        <v>0</v>
      </c>
      <c r="O89" s="16">
        <v>1</v>
      </c>
      <c r="P89" s="16">
        <v>4</v>
      </c>
      <c r="Q89" s="16">
        <v>10</v>
      </c>
      <c r="R89" s="16">
        <v>4</v>
      </c>
      <c r="S89" s="16">
        <v>33</v>
      </c>
      <c r="T89" s="16">
        <v>5</v>
      </c>
      <c r="U89" s="16">
        <v>0</v>
      </c>
      <c r="V89" s="16">
        <v>0</v>
      </c>
      <c r="W89" s="16">
        <v>3</v>
      </c>
      <c r="X89" s="16">
        <v>7</v>
      </c>
      <c r="Y89" s="16">
        <v>0</v>
      </c>
      <c r="Z89" s="16">
        <v>0</v>
      </c>
      <c r="AA89" s="53">
        <v>0</v>
      </c>
      <c r="AB89" s="16">
        <v>0</v>
      </c>
      <c r="AC89" s="16">
        <v>0</v>
      </c>
      <c r="AD89" s="16">
        <v>6</v>
      </c>
      <c r="AE89" s="16">
        <v>16</v>
      </c>
      <c r="AF89" s="16">
        <v>0</v>
      </c>
      <c r="AG89" s="16">
        <v>1</v>
      </c>
      <c r="AH89" s="6"/>
      <c r="AI89" s="6"/>
      <c r="AJ89" s="6"/>
    </row>
    <row r="90" spans="1:36" ht="15.75" customHeight="1">
      <c r="A90" s="84"/>
      <c r="B90" s="43" t="s">
        <v>51</v>
      </c>
      <c r="C90" s="16">
        <v>0</v>
      </c>
      <c r="D90" s="53">
        <v>0</v>
      </c>
      <c r="E90" s="16">
        <v>0</v>
      </c>
      <c r="F90" s="16">
        <v>1</v>
      </c>
      <c r="G90" s="16">
        <v>1</v>
      </c>
      <c r="H90" s="16">
        <v>0</v>
      </c>
      <c r="I90" s="16">
        <v>3</v>
      </c>
      <c r="J90" s="16">
        <v>7</v>
      </c>
      <c r="K90" s="16">
        <v>2</v>
      </c>
      <c r="L90" s="16">
        <v>9</v>
      </c>
      <c r="M90" s="16">
        <v>1</v>
      </c>
      <c r="N90" s="16">
        <v>0</v>
      </c>
      <c r="O90" s="16">
        <v>7</v>
      </c>
      <c r="P90" s="16">
        <v>1</v>
      </c>
      <c r="Q90" s="16">
        <v>5</v>
      </c>
      <c r="R90" s="16">
        <v>2</v>
      </c>
      <c r="S90" s="16">
        <v>49</v>
      </c>
      <c r="T90" s="16">
        <v>5</v>
      </c>
      <c r="U90" s="16">
        <v>1</v>
      </c>
      <c r="V90" s="16">
        <v>0</v>
      </c>
      <c r="W90" s="16">
        <v>6</v>
      </c>
      <c r="X90" s="16">
        <v>0</v>
      </c>
      <c r="Y90" s="16">
        <v>0</v>
      </c>
      <c r="Z90" s="16">
        <v>0</v>
      </c>
      <c r="AA90" s="53">
        <v>0</v>
      </c>
      <c r="AB90" s="16">
        <v>0</v>
      </c>
      <c r="AC90" s="16">
        <v>0</v>
      </c>
      <c r="AD90" s="16">
        <v>11</v>
      </c>
      <c r="AE90" s="16">
        <v>20</v>
      </c>
      <c r="AF90" s="16">
        <v>0</v>
      </c>
      <c r="AG90" s="16">
        <v>5</v>
      </c>
      <c r="AH90" s="6"/>
      <c r="AI90" s="6"/>
      <c r="AJ90" s="6"/>
    </row>
    <row r="91" spans="1:36" ht="15.75" customHeight="1">
      <c r="A91" s="84"/>
      <c r="B91" s="43" t="s">
        <v>52</v>
      </c>
      <c r="C91" s="16">
        <v>0</v>
      </c>
      <c r="D91" s="53">
        <v>0</v>
      </c>
      <c r="E91" s="16">
        <v>0</v>
      </c>
      <c r="F91" s="16">
        <v>1</v>
      </c>
      <c r="G91" s="16">
        <v>1</v>
      </c>
      <c r="H91" s="16">
        <v>1</v>
      </c>
      <c r="I91" s="16">
        <v>2</v>
      </c>
      <c r="J91" s="16">
        <v>5</v>
      </c>
      <c r="K91" s="16">
        <v>1</v>
      </c>
      <c r="L91" s="16">
        <v>22</v>
      </c>
      <c r="M91" s="16">
        <v>6</v>
      </c>
      <c r="N91" s="16">
        <v>0</v>
      </c>
      <c r="O91" s="16">
        <v>6</v>
      </c>
      <c r="P91" s="16">
        <v>6</v>
      </c>
      <c r="Q91" s="16">
        <v>3</v>
      </c>
      <c r="R91" s="16">
        <v>3</v>
      </c>
      <c r="S91" s="16">
        <v>37</v>
      </c>
      <c r="T91" s="16">
        <v>13</v>
      </c>
      <c r="U91" s="16">
        <v>0</v>
      </c>
      <c r="V91" s="16">
        <v>0</v>
      </c>
      <c r="W91" s="16">
        <v>5</v>
      </c>
      <c r="X91" s="16">
        <v>3</v>
      </c>
      <c r="Y91" s="16">
        <v>0</v>
      </c>
      <c r="Z91" s="16">
        <v>0</v>
      </c>
      <c r="AA91" s="53">
        <v>0</v>
      </c>
      <c r="AB91" s="16">
        <v>0</v>
      </c>
      <c r="AC91" s="16">
        <v>0</v>
      </c>
      <c r="AD91" s="16">
        <v>1</v>
      </c>
      <c r="AE91" s="16">
        <v>32</v>
      </c>
      <c r="AF91" s="16">
        <v>0</v>
      </c>
      <c r="AG91" s="16">
        <v>7</v>
      </c>
      <c r="AH91" s="6"/>
      <c r="AI91" s="6"/>
      <c r="AJ91" s="6"/>
    </row>
    <row r="92" spans="1:36" ht="15.75" customHeight="1">
      <c r="A92" s="84"/>
      <c r="B92" s="43" t="s">
        <v>53</v>
      </c>
      <c r="C92" s="16">
        <v>0</v>
      </c>
      <c r="D92" s="53">
        <v>0</v>
      </c>
      <c r="E92" s="16">
        <v>0</v>
      </c>
      <c r="F92" s="16">
        <v>0</v>
      </c>
      <c r="G92" s="16">
        <v>0</v>
      </c>
      <c r="H92" s="16">
        <v>0</v>
      </c>
      <c r="I92" s="16">
        <v>1</v>
      </c>
      <c r="J92" s="16">
        <v>7</v>
      </c>
      <c r="K92" s="16">
        <v>1</v>
      </c>
      <c r="L92" s="16">
        <v>10</v>
      </c>
      <c r="M92" s="16">
        <v>1</v>
      </c>
      <c r="N92" s="16">
        <v>0</v>
      </c>
      <c r="O92" s="16">
        <v>8</v>
      </c>
      <c r="P92" s="16">
        <v>5</v>
      </c>
      <c r="Q92" s="16">
        <v>5</v>
      </c>
      <c r="R92" s="16">
        <v>0</v>
      </c>
      <c r="S92" s="16">
        <v>54</v>
      </c>
      <c r="T92" s="16">
        <v>5</v>
      </c>
      <c r="U92" s="16">
        <v>0</v>
      </c>
      <c r="V92" s="16">
        <v>0</v>
      </c>
      <c r="W92" s="16">
        <v>0</v>
      </c>
      <c r="X92" s="16">
        <v>4</v>
      </c>
      <c r="Y92" s="16">
        <v>0</v>
      </c>
      <c r="Z92" s="16">
        <v>0</v>
      </c>
      <c r="AA92" s="53">
        <v>0</v>
      </c>
      <c r="AB92" s="16">
        <v>0</v>
      </c>
      <c r="AC92" s="16">
        <v>0</v>
      </c>
      <c r="AD92" s="16">
        <v>8</v>
      </c>
      <c r="AE92" s="16">
        <v>8</v>
      </c>
      <c r="AF92" s="16">
        <v>3</v>
      </c>
      <c r="AG92" s="16">
        <v>13</v>
      </c>
      <c r="AH92" s="6"/>
      <c r="AI92" s="6"/>
      <c r="AJ92" s="6"/>
    </row>
    <row r="93" spans="1:36" ht="15.75" customHeight="1">
      <c r="A93" s="84"/>
      <c r="B93" s="43" t="s">
        <v>54</v>
      </c>
      <c r="C93" s="16">
        <v>0</v>
      </c>
      <c r="D93" s="53">
        <v>0</v>
      </c>
      <c r="E93" s="16">
        <v>0</v>
      </c>
      <c r="F93" s="16">
        <v>1</v>
      </c>
      <c r="G93" s="16">
        <v>10</v>
      </c>
      <c r="H93" s="16">
        <v>0</v>
      </c>
      <c r="I93" s="16">
        <v>2</v>
      </c>
      <c r="J93" s="16">
        <v>3</v>
      </c>
      <c r="K93" s="16">
        <v>1</v>
      </c>
      <c r="L93" s="16">
        <v>19</v>
      </c>
      <c r="M93" s="16">
        <v>1</v>
      </c>
      <c r="N93" s="16">
        <v>0</v>
      </c>
      <c r="O93" s="16">
        <v>4</v>
      </c>
      <c r="P93" s="16">
        <v>4</v>
      </c>
      <c r="Q93" s="16">
        <v>10</v>
      </c>
      <c r="R93" s="16">
        <v>2</v>
      </c>
      <c r="S93" s="16">
        <v>47</v>
      </c>
      <c r="T93" s="16">
        <v>15</v>
      </c>
      <c r="U93" s="16">
        <v>1</v>
      </c>
      <c r="V93" s="16">
        <v>2</v>
      </c>
      <c r="W93" s="16">
        <v>5</v>
      </c>
      <c r="X93" s="16">
        <v>2</v>
      </c>
      <c r="Y93" s="16">
        <v>0</v>
      </c>
      <c r="Z93" s="16">
        <v>0</v>
      </c>
      <c r="AA93" s="53">
        <v>0</v>
      </c>
      <c r="AB93" s="16">
        <v>1</v>
      </c>
      <c r="AC93" s="16">
        <v>0</v>
      </c>
      <c r="AD93" s="16">
        <v>3</v>
      </c>
      <c r="AE93" s="16">
        <v>19</v>
      </c>
      <c r="AF93" s="16">
        <v>0</v>
      </c>
      <c r="AG93" s="16">
        <v>2</v>
      </c>
      <c r="AH93" s="6"/>
      <c r="AI93" s="6"/>
      <c r="AJ93" s="6"/>
    </row>
    <row r="94" spans="1:36" ht="15.75" customHeight="1">
      <c r="A94" s="84"/>
      <c r="B94" s="43" t="s">
        <v>55</v>
      </c>
      <c r="C94" s="16">
        <v>0</v>
      </c>
      <c r="D94" s="53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7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53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6"/>
      <c r="AI94" s="6"/>
      <c r="AJ94" s="6"/>
    </row>
    <row r="95" spans="1:36" ht="15.75" customHeight="1">
      <c r="A95" s="84"/>
      <c r="B95" s="43" t="s">
        <v>56</v>
      </c>
      <c r="C95" s="16">
        <v>0</v>
      </c>
      <c r="D95" s="53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1</v>
      </c>
      <c r="P95" s="16">
        <v>0</v>
      </c>
      <c r="Q95" s="16">
        <v>1</v>
      </c>
      <c r="R95" s="16">
        <v>0</v>
      </c>
      <c r="S95" s="16">
        <v>5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53">
        <v>0</v>
      </c>
      <c r="AB95" s="16">
        <v>0</v>
      </c>
      <c r="AC95" s="16">
        <v>0</v>
      </c>
      <c r="AD95" s="16">
        <v>2</v>
      </c>
      <c r="AE95" s="16">
        <v>1</v>
      </c>
      <c r="AF95" s="16">
        <v>0</v>
      </c>
      <c r="AG95" s="16">
        <v>1</v>
      </c>
      <c r="AH95" s="6"/>
      <c r="AI95" s="6"/>
      <c r="AJ95" s="6"/>
    </row>
    <row r="96" spans="1:36" ht="15.75" customHeight="1">
      <c r="A96" s="85"/>
      <c r="B96" s="46" t="s">
        <v>57</v>
      </c>
      <c r="C96" s="57">
        <f t="shared" ref="C96:AG96" si="13">SUM(C89:C95)</f>
        <v>0</v>
      </c>
      <c r="D96" s="57">
        <f t="shared" si="13"/>
        <v>0</v>
      </c>
      <c r="E96" s="57">
        <f t="shared" si="13"/>
        <v>0</v>
      </c>
      <c r="F96" s="57">
        <f t="shared" si="13"/>
        <v>3</v>
      </c>
      <c r="G96" s="57">
        <f t="shared" si="13"/>
        <v>17</v>
      </c>
      <c r="H96" s="57">
        <f t="shared" si="13"/>
        <v>2</v>
      </c>
      <c r="I96" s="57">
        <f t="shared" si="13"/>
        <v>11</v>
      </c>
      <c r="J96" s="57">
        <f t="shared" si="13"/>
        <v>28</v>
      </c>
      <c r="K96" s="57">
        <f t="shared" si="13"/>
        <v>6</v>
      </c>
      <c r="L96" s="57">
        <f t="shared" si="13"/>
        <v>87</v>
      </c>
      <c r="M96" s="57">
        <f t="shared" si="13"/>
        <v>14</v>
      </c>
      <c r="N96" s="57">
        <f t="shared" si="13"/>
        <v>0</v>
      </c>
      <c r="O96" s="57">
        <f t="shared" si="13"/>
        <v>27</v>
      </c>
      <c r="P96" s="57">
        <f t="shared" si="13"/>
        <v>20</v>
      </c>
      <c r="Q96" s="57">
        <f t="shared" si="13"/>
        <v>34</v>
      </c>
      <c r="R96" s="57">
        <f t="shared" si="13"/>
        <v>11</v>
      </c>
      <c r="S96" s="57">
        <f t="shared" si="13"/>
        <v>225</v>
      </c>
      <c r="T96" s="57">
        <f t="shared" si="13"/>
        <v>43</v>
      </c>
      <c r="U96" s="57">
        <f t="shared" si="13"/>
        <v>2</v>
      </c>
      <c r="V96" s="57">
        <f t="shared" si="13"/>
        <v>2</v>
      </c>
      <c r="W96" s="57">
        <f t="shared" si="13"/>
        <v>19</v>
      </c>
      <c r="X96" s="57">
        <f t="shared" si="13"/>
        <v>16</v>
      </c>
      <c r="Y96" s="57">
        <f t="shared" si="13"/>
        <v>0</v>
      </c>
      <c r="Z96" s="57">
        <f t="shared" si="13"/>
        <v>0</v>
      </c>
      <c r="AA96" s="57">
        <f t="shared" si="13"/>
        <v>0</v>
      </c>
      <c r="AB96" s="57">
        <f t="shared" si="13"/>
        <v>1</v>
      </c>
      <c r="AC96" s="57">
        <f t="shared" si="13"/>
        <v>0</v>
      </c>
      <c r="AD96" s="57">
        <f t="shared" si="13"/>
        <v>31</v>
      </c>
      <c r="AE96" s="57">
        <f t="shared" si="13"/>
        <v>96</v>
      </c>
      <c r="AF96" s="57">
        <f t="shared" si="13"/>
        <v>3</v>
      </c>
      <c r="AG96" s="57">
        <f t="shared" si="13"/>
        <v>29</v>
      </c>
      <c r="AH96" s="6"/>
      <c r="AI96" s="6"/>
      <c r="AJ96" s="6"/>
    </row>
    <row r="97" spans="1:36" ht="15.75" customHeight="1">
      <c r="A97" s="100" t="s">
        <v>58</v>
      </c>
      <c r="B97" s="82"/>
      <c r="C97" s="59">
        <f t="shared" ref="C97:AG97" si="14">SUM(C76+C82+C88+C96)</f>
        <v>3</v>
      </c>
      <c r="D97" s="59">
        <f t="shared" si="14"/>
        <v>0</v>
      </c>
      <c r="E97" s="59">
        <f t="shared" si="14"/>
        <v>3</v>
      </c>
      <c r="F97" s="59">
        <f t="shared" si="14"/>
        <v>27</v>
      </c>
      <c r="G97" s="59">
        <f t="shared" si="14"/>
        <v>133</v>
      </c>
      <c r="H97" s="59">
        <f t="shared" si="14"/>
        <v>9</v>
      </c>
      <c r="I97" s="59">
        <f t="shared" si="14"/>
        <v>59</v>
      </c>
      <c r="J97" s="59">
        <f t="shared" si="14"/>
        <v>136</v>
      </c>
      <c r="K97" s="59">
        <f t="shared" si="14"/>
        <v>10</v>
      </c>
      <c r="L97" s="59">
        <f t="shared" si="14"/>
        <v>380</v>
      </c>
      <c r="M97" s="59">
        <f t="shared" si="14"/>
        <v>63</v>
      </c>
      <c r="N97" s="59">
        <f t="shared" si="14"/>
        <v>1</v>
      </c>
      <c r="O97" s="59">
        <f t="shared" si="14"/>
        <v>109</v>
      </c>
      <c r="P97" s="59">
        <f t="shared" si="14"/>
        <v>118</v>
      </c>
      <c r="Q97" s="59">
        <f t="shared" si="14"/>
        <v>165</v>
      </c>
      <c r="R97" s="59">
        <f t="shared" si="14"/>
        <v>44</v>
      </c>
      <c r="S97" s="59">
        <f t="shared" si="14"/>
        <v>1035</v>
      </c>
      <c r="T97" s="59">
        <f t="shared" si="14"/>
        <v>179</v>
      </c>
      <c r="U97" s="59">
        <f t="shared" si="14"/>
        <v>2</v>
      </c>
      <c r="V97" s="59">
        <f t="shared" si="14"/>
        <v>4</v>
      </c>
      <c r="W97" s="59">
        <f t="shared" si="14"/>
        <v>114</v>
      </c>
      <c r="X97" s="59">
        <f t="shared" si="14"/>
        <v>66</v>
      </c>
      <c r="Y97" s="59">
        <f t="shared" si="14"/>
        <v>6</v>
      </c>
      <c r="Z97" s="59">
        <f t="shared" si="14"/>
        <v>3</v>
      </c>
      <c r="AA97" s="59">
        <f t="shared" si="14"/>
        <v>0</v>
      </c>
      <c r="AB97" s="59">
        <f t="shared" si="14"/>
        <v>5</v>
      </c>
      <c r="AC97" s="59">
        <f t="shared" si="14"/>
        <v>1</v>
      </c>
      <c r="AD97" s="59">
        <f t="shared" si="14"/>
        <v>139</v>
      </c>
      <c r="AE97" s="59">
        <f t="shared" si="14"/>
        <v>435</v>
      </c>
      <c r="AF97" s="59">
        <f t="shared" si="14"/>
        <v>16</v>
      </c>
      <c r="AG97" s="59">
        <f t="shared" si="14"/>
        <v>183</v>
      </c>
      <c r="AH97" s="6"/>
      <c r="AI97" s="6"/>
      <c r="AJ97" s="6"/>
    </row>
    <row r="98" spans="1:36" ht="15.75" customHeight="1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75" customHeight="1" thickTop="1" thickBot="1">
      <c r="A99" s="79" t="s">
        <v>129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8"/>
    </row>
    <row r="100" spans="1:36" ht="15.75" customHeight="1" thickTop="1">
      <c r="A100" s="104" t="s">
        <v>209</v>
      </c>
      <c r="B100" s="88"/>
      <c r="C100" s="90" t="s">
        <v>130</v>
      </c>
      <c r="D100" s="91"/>
      <c r="E100" s="91"/>
      <c r="F100" s="91"/>
      <c r="G100" s="91"/>
      <c r="H100" s="91"/>
      <c r="I100" s="91"/>
      <c r="J100" s="82"/>
      <c r="K100" s="109" t="s">
        <v>131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1"/>
    </row>
    <row r="101" spans="1:36" ht="171" customHeight="1">
      <c r="A101" s="24" t="s">
        <v>12</v>
      </c>
      <c r="B101" s="24" t="s">
        <v>13</v>
      </c>
      <c r="C101" s="41" t="s">
        <v>132</v>
      </c>
      <c r="D101" s="42" t="s">
        <v>133</v>
      </c>
      <c r="E101" s="42" t="s">
        <v>134</v>
      </c>
      <c r="F101" s="42" t="s">
        <v>135</v>
      </c>
      <c r="G101" s="42" t="s">
        <v>136</v>
      </c>
      <c r="H101" s="42" t="s">
        <v>137</v>
      </c>
      <c r="I101" s="42" t="s">
        <v>138</v>
      </c>
      <c r="J101" s="42" t="s">
        <v>139</v>
      </c>
      <c r="K101" s="42" t="s">
        <v>140</v>
      </c>
      <c r="L101" s="42" t="s">
        <v>141</v>
      </c>
      <c r="M101" s="42" t="s">
        <v>142</v>
      </c>
      <c r="N101" s="42" t="s">
        <v>143</v>
      </c>
      <c r="O101" s="42" t="s">
        <v>144</v>
      </c>
      <c r="P101" s="42" t="s">
        <v>145</v>
      </c>
      <c r="Q101" s="42" t="s">
        <v>146</v>
      </c>
      <c r="R101" s="42" t="s">
        <v>147</v>
      </c>
      <c r="S101" s="42" t="s">
        <v>148</v>
      </c>
      <c r="T101" s="42" t="s">
        <v>149</v>
      </c>
      <c r="U101" s="42" t="s">
        <v>150</v>
      </c>
      <c r="V101" s="42" t="s">
        <v>151</v>
      </c>
      <c r="W101" s="42" t="s">
        <v>152</v>
      </c>
      <c r="X101" s="42" t="s">
        <v>153</v>
      </c>
      <c r="Y101" s="42" t="s">
        <v>154</v>
      </c>
      <c r="Z101" s="42" t="s">
        <v>155</v>
      </c>
      <c r="AA101" s="42" t="s">
        <v>156</v>
      </c>
      <c r="AB101" s="42" t="s">
        <v>157</v>
      </c>
      <c r="AC101" s="42" t="s">
        <v>158</v>
      </c>
      <c r="AD101" s="42" t="s">
        <v>159</v>
      </c>
      <c r="AE101" s="42" t="s">
        <v>160</v>
      </c>
      <c r="AF101" s="42" t="s">
        <v>161</v>
      </c>
      <c r="AG101" s="42" t="s">
        <v>162</v>
      </c>
      <c r="AH101" s="42" t="s">
        <v>163</v>
      </c>
      <c r="AI101" s="42" t="s">
        <v>164</v>
      </c>
      <c r="AJ101" s="42" t="s">
        <v>165</v>
      </c>
    </row>
    <row r="102" spans="1:36" ht="15.75" customHeight="1">
      <c r="A102" s="98" t="s">
        <v>26</v>
      </c>
      <c r="B102" s="43" t="s">
        <v>28</v>
      </c>
      <c r="C102" s="53">
        <v>0</v>
      </c>
      <c r="D102" s="53">
        <v>0</v>
      </c>
      <c r="E102" s="16">
        <v>0</v>
      </c>
      <c r="F102" s="53">
        <v>0</v>
      </c>
      <c r="G102" s="16">
        <v>0</v>
      </c>
      <c r="H102" s="16">
        <v>0</v>
      </c>
      <c r="I102" s="16">
        <v>5</v>
      </c>
      <c r="J102" s="16">
        <v>0</v>
      </c>
      <c r="K102" s="16">
        <v>0</v>
      </c>
      <c r="L102" s="53">
        <v>0</v>
      </c>
      <c r="M102" s="16">
        <v>1</v>
      </c>
      <c r="N102" s="16">
        <v>3</v>
      </c>
      <c r="O102" s="16">
        <v>0</v>
      </c>
      <c r="P102" s="16">
        <v>0</v>
      </c>
      <c r="Q102" s="16">
        <v>8</v>
      </c>
      <c r="R102" s="53">
        <v>0</v>
      </c>
      <c r="S102" s="16">
        <v>0</v>
      </c>
      <c r="T102" s="16">
        <v>0</v>
      </c>
      <c r="U102" s="16">
        <v>0</v>
      </c>
      <c r="V102" s="53">
        <v>0</v>
      </c>
      <c r="W102" s="53">
        <v>0</v>
      </c>
      <c r="X102" s="16">
        <v>1</v>
      </c>
      <c r="Y102" s="16">
        <v>0</v>
      </c>
      <c r="Z102" s="16">
        <v>1</v>
      </c>
      <c r="AA102" s="16">
        <v>0</v>
      </c>
      <c r="AB102" s="53">
        <v>0</v>
      </c>
      <c r="AC102" s="53">
        <v>0</v>
      </c>
      <c r="AD102" s="53">
        <v>0</v>
      </c>
      <c r="AE102" s="16">
        <v>17</v>
      </c>
      <c r="AF102" s="16">
        <v>6</v>
      </c>
      <c r="AG102" s="53">
        <v>0</v>
      </c>
      <c r="AH102" s="16">
        <v>0</v>
      </c>
      <c r="AI102" s="16">
        <v>1</v>
      </c>
      <c r="AJ102" s="16">
        <v>2</v>
      </c>
    </row>
    <row r="103" spans="1:36" ht="15.75" customHeight="1">
      <c r="A103" s="84"/>
      <c r="B103" s="43" t="s">
        <v>29</v>
      </c>
      <c r="C103" s="53">
        <v>0</v>
      </c>
      <c r="D103" s="53">
        <v>0</v>
      </c>
      <c r="E103" s="16">
        <v>0</v>
      </c>
      <c r="F103" s="53">
        <v>0</v>
      </c>
      <c r="G103" s="16">
        <v>0</v>
      </c>
      <c r="H103" s="16">
        <v>0</v>
      </c>
      <c r="I103" s="16">
        <v>2</v>
      </c>
      <c r="J103" s="16">
        <v>0</v>
      </c>
      <c r="K103" s="16">
        <v>0</v>
      </c>
      <c r="L103" s="53">
        <v>0</v>
      </c>
      <c r="M103" s="16">
        <v>0</v>
      </c>
      <c r="N103" s="16">
        <v>1</v>
      </c>
      <c r="O103" s="16">
        <v>2</v>
      </c>
      <c r="P103" s="16">
        <v>0</v>
      </c>
      <c r="Q103" s="16">
        <v>18</v>
      </c>
      <c r="R103" s="53">
        <v>0</v>
      </c>
      <c r="S103" s="16">
        <v>0</v>
      </c>
      <c r="T103" s="16">
        <v>0</v>
      </c>
      <c r="U103" s="16">
        <v>0</v>
      </c>
      <c r="V103" s="53">
        <v>0</v>
      </c>
      <c r="W103" s="53">
        <v>0</v>
      </c>
      <c r="X103" s="16">
        <v>0</v>
      </c>
      <c r="Y103" s="16">
        <v>0</v>
      </c>
      <c r="Z103" s="16">
        <v>0</v>
      </c>
      <c r="AA103" s="16">
        <v>0</v>
      </c>
      <c r="AB103" s="53">
        <v>0</v>
      </c>
      <c r="AC103" s="53">
        <v>0</v>
      </c>
      <c r="AD103" s="53">
        <v>0</v>
      </c>
      <c r="AE103" s="16">
        <v>8</v>
      </c>
      <c r="AF103" s="16">
        <v>2</v>
      </c>
      <c r="AG103" s="53">
        <v>0</v>
      </c>
      <c r="AH103" s="16">
        <v>0</v>
      </c>
      <c r="AI103" s="16">
        <v>6</v>
      </c>
      <c r="AJ103" s="16">
        <v>1</v>
      </c>
    </row>
    <row r="104" spans="1:36" ht="15.75" customHeight="1">
      <c r="A104" s="84"/>
      <c r="B104" s="43" t="s">
        <v>30</v>
      </c>
      <c r="C104" s="53">
        <v>0</v>
      </c>
      <c r="D104" s="53">
        <v>0</v>
      </c>
      <c r="E104" s="16">
        <v>3</v>
      </c>
      <c r="F104" s="53">
        <v>0</v>
      </c>
      <c r="G104" s="16">
        <v>0</v>
      </c>
      <c r="H104" s="16">
        <v>1</v>
      </c>
      <c r="I104" s="16">
        <v>4</v>
      </c>
      <c r="J104" s="16">
        <v>0</v>
      </c>
      <c r="K104" s="16">
        <v>0</v>
      </c>
      <c r="L104" s="53">
        <v>0</v>
      </c>
      <c r="M104" s="16">
        <v>0</v>
      </c>
      <c r="N104" s="16">
        <v>8</v>
      </c>
      <c r="O104" s="16">
        <v>1</v>
      </c>
      <c r="P104" s="16">
        <v>0</v>
      </c>
      <c r="Q104" s="16">
        <v>27</v>
      </c>
      <c r="R104" s="53">
        <v>0</v>
      </c>
      <c r="S104" s="16">
        <v>0</v>
      </c>
      <c r="T104" s="16">
        <v>1</v>
      </c>
      <c r="U104" s="16">
        <v>0</v>
      </c>
      <c r="V104" s="53">
        <v>0</v>
      </c>
      <c r="W104" s="53">
        <v>0</v>
      </c>
      <c r="X104" s="16">
        <v>0</v>
      </c>
      <c r="Y104" s="16">
        <v>0</v>
      </c>
      <c r="Z104" s="16">
        <v>0</v>
      </c>
      <c r="AA104" s="16">
        <v>0</v>
      </c>
      <c r="AB104" s="53">
        <v>0</v>
      </c>
      <c r="AC104" s="53">
        <v>0</v>
      </c>
      <c r="AD104" s="53">
        <v>0</v>
      </c>
      <c r="AE104" s="16">
        <v>16</v>
      </c>
      <c r="AF104" s="16">
        <v>9</v>
      </c>
      <c r="AG104" s="53">
        <v>0</v>
      </c>
      <c r="AH104" s="16">
        <v>0</v>
      </c>
      <c r="AI104" s="16">
        <v>13</v>
      </c>
      <c r="AJ104" s="16">
        <v>2</v>
      </c>
    </row>
    <row r="105" spans="1:36" ht="15.75" customHeight="1">
      <c r="A105" s="84"/>
      <c r="B105" s="43" t="s">
        <v>31</v>
      </c>
      <c r="C105" s="53">
        <v>0</v>
      </c>
      <c r="D105" s="53">
        <v>0</v>
      </c>
      <c r="E105" s="16">
        <v>8</v>
      </c>
      <c r="F105" s="53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53">
        <v>0</v>
      </c>
      <c r="M105" s="16">
        <v>0</v>
      </c>
      <c r="N105" s="16">
        <v>8</v>
      </c>
      <c r="O105" s="16">
        <v>0</v>
      </c>
      <c r="P105" s="16">
        <v>0</v>
      </c>
      <c r="Q105" s="16">
        <v>8</v>
      </c>
      <c r="R105" s="53">
        <v>0</v>
      </c>
      <c r="S105" s="16">
        <v>5</v>
      </c>
      <c r="T105" s="16">
        <v>2</v>
      </c>
      <c r="U105" s="16">
        <v>0</v>
      </c>
      <c r="V105" s="53">
        <v>0</v>
      </c>
      <c r="W105" s="53"/>
      <c r="X105" s="16">
        <v>0</v>
      </c>
      <c r="Y105" s="16">
        <v>0</v>
      </c>
      <c r="Z105" s="16">
        <v>0</v>
      </c>
      <c r="AA105" s="16">
        <v>0</v>
      </c>
      <c r="AB105" s="53">
        <v>0</v>
      </c>
      <c r="AC105" s="53">
        <v>0</v>
      </c>
      <c r="AD105" s="53"/>
      <c r="AE105" s="16">
        <v>13</v>
      </c>
      <c r="AF105" s="16">
        <v>8</v>
      </c>
      <c r="AG105" s="53">
        <v>0</v>
      </c>
      <c r="AH105" s="16">
        <v>0</v>
      </c>
      <c r="AI105" s="16">
        <v>5</v>
      </c>
      <c r="AJ105" s="16">
        <v>2</v>
      </c>
    </row>
    <row r="106" spans="1:36" ht="15.75" customHeight="1">
      <c r="A106" s="84"/>
      <c r="B106" s="43" t="s">
        <v>32</v>
      </c>
      <c r="C106" s="53">
        <v>0</v>
      </c>
      <c r="D106" s="53">
        <v>0</v>
      </c>
      <c r="E106" s="16">
        <v>17</v>
      </c>
      <c r="F106" s="53">
        <v>0</v>
      </c>
      <c r="G106" s="16">
        <v>0</v>
      </c>
      <c r="H106" s="16">
        <v>0</v>
      </c>
      <c r="I106" s="16">
        <v>7</v>
      </c>
      <c r="J106" s="16">
        <v>0</v>
      </c>
      <c r="K106" s="16">
        <v>2</v>
      </c>
      <c r="L106" s="53">
        <v>0</v>
      </c>
      <c r="M106" s="16">
        <v>0</v>
      </c>
      <c r="N106" s="16">
        <v>5</v>
      </c>
      <c r="O106" s="16">
        <v>0</v>
      </c>
      <c r="P106" s="16">
        <v>0</v>
      </c>
      <c r="Q106" s="16">
        <v>20</v>
      </c>
      <c r="R106" s="53">
        <v>0</v>
      </c>
      <c r="S106" s="16">
        <v>4</v>
      </c>
      <c r="T106" s="16">
        <v>0</v>
      </c>
      <c r="U106" s="16">
        <v>0</v>
      </c>
      <c r="V106" s="53">
        <v>0</v>
      </c>
      <c r="W106" s="53">
        <v>0</v>
      </c>
      <c r="X106" s="16">
        <v>3</v>
      </c>
      <c r="Y106" s="16">
        <v>0</v>
      </c>
      <c r="Z106" s="16">
        <v>0</v>
      </c>
      <c r="AA106" s="16">
        <v>0</v>
      </c>
      <c r="AB106" s="53">
        <v>0</v>
      </c>
      <c r="AC106" s="53">
        <v>0</v>
      </c>
      <c r="AD106" s="53">
        <v>0</v>
      </c>
      <c r="AE106" s="16">
        <v>8</v>
      </c>
      <c r="AF106" s="16">
        <v>7</v>
      </c>
      <c r="AG106" s="53">
        <v>0</v>
      </c>
      <c r="AH106" s="16">
        <v>0</v>
      </c>
      <c r="AI106" s="16">
        <v>6</v>
      </c>
      <c r="AJ106" s="16">
        <v>6</v>
      </c>
    </row>
    <row r="107" spans="1:36" ht="15.75" customHeight="1">
      <c r="A107" s="85"/>
      <c r="B107" s="46" t="s">
        <v>33</v>
      </c>
      <c r="C107" s="57">
        <f t="shared" ref="C107:AJ107" si="15">SUM(C102:C106)</f>
        <v>0</v>
      </c>
      <c r="D107" s="57">
        <f t="shared" si="15"/>
        <v>0</v>
      </c>
      <c r="E107" s="57">
        <f t="shared" si="15"/>
        <v>28</v>
      </c>
      <c r="F107" s="57">
        <f t="shared" si="15"/>
        <v>0</v>
      </c>
      <c r="G107" s="57">
        <f t="shared" si="15"/>
        <v>0</v>
      </c>
      <c r="H107" s="57">
        <f t="shared" si="15"/>
        <v>1</v>
      </c>
      <c r="I107" s="57">
        <f t="shared" si="15"/>
        <v>18</v>
      </c>
      <c r="J107" s="57">
        <f t="shared" si="15"/>
        <v>0</v>
      </c>
      <c r="K107" s="57">
        <f t="shared" si="15"/>
        <v>2</v>
      </c>
      <c r="L107" s="57">
        <f t="shared" si="15"/>
        <v>0</v>
      </c>
      <c r="M107" s="57">
        <f t="shared" si="15"/>
        <v>1</v>
      </c>
      <c r="N107" s="57">
        <f t="shared" si="15"/>
        <v>25</v>
      </c>
      <c r="O107" s="57">
        <f t="shared" si="15"/>
        <v>3</v>
      </c>
      <c r="P107" s="57">
        <f t="shared" si="15"/>
        <v>0</v>
      </c>
      <c r="Q107" s="57">
        <f t="shared" si="15"/>
        <v>81</v>
      </c>
      <c r="R107" s="57">
        <f t="shared" si="15"/>
        <v>0</v>
      </c>
      <c r="S107" s="57">
        <f t="shared" si="15"/>
        <v>9</v>
      </c>
      <c r="T107" s="57">
        <f t="shared" si="15"/>
        <v>3</v>
      </c>
      <c r="U107" s="57">
        <f t="shared" si="15"/>
        <v>0</v>
      </c>
      <c r="V107" s="57">
        <f t="shared" si="15"/>
        <v>0</v>
      </c>
      <c r="W107" s="57">
        <f t="shared" si="15"/>
        <v>0</v>
      </c>
      <c r="X107" s="57">
        <f t="shared" si="15"/>
        <v>4</v>
      </c>
      <c r="Y107" s="57">
        <f t="shared" si="15"/>
        <v>0</v>
      </c>
      <c r="Z107" s="57">
        <f t="shared" si="15"/>
        <v>1</v>
      </c>
      <c r="AA107" s="57">
        <f t="shared" si="15"/>
        <v>0</v>
      </c>
      <c r="AB107" s="57">
        <f t="shared" si="15"/>
        <v>0</v>
      </c>
      <c r="AC107" s="57">
        <f t="shared" si="15"/>
        <v>0</v>
      </c>
      <c r="AD107" s="57">
        <f t="shared" si="15"/>
        <v>0</v>
      </c>
      <c r="AE107" s="57">
        <f t="shared" si="15"/>
        <v>62</v>
      </c>
      <c r="AF107" s="57">
        <f t="shared" si="15"/>
        <v>32</v>
      </c>
      <c r="AG107" s="57">
        <f t="shared" si="15"/>
        <v>0</v>
      </c>
      <c r="AH107" s="57">
        <f t="shared" si="15"/>
        <v>0</v>
      </c>
      <c r="AI107" s="57">
        <f t="shared" si="15"/>
        <v>31</v>
      </c>
      <c r="AJ107" s="57">
        <f t="shared" si="15"/>
        <v>13</v>
      </c>
    </row>
    <row r="108" spans="1:36" ht="15.75" customHeight="1">
      <c r="A108" s="98" t="s">
        <v>34</v>
      </c>
      <c r="B108" s="43" t="s">
        <v>35</v>
      </c>
      <c r="C108" s="53">
        <v>0</v>
      </c>
      <c r="D108" s="53">
        <v>0</v>
      </c>
      <c r="E108" s="16">
        <v>8</v>
      </c>
      <c r="F108" s="53">
        <v>0</v>
      </c>
      <c r="G108" s="16">
        <v>0</v>
      </c>
      <c r="H108" s="16">
        <v>0</v>
      </c>
      <c r="I108" s="16">
        <v>27</v>
      </c>
      <c r="J108" s="16">
        <v>1</v>
      </c>
      <c r="K108" s="16">
        <v>7</v>
      </c>
      <c r="L108" s="53">
        <v>0</v>
      </c>
      <c r="M108" s="16">
        <v>0</v>
      </c>
      <c r="N108" s="16">
        <v>6</v>
      </c>
      <c r="O108" s="16">
        <v>0</v>
      </c>
      <c r="P108" s="16">
        <v>0</v>
      </c>
      <c r="Q108" s="16">
        <v>52</v>
      </c>
      <c r="R108" s="53">
        <v>0</v>
      </c>
      <c r="S108" s="16">
        <v>5</v>
      </c>
      <c r="T108" s="16">
        <v>0</v>
      </c>
      <c r="U108" s="16">
        <v>0</v>
      </c>
      <c r="V108" s="53">
        <v>0</v>
      </c>
      <c r="W108" s="53">
        <v>0</v>
      </c>
      <c r="X108" s="16">
        <v>1</v>
      </c>
      <c r="Y108" s="16">
        <v>1</v>
      </c>
      <c r="Z108" s="16">
        <v>9</v>
      </c>
      <c r="AA108" s="16">
        <v>0</v>
      </c>
      <c r="AB108" s="53">
        <v>0</v>
      </c>
      <c r="AC108" s="53">
        <v>0</v>
      </c>
      <c r="AD108" s="53">
        <v>0</v>
      </c>
      <c r="AE108" s="16">
        <v>43</v>
      </c>
      <c r="AF108" s="16">
        <v>17</v>
      </c>
      <c r="AG108" s="53">
        <v>0</v>
      </c>
      <c r="AH108" s="16">
        <v>0</v>
      </c>
      <c r="AI108" s="16">
        <v>52</v>
      </c>
      <c r="AJ108" s="16">
        <v>27</v>
      </c>
    </row>
    <row r="109" spans="1:36" ht="15.75" customHeight="1">
      <c r="A109" s="84"/>
      <c r="B109" s="43" t="s">
        <v>36</v>
      </c>
      <c r="C109" s="53">
        <v>0</v>
      </c>
      <c r="D109" s="53">
        <v>0</v>
      </c>
      <c r="E109" s="16">
        <v>4</v>
      </c>
      <c r="F109" s="53">
        <v>0</v>
      </c>
      <c r="G109" s="16">
        <v>0</v>
      </c>
      <c r="H109" s="16">
        <v>0</v>
      </c>
      <c r="I109" s="16">
        <v>4</v>
      </c>
      <c r="J109" s="16">
        <v>0</v>
      </c>
      <c r="K109" s="16">
        <v>0</v>
      </c>
      <c r="L109" s="53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1</v>
      </c>
      <c r="R109" s="53">
        <v>0</v>
      </c>
      <c r="S109" s="16">
        <v>1</v>
      </c>
      <c r="T109" s="16">
        <v>0</v>
      </c>
      <c r="U109" s="16">
        <v>0</v>
      </c>
      <c r="V109" s="53">
        <v>0</v>
      </c>
      <c r="W109" s="53">
        <v>0</v>
      </c>
      <c r="X109" s="16">
        <v>0</v>
      </c>
      <c r="Y109" s="16">
        <v>0</v>
      </c>
      <c r="Z109" s="16">
        <v>6</v>
      </c>
      <c r="AA109" s="16">
        <v>0</v>
      </c>
      <c r="AB109" s="53">
        <v>0</v>
      </c>
      <c r="AC109" s="53">
        <v>0</v>
      </c>
      <c r="AD109" s="53">
        <v>0</v>
      </c>
      <c r="AE109" s="16">
        <v>3</v>
      </c>
      <c r="AF109" s="16">
        <v>1</v>
      </c>
      <c r="AG109" s="53">
        <v>0</v>
      </c>
      <c r="AH109" s="16">
        <v>0</v>
      </c>
      <c r="AI109" s="16">
        <v>5</v>
      </c>
      <c r="AJ109" s="16">
        <v>1</v>
      </c>
    </row>
    <row r="110" spans="1:36" ht="15.75" customHeight="1">
      <c r="A110" s="84"/>
      <c r="B110" s="43" t="s">
        <v>38</v>
      </c>
      <c r="C110" s="53">
        <v>0</v>
      </c>
      <c r="D110" s="53">
        <v>0</v>
      </c>
      <c r="E110" s="16">
        <v>0</v>
      </c>
      <c r="F110" s="53">
        <v>0</v>
      </c>
      <c r="G110" s="16">
        <v>0</v>
      </c>
      <c r="H110" s="16">
        <v>0</v>
      </c>
      <c r="I110" s="16">
        <v>12</v>
      </c>
      <c r="J110" s="16">
        <v>0</v>
      </c>
      <c r="K110" s="16">
        <v>0</v>
      </c>
      <c r="L110" s="53">
        <v>0</v>
      </c>
      <c r="M110" s="16">
        <v>0</v>
      </c>
      <c r="N110" s="16">
        <v>2</v>
      </c>
      <c r="O110" s="16">
        <v>3</v>
      </c>
      <c r="P110" s="16">
        <v>1</v>
      </c>
      <c r="Q110" s="16">
        <v>4</v>
      </c>
      <c r="R110" s="53">
        <v>0</v>
      </c>
      <c r="S110" s="16">
        <v>0</v>
      </c>
      <c r="T110" s="16">
        <v>0</v>
      </c>
      <c r="U110" s="16">
        <v>0</v>
      </c>
      <c r="V110" s="53">
        <v>0</v>
      </c>
      <c r="W110" s="53">
        <v>0</v>
      </c>
      <c r="X110" s="16">
        <v>0</v>
      </c>
      <c r="Y110" s="16">
        <v>0</v>
      </c>
      <c r="Z110" s="16">
        <v>0</v>
      </c>
      <c r="AA110" s="16">
        <v>0</v>
      </c>
      <c r="AB110" s="53">
        <v>0</v>
      </c>
      <c r="AC110" s="53">
        <v>0</v>
      </c>
      <c r="AD110" s="53">
        <v>0</v>
      </c>
      <c r="AE110" s="16">
        <v>1</v>
      </c>
      <c r="AF110" s="16">
        <v>0</v>
      </c>
      <c r="AG110" s="53">
        <v>0</v>
      </c>
      <c r="AH110" s="16">
        <v>0</v>
      </c>
      <c r="AI110" s="16">
        <v>0</v>
      </c>
      <c r="AJ110" s="16">
        <v>0</v>
      </c>
    </row>
    <row r="111" spans="1:36" ht="15.75" customHeight="1">
      <c r="A111" s="84"/>
      <c r="B111" s="43" t="s">
        <v>39</v>
      </c>
      <c r="C111" s="53">
        <v>0</v>
      </c>
      <c r="D111" s="53">
        <v>0</v>
      </c>
      <c r="E111" s="16">
        <v>6</v>
      </c>
      <c r="F111" s="53">
        <v>0</v>
      </c>
      <c r="G111" s="16">
        <v>0</v>
      </c>
      <c r="H111" s="16">
        <v>0</v>
      </c>
      <c r="I111" s="16">
        <v>9</v>
      </c>
      <c r="J111" s="16">
        <v>0</v>
      </c>
      <c r="K111" s="16">
        <v>1</v>
      </c>
      <c r="L111" s="53">
        <v>0</v>
      </c>
      <c r="M111" s="16">
        <v>0</v>
      </c>
      <c r="N111" s="16">
        <v>4</v>
      </c>
      <c r="O111" s="16">
        <v>0</v>
      </c>
      <c r="P111" s="16">
        <v>0</v>
      </c>
      <c r="Q111" s="16">
        <v>21</v>
      </c>
      <c r="R111" s="53">
        <v>0</v>
      </c>
      <c r="S111" s="16">
        <v>2</v>
      </c>
      <c r="T111" s="16">
        <v>0</v>
      </c>
      <c r="U111" s="16">
        <v>0</v>
      </c>
      <c r="V111" s="53">
        <v>0</v>
      </c>
      <c r="W111" s="53">
        <v>0</v>
      </c>
      <c r="X111" s="16">
        <v>0</v>
      </c>
      <c r="Y111" s="16">
        <v>0</v>
      </c>
      <c r="Z111" s="16">
        <v>0</v>
      </c>
      <c r="AA111" s="16">
        <v>0</v>
      </c>
      <c r="AB111" s="53">
        <v>0</v>
      </c>
      <c r="AC111" s="53">
        <v>0</v>
      </c>
      <c r="AD111" s="53">
        <v>0</v>
      </c>
      <c r="AE111" s="16">
        <v>4</v>
      </c>
      <c r="AF111" s="16">
        <v>4</v>
      </c>
      <c r="AG111" s="53">
        <v>0</v>
      </c>
      <c r="AH111" s="16">
        <v>0</v>
      </c>
      <c r="AI111" s="16">
        <v>9</v>
      </c>
      <c r="AJ111" s="16">
        <v>1</v>
      </c>
    </row>
    <row r="112" spans="1:36" ht="15.75" customHeight="1">
      <c r="A112" s="84"/>
      <c r="B112" s="43" t="s">
        <v>40</v>
      </c>
      <c r="C112" s="53">
        <v>0</v>
      </c>
      <c r="D112" s="53">
        <v>0</v>
      </c>
      <c r="E112" s="16">
        <v>3</v>
      </c>
      <c r="F112" s="53">
        <v>0</v>
      </c>
      <c r="G112" s="16">
        <v>0</v>
      </c>
      <c r="H112" s="16">
        <v>1</v>
      </c>
      <c r="I112" s="16">
        <v>2</v>
      </c>
      <c r="J112" s="16">
        <v>0</v>
      </c>
      <c r="K112" s="16">
        <v>1</v>
      </c>
      <c r="L112" s="53">
        <v>0</v>
      </c>
      <c r="M112" s="16">
        <v>0</v>
      </c>
      <c r="N112" s="16">
        <v>1</v>
      </c>
      <c r="O112" s="16">
        <v>0</v>
      </c>
      <c r="P112" s="16">
        <v>0</v>
      </c>
      <c r="Q112" s="16">
        <v>11</v>
      </c>
      <c r="R112" s="53">
        <v>0</v>
      </c>
      <c r="S112" s="16">
        <v>3</v>
      </c>
      <c r="T112" s="16">
        <v>0</v>
      </c>
      <c r="U112" s="16">
        <v>0</v>
      </c>
      <c r="V112" s="53">
        <v>0</v>
      </c>
      <c r="W112" s="53">
        <v>0</v>
      </c>
      <c r="X112" s="16">
        <v>0</v>
      </c>
      <c r="Y112" s="16">
        <v>0</v>
      </c>
      <c r="Z112" s="16">
        <v>0</v>
      </c>
      <c r="AA112" s="16">
        <v>0</v>
      </c>
      <c r="AB112" s="53">
        <v>0</v>
      </c>
      <c r="AC112" s="53">
        <v>0</v>
      </c>
      <c r="AD112" s="53">
        <v>0</v>
      </c>
      <c r="AE112" s="16">
        <v>8</v>
      </c>
      <c r="AF112" s="16">
        <v>5</v>
      </c>
      <c r="AG112" s="53">
        <v>0</v>
      </c>
      <c r="AH112" s="16">
        <v>0</v>
      </c>
      <c r="AI112" s="16">
        <v>2</v>
      </c>
      <c r="AJ112" s="16">
        <v>2</v>
      </c>
    </row>
    <row r="113" spans="1:36" ht="15.75" customHeight="1">
      <c r="A113" s="85"/>
      <c r="B113" s="46" t="s">
        <v>41</v>
      </c>
      <c r="C113" s="57">
        <f t="shared" ref="C113:AJ113" si="16">SUM(C108:C112)</f>
        <v>0</v>
      </c>
      <c r="D113" s="57">
        <f t="shared" si="16"/>
        <v>0</v>
      </c>
      <c r="E113" s="57">
        <f t="shared" si="16"/>
        <v>21</v>
      </c>
      <c r="F113" s="57">
        <f t="shared" si="16"/>
        <v>0</v>
      </c>
      <c r="G113" s="57">
        <f t="shared" si="16"/>
        <v>0</v>
      </c>
      <c r="H113" s="57">
        <f t="shared" si="16"/>
        <v>1</v>
      </c>
      <c r="I113" s="57">
        <f t="shared" si="16"/>
        <v>54</v>
      </c>
      <c r="J113" s="57">
        <f t="shared" si="16"/>
        <v>1</v>
      </c>
      <c r="K113" s="57">
        <f t="shared" si="16"/>
        <v>9</v>
      </c>
      <c r="L113" s="57">
        <f t="shared" si="16"/>
        <v>0</v>
      </c>
      <c r="M113" s="57">
        <f t="shared" si="16"/>
        <v>0</v>
      </c>
      <c r="N113" s="57">
        <f t="shared" si="16"/>
        <v>13</v>
      </c>
      <c r="O113" s="57">
        <f t="shared" si="16"/>
        <v>3</v>
      </c>
      <c r="P113" s="57">
        <f t="shared" si="16"/>
        <v>1</v>
      </c>
      <c r="Q113" s="57">
        <f t="shared" si="16"/>
        <v>89</v>
      </c>
      <c r="R113" s="57">
        <f t="shared" si="16"/>
        <v>0</v>
      </c>
      <c r="S113" s="57">
        <f t="shared" si="16"/>
        <v>11</v>
      </c>
      <c r="T113" s="57">
        <f t="shared" si="16"/>
        <v>0</v>
      </c>
      <c r="U113" s="57">
        <f t="shared" si="16"/>
        <v>0</v>
      </c>
      <c r="V113" s="57">
        <f t="shared" si="16"/>
        <v>0</v>
      </c>
      <c r="W113" s="57">
        <f t="shared" si="16"/>
        <v>0</v>
      </c>
      <c r="X113" s="57">
        <f t="shared" si="16"/>
        <v>1</v>
      </c>
      <c r="Y113" s="57">
        <f t="shared" si="16"/>
        <v>1</v>
      </c>
      <c r="Z113" s="57">
        <f t="shared" si="16"/>
        <v>15</v>
      </c>
      <c r="AA113" s="57">
        <f t="shared" si="16"/>
        <v>0</v>
      </c>
      <c r="AB113" s="57">
        <f t="shared" si="16"/>
        <v>0</v>
      </c>
      <c r="AC113" s="57">
        <f t="shared" si="16"/>
        <v>0</v>
      </c>
      <c r="AD113" s="57">
        <f t="shared" si="16"/>
        <v>0</v>
      </c>
      <c r="AE113" s="57">
        <f t="shared" si="16"/>
        <v>59</v>
      </c>
      <c r="AF113" s="57">
        <f t="shared" si="16"/>
        <v>27</v>
      </c>
      <c r="AG113" s="57">
        <f t="shared" si="16"/>
        <v>0</v>
      </c>
      <c r="AH113" s="57">
        <f t="shared" si="16"/>
        <v>0</v>
      </c>
      <c r="AI113" s="57">
        <f t="shared" si="16"/>
        <v>68</v>
      </c>
      <c r="AJ113" s="57">
        <f t="shared" si="16"/>
        <v>31</v>
      </c>
    </row>
    <row r="114" spans="1:36" ht="15.75" customHeight="1">
      <c r="A114" s="98" t="s">
        <v>42</v>
      </c>
      <c r="B114" s="43" t="s">
        <v>43</v>
      </c>
      <c r="C114" s="53">
        <v>0</v>
      </c>
      <c r="D114" s="53">
        <v>0</v>
      </c>
      <c r="E114" s="16">
        <v>9</v>
      </c>
      <c r="F114" s="53">
        <v>0</v>
      </c>
      <c r="G114" s="16">
        <v>0</v>
      </c>
      <c r="H114" s="53">
        <v>0</v>
      </c>
      <c r="I114" s="16">
        <v>11</v>
      </c>
      <c r="J114" s="16">
        <v>0</v>
      </c>
      <c r="K114" s="53">
        <v>0</v>
      </c>
      <c r="L114" s="53">
        <v>0</v>
      </c>
      <c r="M114" s="16">
        <v>1</v>
      </c>
      <c r="N114" s="16">
        <v>4</v>
      </c>
      <c r="O114" s="16">
        <v>4</v>
      </c>
      <c r="P114" s="53">
        <v>0</v>
      </c>
      <c r="Q114" s="16">
        <v>21</v>
      </c>
      <c r="R114" s="53">
        <v>0</v>
      </c>
      <c r="S114" s="16">
        <v>1</v>
      </c>
      <c r="T114" s="16">
        <v>0</v>
      </c>
      <c r="U114" s="16">
        <v>0</v>
      </c>
      <c r="V114" s="53">
        <v>0</v>
      </c>
      <c r="W114" s="53">
        <v>0</v>
      </c>
      <c r="X114" s="16">
        <v>1</v>
      </c>
      <c r="Y114" s="16">
        <v>0</v>
      </c>
      <c r="Z114" s="16">
        <v>8</v>
      </c>
      <c r="AA114" s="16">
        <v>0</v>
      </c>
      <c r="AB114" s="53">
        <v>0</v>
      </c>
      <c r="AC114" s="53">
        <v>0</v>
      </c>
      <c r="AD114" s="53">
        <v>0</v>
      </c>
      <c r="AE114" s="16">
        <v>8</v>
      </c>
      <c r="AF114" s="16">
        <v>3</v>
      </c>
      <c r="AG114" s="53">
        <v>0</v>
      </c>
      <c r="AH114" s="53">
        <v>0</v>
      </c>
      <c r="AI114" s="16">
        <v>9</v>
      </c>
      <c r="AJ114" s="16">
        <v>8</v>
      </c>
    </row>
    <row r="115" spans="1:36" ht="15.75" customHeight="1">
      <c r="A115" s="84"/>
      <c r="B115" s="43" t="s">
        <v>44</v>
      </c>
      <c r="C115" s="53">
        <v>0</v>
      </c>
      <c r="D115" s="53">
        <v>0</v>
      </c>
      <c r="E115" s="16"/>
      <c r="F115" s="53">
        <v>0</v>
      </c>
      <c r="G115" s="53">
        <v>0</v>
      </c>
      <c r="H115" s="53">
        <v>0</v>
      </c>
      <c r="I115" s="16">
        <v>0</v>
      </c>
      <c r="J115" s="16">
        <v>0</v>
      </c>
      <c r="K115" s="53">
        <v>0</v>
      </c>
      <c r="L115" s="53">
        <v>0</v>
      </c>
      <c r="M115" s="16">
        <v>0</v>
      </c>
      <c r="N115" s="16">
        <v>1</v>
      </c>
      <c r="O115" s="16">
        <v>0</v>
      </c>
      <c r="P115" s="53">
        <v>0</v>
      </c>
      <c r="Q115" s="16">
        <v>17</v>
      </c>
      <c r="R115" s="53">
        <v>0</v>
      </c>
      <c r="S115" s="16">
        <v>0</v>
      </c>
      <c r="T115" s="16">
        <v>0</v>
      </c>
      <c r="U115" s="16">
        <v>0</v>
      </c>
      <c r="V115" s="53">
        <v>0</v>
      </c>
      <c r="W115" s="53">
        <v>0</v>
      </c>
      <c r="X115" s="16">
        <v>0</v>
      </c>
      <c r="Y115" s="16">
        <v>0</v>
      </c>
      <c r="Z115" s="16">
        <v>0</v>
      </c>
      <c r="AA115" s="16">
        <v>0</v>
      </c>
      <c r="AB115" s="53">
        <v>0</v>
      </c>
      <c r="AC115" s="53">
        <v>0</v>
      </c>
      <c r="AD115" s="53">
        <v>0</v>
      </c>
      <c r="AE115" s="16">
        <v>7</v>
      </c>
      <c r="AF115" s="16">
        <v>7</v>
      </c>
      <c r="AG115" s="53">
        <v>0</v>
      </c>
      <c r="AH115" s="53">
        <v>0</v>
      </c>
      <c r="AI115" s="16">
        <v>7</v>
      </c>
      <c r="AJ115" s="16">
        <v>6</v>
      </c>
    </row>
    <row r="116" spans="1:36" ht="15.75" customHeight="1">
      <c r="A116" s="84"/>
      <c r="B116" s="43" t="s">
        <v>45</v>
      </c>
      <c r="C116" s="53">
        <v>0</v>
      </c>
      <c r="D116" s="53">
        <v>0</v>
      </c>
      <c r="E116" s="16">
        <v>6</v>
      </c>
      <c r="F116" s="53">
        <v>0</v>
      </c>
      <c r="G116" s="53">
        <v>0</v>
      </c>
      <c r="H116" s="53">
        <v>0</v>
      </c>
      <c r="I116" s="16">
        <v>17</v>
      </c>
      <c r="J116" s="16">
        <v>0</v>
      </c>
      <c r="K116" s="53">
        <v>0</v>
      </c>
      <c r="L116" s="53">
        <v>0</v>
      </c>
      <c r="M116" s="16">
        <v>0</v>
      </c>
      <c r="N116" s="16">
        <v>0</v>
      </c>
      <c r="O116" s="16">
        <v>0</v>
      </c>
      <c r="P116" s="53">
        <v>0</v>
      </c>
      <c r="Q116" s="16">
        <v>60</v>
      </c>
      <c r="R116" s="53">
        <v>0</v>
      </c>
      <c r="S116" s="16">
        <v>1</v>
      </c>
      <c r="T116" s="16">
        <v>7</v>
      </c>
      <c r="U116" s="16">
        <v>0</v>
      </c>
      <c r="V116" s="53">
        <v>0</v>
      </c>
      <c r="W116" s="53">
        <v>0</v>
      </c>
      <c r="X116" s="16">
        <v>1</v>
      </c>
      <c r="Y116" s="16">
        <v>0</v>
      </c>
      <c r="Z116" s="16">
        <v>0</v>
      </c>
      <c r="AA116" s="16">
        <v>0</v>
      </c>
      <c r="AB116" s="53">
        <v>0</v>
      </c>
      <c r="AC116" s="53">
        <v>0</v>
      </c>
      <c r="AD116" s="53">
        <v>0</v>
      </c>
      <c r="AE116" s="16">
        <v>11</v>
      </c>
      <c r="AF116" s="16">
        <v>10</v>
      </c>
      <c r="AG116" s="53">
        <v>0</v>
      </c>
      <c r="AH116" s="53">
        <v>0</v>
      </c>
      <c r="AI116" s="16">
        <v>16</v>
      </c>
      <c r="AJ116" s="16">
        <v>12</v>
      </c>
    </row>
    <row r="117" spans="1:36" ht="15.75" customHeight="1">
      <c r="A117" s="84"/>
      <c r="B117" s="43" t="s">
        <v>46</v>
      </c>
      <c r="C117" s="53">
        <v>0</v>
      </c>
      <c r="D117" s="53">
        <v>0</v>
      </c>
      <c r="E117" s="16">
        <v>7</v>
      </c>
      <c r="F117" s="53">
        <v>0</v>
      </c>
      <c r="G117" s="53">
        <v>0</v>
      </c>
      <c r="H117" s="53">
        <v>0</v>
      </c>
      <c r="I117" s="16">
        <v>8</v>
      </c>
      <c r="J117" s="16">
        <v>0</v>
      </c>
      <c r="K117" s="53">
        <v>0</v>
      </c>
      <c r="L117" s="53">
        <v>0</v>
      </c>
      <c r="M117" s="16">
        <v>0</v>
      </c>
      <c r="N117" s="16">
        <v>1</v>
      </c>
      <c r="O117" s="16">
        <v>1</v>
      </c>
      <c r="P117" s="53">
        <v>0</v>
      </c>
      <c r="Q117" s="16">
        <v>28</v>
      </c>
      <c r="R117" s="53">
        <v>0</v>
      </c>
      <c r="S117" s="16">
        <v>2</v>
      </c>
      <c r="T117" s="16">
        <v>1</v>
      </c>
      <c r="U117" s="16">
        <v>1</v>
      </c>
      <c r="V117" s="53">
        <v>0</v>
      </c>
      <c r="W117" s="53">
        <v>0</v>
      </c>
      <c r="X117" s="16">
        <v>0</v>
      </c>
      <c r="Y117" s="16">
        <v>0</v>
      </c>
      <c r="Z117" s="16">
        <v>6</v>
      </c>
      <c r="AA117" s="16">
        <v>2</v>
      </c>
      <c r="AB117" s="53">
        <v>0</v>
      </c>
      <c r="AC117" s="53">
        <v>0</v>
      </c>
      <c r="AD117" s="53">
        <v>0</v>
      </c>
      <c r="AE117" s="16">
        <v>13</v>
      </c>
      <c r="AF117" s="16">
        <v>14</v>
      </c>
      <c r="AG117" s="53">
        <v>0</v>
      </c>
      <c r="AH117" s="53">
        <v>0</v>
      </c>
      <c r="AI117" s="16">
        <v>7</v>
      </c>
      <c r="AJ117" s="16">
        <v>15</v>
      </c>
    </row>
    <row r="118" spans="1:36" ht="15.75" customHeight="1">
      <c r="A118" s="84"/>
      <c r="B118" s="43" t="s">
        <v>47</v>
      </c>
      <c r="C118" s="53">
        <v>0</v>
      </c>
      <c r="D118" s="53">
        <v>0</v>
      </c>
      <c r="E118" s="16">
        <v>9</v>
      </c>
      <c r="F118" s="53"/>
      <c r="G118" s="16">
        <v>1</v>
      </c>
      <c r="H118" s="53">
        <v>0</v>
      </c>
      <c r="I118" s="16">
        <v>19</v>
      </c>
      <c r="J118" s="16">
        <v>2</v>
      </c>
      <c r="K118" s="53">
        <v>0</v>
      </c>
      <c r="L118" s="53">
        <v>0</v>
      </c>
      <c r="M118" s="16">
        <v>1</v>
      </c>
      <c r="N118" s="16">
        <v>0</v>
      </c>
      <c r="O118" s="16">
        <v>1</v>
      </c>
      <c r="P118" s="53">
        <v>0</v>
      </c>
      <c r="Q118" s="16">
        <v>13</v>
      </c>
      <c r="R118" s="53">
        <v>0</v>
      </c>
      <c r="S118" s="16">
        <v>8</v>
      </c>
      <c r="T118" s="16">
        <v>4</v>
      </c>
      <c r="U118" s="16">
        <v>0</v>
      </c>
      <c r="V118" s="53">
        <v>0</v>
      </c>
      <c r="W118" s="53">
        <v>0</v>
      </c>
      <c r="X118" s="16">
        <v>4</v>
      </c>
      <c r="Y118" s="16">
        <v>3</v>
      </c>
      <c r="Z118" s="16">
        <v>2</v>
      </c>
      <c r="AA118" s="16">
        <v>0</v>
      </c>
      <c r="AB118" s="53">
        <v>0</v>
      </c>
      <c r="AC118" s="53">
        <v>0</v>
      </c>
      <c r="AD118" s="53">
        <v>0</v>
      </c>
      <c r="AE118" s="16">
        <v>11</v>
      </c>
      <c r="AF118" s="16">
        <v>15</v>
      </c>
      <c r="AG118" s="53">
        <v>0</v>
      </c>
      <c r="AH118" s="53">
        <v>0</v>
      </c>
      <c r="AI118" s="16">
        <v>28</v>
      </c>
      <c r="AJ118" s="16">
        <v>22</v>
      </c>
    </row>
    <row r="119" spans="1:36" ht="15.75" customHeight="1">
      <c r="A119" s="85"/>
      <c r="B119" s="46" t="s">
        <v>48</v>
      </c>
      <c r="C119" s="57">
        <f t="shared" ref="C119:AJ119" si="17">SUM(C114:C118)</f>
        <v>0</v>
      </c>
      <c r="D119" s="57">
        <f t="shared" si="17"/>
        <v>0</v>
      </c>
      <c r="E119" s="57">
        <f t="shared" si="17"/>
        <v>31</v>
      </c>
      <c r="F119" s="57">
        <f t="shared" si="17"/>
        <v>0</v>
      </c>
      <c r="G119" s="57">
        <f t="shared" si="17"/>
        <v>1</v>
      </c>
      <c r="H119" s="57">
        <f t="shared" si="17"/>
        <v>0</v>
      </c>
      <c r="I119" s="57">
        <f t="shared" si="17"/>
        <v>55</v>
      </c>
      <c r="J119" s="57">
        <f t="shared" si="17"/>
        <v>2</v>
      </c>
      <c r="K119" s="57">
        <f t="shared" si="17"/>
        <v>0</v>
      </c>
      <c r="L119" s="57">
        <f t="shared" si="17"/>
        <v>0</v>
      </c>
      <c r="M119" s="57">
        <f t="shared" si="17"/>
        <v>2</v>
      </c>
      <c r="N119" s="57">
        <f t="shared" si="17"/>
        <v>6</v>
      </c>
      <c r="O119" s="57">
        <f t="shared" si="17"/>
        <v>6</v>
      </c>
      <c r="P119" s="57">
        <f t="shared" si="17"/>
        <v>0</v>
      </c>
      <c r="Q119" s="57">
        <f t="shared" si="17"/>
        <v>139</v>
      </c>
      <c r="R119" s="57">
        <f t="shared" si="17"/>
        <v>0</v>
      </c>
      <c r="S119" s="57">
        <f t="shared" si="17"/>
        <v>12</v>
      </c>
      <c r="T119" s="57">
        <f t="shared" si="17"/>
        <v>12</v>
      </c>
      <c r="U119" s="57">
        <f t="shared" si="17"/>
        <v>1</v>
      </c>
      <c r="V119" s="57">
        <f t="shared" si="17"/>
        <v>0</v>
      </c>
      <c r="W119" s="57">
        <f t="shared" si="17"/>
        <v>0</v>
      </c>
      <c r="X119" s="57">
        <f t="shared" si="17"/>
        <v>6</v>
      </c>
      <c r="Y119" s="57">
        <f t="shared" si="17"/>
        <v>3</v>
      </c>
      <c r="Z119" s="57">
        <f t="shared" si="17"/>
        <v>16</v>
      </c>
      <c r="AA119" s="57">
        <f t="shared" si="17"/>
        <v>2</v>
      </c>
      <c r="AB119" s="57">
        <f t="shared" si="17"/>
        <v>0</v>
      </c>
      <c r="AC119" s="57">
        <f t="shared" si="17"/>
        <v>0</v>
      </c>
      <c r="AD119" s="57">
        <f t="shared" si="17"/>
        <v>0</v>
      </c>
      <c r="AE119" s="57">
        <f t="shared" si="17"/>
        <v>50</v>
      </c>
      <c r="AF119" s="57">
        <f t="shared" si="17"/>
        <v>49</v>
      </c>
      <c r="AG119" s="57">
        <f t="shared" si="17"/>
        <v>0</v>
      </c>
      <c r="AH119" s="57">
        <f t="shared" si="17"/>
        <v>0</v>
      </c>
      <c r="AI119" s="57">
        <f t="shared" si="17"/>
        <v>67</v>
      </c>
      <c r="AJ119" s="57">
        <f t="shared" si="17"/>
        <v>63</v>
      </c>
    </row>
    <row r="120" spans="1:36" ht="15.75" customHeight="1">
      <c r="A120" s="98" t="s">
        <v>49</v>
      </c>
      <c r="B120" s="43" t="s">
        <v>50</v>
      </c>
      <c r="C120" s="53">
        <v>0</v>
      </c>
      <c r="D120" s="53">
        <v>0</v>
      </c>
      <c r="E120" s="16">
        <v>4</v>
      </c>
      <c r="F120" s="53">
        <v>0</v>
      </c>
      <c r="G120" s="16">
        <v>0</v>
      </c>
      <c r="H120" s="53">
        <v>0</v>
      </c>
      <c r="I120" s="16">
        <v>8</v>
      </c>
      <c r="J120" s="53">
        <v>0</v>
      </c>
      <c r="K120" s="16">
        <v>1</v>
      </c>
      <c r="L120" s="53">
        <v>0</v>
      </c>
      <c r="M120" s="53">
        <v>0</v>
      </c>
      <c r="N120" s="16">
        <v>1</v>
      </c>
      <c r="O120" s="16">
        <v>1</v>
      </c>
      <c r="P120" s="53">
        <v>0</v>
      </c>
      <c r="Q120" s="16">
        <v>17</v>
      </c>
      <c r="R120" s="53">
        <v>0</v>
      </c>
      <c r="S120" s="16">
        <v>9</v>
      </c>
      <c r="T120" s="53">
        <v>0</v>
      </c>
      <c r="U120" s="53">
        <v>0</v>
      </c>
      <c r="V120" s="53">
        <v>0</v>
      </c>
      <c r="W120" s="53">
        <v>0</v>
      </c>
      <c r="X120" s="16">
        <v>3</v>
      </c>
      <c r="Y120" s="53">
        <v>0</v>
      </c>
      <c r="Z120" s="16">
        <v>2</v>
      </c>
      <c r="AA120" s="53">
        <v>0</v>
      </c>
      <c r="AB120" s="53">
        <v>0</v>
      </c>
      <c r="AC120" s="53">
        <v>0</v>
      </c>
      <c r="AD120" s="53">
        <v>0</v>
      </c>
      <c r="AE120" s="16">
        <v>5</v>
      </c>
      <c r="AF120" s="16">
        <v>6</v>
      </c>
      <c r="AG120" s="53">
        <v>0</v>
      </c>
      <c r="AH120" s="53">
        <v>0</v>
      </c>
      <c r="AI120" s="16">
        <v>7</v>
      </c>
      <c r="AJ120" s="16">
        <v>8</v>
      </c>
    </row>
    <row r="121" spans="1:36" ht="15.75" customHeight="1">
      <c r="A121" s="84"/>
      <c r="B121" s="43" t="s">
        <v>51</v>
      </c>
      <c r="C121" s="53">
        <v>0</v>
      </c>
      <c r="D121" s="53">
        <v>0</v>
      </c>
      <c r="E121" s="16">
        <v>6</v>
      </c>
      <c r="F121" s="53">
        <v>0</v>
      </c>
      <c r="G121" s="16">
        <v>0</v>
      </c>
      <c r="H121" s="53">
        <v>0</v>
      </c>
      <c r="I121" s="16">
        <v>3</v>
      </c>
      <c r="J121" s="53">
        <v>0</v>
      </c>
      <c r="K121" s="16">
        <v>0</v>
      </c>
      <c r="L121" s="53">
        <v>0</v>
      </c>
      <c r="M121" s="53">
        <v>0</v>
      </c>
      <c r="N121" s="16">
        <v>0</v>
      </c>
      <c r="O121" s="16">
        <v>0</v>
      </c>
      <c r="P121" s="53">
        <v>0</v>
      </c>
      <c r="Q121" s="16">
        <v>0</v>
      </c>
      <c r="R121" s="53">
        <v>0</v>
      </c>
      <c r="S121" s="16">
        <v>0</v>
      </c>
      <c r="T121" s="53">
        <v>0</v>
      </c>
      <c r="U121" s="53">
        <v>0</v>
      </c>
      <c r="V121" s="53">
        <v>0</v>
      </c>
      <c r="W121" s="53">
        <v>0</v>
      </c>
      <c r="X121" s="16">
        <v>0</v>
      </c>
      <c r="Y121" s="53">
        <v>0</v>
      </c>
      <c r="Z121" s="16">
        <v>0</v>
      </c>
      <c r="AA121" s="53">
        <v>0</v>
      </c>
      <c r="AB121" s="53">
        <v>0</v>
      </c>
      <c r="AC121" s="53">
        <v>0</v>
      </c>
      <c r="AD121" s="53">
        <v>0</v>
      </c>
      <c r="AE121" s="16">
        <v>6</v>
      </c>
      <c r="AF121" s="16">
        <v>1</v>
      </c>
      <c r="AG121" s="53">
        <v>0</v>
      </c>
      <c r="AH121" s="53">
        <v>0</v>
      </c>
      <c r="AI121" s="16">
        <v>5</v>
      </c>
      <c r="AJ121" s="16">
        <v>0</v>
      </c>
    </row>
    <row r="122" spans="1:36" ht="15.75" customHeight="1">
      <c r="A122" s="84"/>
      <c r="B122" s="43" t="s">
        <v>52</v>
      </c>
      <c r="C122" s="53">
        <v>0</v>
      </c>
      <c r="D122" s="53">
        <v>0</v>
      </c>
      <c r="E122" s="16">
        <v>2</v>
      </c>
      <c r="F122" s="53">
        <v>0</v>
      </c>
      <c r="G122" s="16">
        <v>0</v>
      </c>
      <c r="H122" s="53">
        <v>0</v>
      </c>
      <c r="I122" s="16">
        <v>4</v>
      </c>
      <c r="J122" s="53">
        <v>0</v>
      </c>
      <c r="K122" s="16">
        <v>0</v>
      </c>
      <c r="L122" s="53">
        <v>0</v>
      </c>
      <c r="M122" s="53">
        <v>0</v>
      </c>
      <c r="N122" s="16">
        <v>0</v>
      </c>
      <c r="O122" s="16">
        <v>0</v>
      </c>
      <c r="P122" s="53">
        <v>0</v>
      </c>
      <c r="Q122" s="16">
        <v>20</v>
      </c>
      <c r="R122" s="53">
        <v>0</v>
      </c>
      <c r="S122" s="16">
        <v>0</v>
      </c>
      <c r="T122" s="53">
        <v>0</v>
      </c>
      <c r="U122" s="53">
        <v>0</v>
      </c>
      <c r="V122" s="53">
        <v>0</v>
      </c>
      <c r="W122" s="53">
        <v>0</v>
      </c>
      <c r="X122" s="16">
        <v>0</v>
      </c>
      <c r="Y122" s="53">
        <v>0</v>
      </c>
      <c r="Z122" s="16">
        <v>0</v>
      </c>
      <c r="AA122" s="53">
        <v>0</v>
      </c>
      <c r="AB122" s="53">
        <v>0</v>
      </c>
      <c r="AC122" s="53">
        <v>0</v>
      </c>
      <c r="AD122" s="53">
        <v>0</v>
      </c>
      <c r="AE122" s="16">
        <v>5</v>
      </c>
      <c r="AF122" s="16">
        <v>6</v>
      </c>
      <c r="AG122" s="53">
        <v>0</v>
      </c>
      <c r="AH122" s="53">
        <v>0</v>
      </c>
      <c r="AI122" s="16">
        <v>3</v>
      </c>
      <c r="AJ122" s="16">
        <v>3</v>
      </c>
    </row>
    <row r="123" spans="1:36" ht="15.75" customHeight="1">
      <c r="A123" s="84"/>
      <c r="B123" s="43" t="s">
        <v>53</v>
      </c>
      <c r="C123" s="53">
        <v>0</v>
      </c>
      <c r="D123" s="53">
        <v>0</v>
      </c>
      <c r="E123" s="16">
        <v>6</v>
      </c>
      <c r="F123" s="53">
        <v>0</v>
      </c>
      <c r="G123" s="16">
        <v>3</v>
      </c>
      <c r="H123" s="53">
        <v>0</v>
      </c>
      <c r="I123" s="16">
        <v>3</v>
      </c>
      <c r="J123" s="53">
        <v>0</v>
      </c>
      <c r="K123" s="16">
        <v>0</v>
      </c>
      <c r="L123" s="53">
        <v>0</v>
      </c>
      <c r="M123" s="53">
        <v>0</v>
      </c>
      <c r="N123" s="16">
        <v>0</v>
      </c>
      <c r="O123" s="16">
        <v>0</v>
      </c>
      <c r="P123" s="53">
        <v>0</v>
      </c>
      <c r="Q123" s="16">
        <v>7</v>
      </c>
      <c r="R123" s="53">
        <v>0</v>
      </c>
      <c r="S123" s="16">
        <v>0</v>
      </c>
      <c r="T123" s="53">
        <v>0</v>
      </c>
      <c r="U123" s="53">
        <v>0</v>
      </c>
      <c r="V123" s="53">
        <v>0</v>
      </c>
      <c r="W123" s="53">
        <v>0</v>
      </c>
      <c r="X123" s="16">
        <v>0</v>
      </c>
      <c r="Y123" s="53">
        <v>0</v>
      </c>
      <c r="Z123" s="16">
        <v>0</v>
      </c>
      <c r="AA123" s="53">
        <v>0</v>
      </c>
      <c r="AB123" s="53">
        <v>0</v>
      </c>
      <c r="AC123" s="53">
        <v>0</v>
      </c>
      <c r="AD123" s="53">
        <v>0</v>
      </c>
      <c r="AE123" s="16">
        <v>0</v>
      </c>
      <c r="AF123" s="16">
        <v>6</v>
      </c>
      <c r="AG123" s="53">
        <v>0</v>
      </c>
      <c r="AH123" s="53">
        <v>0</v>
      </c>
      <c r="AI123" s="16">
        <v>9</v>
      </c>
      <c r="AJ123" s="16">
        <v>5</v>
      </c>
    </row>
    <row r="124" spans="1:36" ht="15.75" customHeight="1">
      <c r="A124" s="84"/>
      <c r="B124" s="43" t="s">
        <v>54</v>
      </c>
      <c r="C124" s="53">
        <v>0</v>
      </c>
      <c r="D124" s="53">
        <v>0</v>
      </c>
      <c r="E124" s="16">
        <v>6</v>
      </c>
      <c r="F124" s="53">
        <v>0</v>
      </c>
      <c r="G124" s="16">
        <v>1</v>
      </c>
      <c r="H124" s="53">
        <v>0</v>
      </c>
      <c r="I124" s="16">
        <v>4</v>
      </c>
      <c r="J124" s="53">
        <v>0</v>
      </c>
      <c r="K124" s="16">
        <v>0</v>
      </c>
      <c r="L124" s="53">
        <v>0</v>
      </c>
      <c r="M124" s="53">
        <v>0</v>
      </c>
      <c r="N124" s="16">
        <v>1</v>
      </c>
      <c r="O124" s="16">
        <v>3</v>
      </c>
      <c r="P124" s="53">
        <v>0</v>
      </c>
      <c r="Q124" s="16">
        <v>22</v>
      </c>
      <c r="R124" s="53">
        <v>0</v>
      </c>
      <c r="S124" s="16">
        <v>0</v>
      </c>
      <c r="T124" s="53">
        <v>0</v>
      </c>
      <c r="U124" s="53">
        <v>0</v>
      </c>
      <c r="V124" s="53">
        <v>0</v>
      </c>
      <c r="W124" s="53">
        <v>0</v>
      </c>
      <c r="X124" s="16">
        <v>0</v>
      </c>
      <c r="Y124" s="53">
        <v>0</v>
      </c>
      <c r="Z124" s="16">
        <v>0</v>
      </c>
      <c r="AA124" s="53">
        <v>0</v>
      </c>
      <c r="AB124" s="53">
        <v>0</v>
      </c>
      <c r="AC124" s="53">
        <v>0</v>
      </c>
      <c r="AD124" s="53">
        <v>0</v>
      </c>
      <c r="AE124" s="16">
        <v>3</v>
      </c>
      <c r="AF124" s="16">
        <v>1</v>
      </c>
      <c r="AG124" s="53">
        <v>0</v>
      </c>
      <c r="AH124" s="53">
        <v>0</v>
      </c>
      <c r="AI124" s="16">
        <v>9</v>
      </c>
      <c r="AJ124" s="16">
        <v>9</v>
      </c>
    </row>
    <row r="125" spans="1:36" ht="15.75" customHeight="1">
      <c r="A125" s="84"/>
      <c r="B125" s="43" t="s">
        <v>55</v>
      </c>
      <c r="C125" s="53">
        <v>0</v>
      </c>
      <c r="D125" s="53">
        <v>0</v>
      </c>
      <c r="E125" s="16">
        <v>0</v>
      </c>
      <c r="F125" s="53">
        <v>0</v>
      </c>
      <c r="G125" s="16">
        <v>0</v>
      </c>
      <c r="H125" s="53">
        <v>0</v>
      </c>
      <c r="I125" s="16">
        <v>0</v>
      </c>
      <c r="J125" s="53">
        <v>0</v>
      </c>
      <c r="K125" s="16">
        <v>0</v>
      </c>
      <c r="L125" s="53">
        <v>0</v>
      </c>
      <c r="M125" s="53">
        <v>0</v>
      </c>
      <c r="N125" s="16">
        <v>0</v>
      </c>
      <c r="O125" s="16">
        <v>0</v>
      </c>
      <c r="P125" s="53">
        <v>0</v>
      </c>
      <c r="Q125" s="16">
        <v>3</v>
      </c>
      <c r="R125" s="53">
        <v>0</v>
      </c>
      <c r="S125" s="16">
        <v>0</v>
      </c>
      <c r="T125" s="53">
        <v>0</v>
      </c>
      <c r="U125" s="53">
        <v>0</v>
      </c>
      <c r="V125" s="53">
        <v>0</v>
      </c>
      <c r="W125" s="53">
        <v>0</v>
      </c>
      <c r="X125" s="16">
        <v>0</v>
      </c>
      <c r="Y125" s="53">
        <v>0</v>
      </c>
      <c r="Z125" s="16">
        <v>0</v>
      </c>
      <c r="AA125" s="53">
        <v>0</v>
      </c>
      <c r="AB125" s="53">
        <v>0</v>
      </c>
      <c r="AC125" s="53">
        <v>0</v>
      </c>
      <c r="AD125" s="53">
        <v>0</v>
      </c>
      <c r="AE125" s="16">
        <v>3</v>
      </c>
      <c r="AF125" s="16">
        <v>2</v>
      </c>
      <c r="AG125" s="53">
        <v>0</v>
      </c>
      <c r="AH125" s="53">
        <v>0</v>
      </c>
      <c r="AI125" s="16">
        <v>2</v>
      </c>
      <c r="AJ125" s="16">
        <v>0</v>
      </c>
    </row>
    <row r="126" spans="1:36" ht="15.75" customHeight="1">
      <c r="A126" s="84"/>
      <c r="B126" s="43" t="s">
        <v>56</v>
      </c>
      <c r="C126" s="53">
        <v>0</v>
      </c>
      <c r="D126" s="53">
        <v>0</v>
      </c>
      <c r="E126" s="16">
        <v>0</v>
      </c>
      <c r="F126" s="53">
        <v>0</v>
      </c>
      <c r="G126" s="16">
        <v>0</v>
      </c>
      <c r="H126" s="53">
        <v>0</v>
      </c>
      <c r="I126" s="16">
        <v>4</v>
      </c>
      <c r="J126" s="53">
        <v>0</v>
      </c>
      <c r="K126" s="16">
        <v>0</v>
      </c>
      <c r="L126" s="53">
        <v>0</v>
      </c>
      <c r="M126" s="53">
        <v>0</v>
      </c>
      <c r="N126" s="16">
        <v>0</v>
      </c>
      <c r="O126" s="16">
        <v>0</v>
      </c>
      <c r="P126" s="53">
        <v>0</v>
      </c>
      <c r="Q126" s="16">
        <v>6</v>
      </c>
      <c r="R126" s="53">
        <v>0</v>
      </c>
      <c r="S126" s="16">
        <v>0</v>
      </c>
      <c r="T126" s="53">
        <v>0</v>
      </c>
      <c r="U126" s="53">
        <v>0</v>
      </c>
      <c r="V126" s="53">
        <v>0</v>
      </c>
      <c r="W126" s="53">
        <v>0</v>
      </c>
      <c r="X126" s="16">
        <v>0</v>
      </c>
      <c r="Y126" s="53">
        <v>0</v>
      </c>
      <c r="Z126" s="16">
        <v>0</v>
      </c>
      <c r="AA126" s="53">
        <v>0</v>
      </c>
      <c r="AB126" s="53">
        <v>0</v>
      </c>
      <c r="AC126" s="53">
        <v>0</v>
      </c>
      <c r="AD126" s="53">
        <v>0</v>
      </c>
      <c r="AE126" s="16">
        <v>9</v>
      </c>
      <c r="AF126" s="16">
        <v>3</v>
      </c>
      <c r="AG126" s="53">
        <v>0</v>
      </c>
      <c r="AH126" s="53">
        <v>0</v>
      </c>
      <c r="AI126" s="16">
        <v>2</v>
      </c>
      <c r="AJ126" s="16">
        <v>2</v>
      </c>
    </row>
    <row r="127" spans="1:36" ht="15.75" customHeight="1">
      <c r="A127" s="85"/>
      <c r="B127" s="46" t="s">
        <v>57</v>
      </c>
      <c r="C127" s="57">
        <f t="shared" ref="C127:AJ127" si="18">SUM(C120:C126)</f>
        <v>0</v>
      </c>
      <c r="D127" s="57">
        <f t="shared" si="18"/>
        <v>0</v>
      </c>
      <c r="E127" s="57">
        <f t="shared" si="18"/>
        <v>24</v>
      </c>
      <c r="F127" s="57">
        <f t="shared" si="18"/>
        <v>0</v>
      </c>
      <c r="G127" s="57">
        <f t="shared" si="18"/>
        <v>4</v>
      </c>
      <c r="H127" s="57">
        <f t="shared" si="18"/>
        <v>0</v>
      </c>
      <c r="I127" s="57">
        <f t="shared" si="18"/>
        <v>26</v>
      </c>
      <c r="J127" s="57">
        <f t="shared" si="18"/>
        <v>0</v>
      </c>
      <c r="K127" s="57">
        <f t="shared" si="18"/>
        <v>1</v>
      </c>
      <c r="L127" s="57">
        <f t="shared" si="18"/>
        <v>0</v>
      </c>
      <c r="M127" s="57">
        <f t="shared" si="18"/>
        <v>0</v>
      </c>
      <c r="N127" s="57">
        <f t="shared" si="18"/>
        <v>2</v>
      </c>
      <c r="O127" s="57">
        <f t="shared" si="18"/>
        <v>4</v>
      </c>
      <c r="P127" s="57">
        <f t="shared" si="18"/>
        <v>0</v>
      </c>
      <c r="Q127" s="57">
        <f t="shared" si="18"/>
        <v>75</v>
      </c>
      <c r="R127" s="57">
        <f t="shared" si="18"/>
        <v>0</v>
      </c>
      <c r="S127" s="57">
        <f t="shared" si="18"/>
        <v>9</v>
      </c>
      <c r="T127" s="57">
        <f t="shared" si="18"/>
        <v>0</v>
      </c>
      <c r="U127" s="57">
        <f t="shared" si="18"/>
        <v>0</v>
      </c>
      <c r="V127" s="57">
        <f t="shared" si="18"/>
        <v>0</v>
      </c>
      <c r="W127" s="57">
        <f t="shared" si="18"/>
        <v>0</v>
      </c>
      <c r="X127" s="57">
        <f t="shared" si="18"/>
        <v>3</v>
      </c>
      <c r="Y127" s="57">
        <f t="shared" si="18"/>
        <v>0</v>
      </c>
      <c r="Z127" s="57">
        <f t="shared" si="18"/>
        <v>2</v>
      </c>
      <c r="AA127" s="57">
        <f t="shared" si="18"/>
        <v>0</v>
      </c>
      <c r="AB127" s="57">
        <f t="shared" si="18"/>
        <v>0</v>
      </c>
      <c r="AC127" s="57">
        <f t="shared" si="18"/>
        <v>0</v>
      </c>
      <c r="AD127" s="57">
        <f t="shared" si="18"/>
        <v>0</v>
      </c>
      <c r="AE127" s="57">
        <f t="shared" si="18"/>
        <v>31</v>
      </c>
      <c r="AF127" s="57">
        <f t="shared" si="18"/>
        <v>25</v>
      </c>
      <c r="AG127" s="57">
        <f t="shared" si="18"/>
        <v>0</v>
      </c>
      <c r="AH127" s="57">
        <f t="shared" si="18"/>
        <v>0</v>
      </c>
      <c r="AI127" s="57">
        <f t="shared" si="18"/>
        <v>37</v>
      </c>
      <c r="AJ127" s="57">
        <f t="shared" si="18"/>
        <v>27</v>
      </c>
    </row>
    <row r="128" spans="1:36" ht="15.75" customHeight="1">
      <c r="A128" s="100" t="s">
        <v>58</v>
      </c>
      <c r="B128" s="82"/>
      <c r="C128" s="59">
        <f t="shared" ref="C128:AJ128" si="19">SUM(C107+C113+C119+C127)</f>
        <v>0</v>
      </c>
      <c r="D128" s="59">
        <f t="shared" si="19"/>
        <v>0</v>
      </c>
      <c r="E128" s="59">
        <f t="shared" si="19"/>
        <v>104</v>
      </c>
      <c r="F128" s="59">
        <f t="shared" si="19"/>
        <v>0</v>
      </c>
      <c r="G128" s="59">
        <f t="shared" si="19"/>
        <v>5</v>
      </c>
      <c r="H128" s="59">
        <f t="shared" si="19"/>
        <v>2</v>
      </c>
      <c r="I128" s="59">
        <f t="shared" si="19"/>
        <v>153</v>
      </c>
      <c r="J128" s="59">
        <f t="shared" si="19"/>
        <v>3</v>
      </c>
      <c r="K128" s="59">
        <f t="shared" si="19"/>
        <v>12</v>
      </c>
      <c r="L128" s="59">
        <f t="shared" si="19"/>
        <v>0</v>
      </c>
      <c r="M128" s="59">
        <f t="shared" si="19"/>
        <v>3</v>
      </c>
      <c r="N128" s="59">
        <f t="shared" si="19"/>
        <v>46</v>
      </c>
      <c r="O128" s="59">
        <f t="shared" si="19"/>
        <v>16</v>
      </c>
      <c r="P128" s="59">
        <f t="shared" si="19"/>
        <v>1</v>
      </c>
      <c r="Q128" s="59">
        <f t="shared" si="19"/>
        <v>384</v>
      </c>
      <c r="R128" s="59">
        <f t="shared" si="19"/>
        <v>0</v>
      </c>
      <c r="S128" s="59">
        <f t="shared" si="19"/>
        <v>41</v>
      </c>
      <c r="T128" s="59">
        <f t="shared" si="19"/>
        <v>15</v>
      </c>
      <c r="U128" s="59">
        <f t="shared" si="19"/>
        <v>1</v>
      </c>
      <c r="V128" s="59">
        <f t="shared" si="19"/>
        <v>0</v>
      </c>
      <c r="W128" s="59">
        <f t="shared" si="19"/>
        <v>0</v>
      </c>
      <c r="X128" s="59">
        <f t="shared" si="19"/>
        <v>14</v>
      </c>
      <c r="Y128" s="59">
        <f t="shared" si="19"/>
        <v>4</v>
      </c>
      <c r="Z128" s="59">
        <f t="shared" si="19"/>
        <v>34</v>
      </c>
      <c r="AA128" s="59">
        <f t="shared" si="19"/>
        <v>2</v>
      </c>
      <c r="AB128" s="59">
        <f t="shared" si="19"/>
        <v>0</v>
      </c>
      <c r="AC128" s="59">
        <f t="shared" si="19"/>
        <v>0</v>
      </c>
      <c r="AD128" s="59">
        <f t="shared" si="19"/>
        <v>0</v>
      </c>
      <c r="AE128" s="59">
        <f t="shared" si="19"/>
        <v>202</v>
      </c>
      <c r="AF128" s="59">
        <f t="shared" si="19"/>
        <v>133</v>
      </c>
      <c r="AG128" s="59">
        <f t="shared" si="19"/>
        <v>0</v>
      </c>
      <c r="AH128" s="59">
        <f t="shared" si="19"/>
        <v>0</v>
      </c>
      <c r="AI128" s="59">
        <f t="shared" si="19"/>
        <v>203</v>
      </c>
      <c r="AJ128" s="59">
        <f t="shared" si="19"/>
        <v>134</v>
      </c>
    </row>
    <row r="129" spans="1:3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75" customHeight="1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75" customHeight="1" thickTop="1" thickBot="1">
      <c r="A131" s="79" t="s">
        <v>166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6"/>
      <c r="AF131" s="6"/>
      <c r="AG131" s="6"/>
      <c r="AH131" s="6"/>
      <c r="AI131" s="6"/>
      <c r="AJ131" s="6"/>
    </row>
    <row r="132" spans="1:36" ht="15.75" customHeight="1" thickTop="1">
      <c r="A132" s="104" t="s">
        <v>209</v>
      </c>
      <c r="B132" s="88"/>
      <c r="C132" s="90" t="s">
        <v>167</v>
      </c>
      <c r="D132" s="91"/>
      <c r="E132" s="91"/>
      <c r="F132" s="91"/>
      <c r="G132" s="91"/>
      <c r="H132" s="82"/>
      <c r="I132" s="90" t="s">
        <v>168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0" t="s">
        <v>169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82"/>
      <c r="AF132" s="6"/>
      <c r="AG132" s="6"/>
      <c r="AH132" s="6"/>
      <c r="AI132" s="6"/>
      <c r="AJ132" s="6"/>
    </row>
    <row r="133" spans="1:36" ht="159.75" customHeight="1">
      <c r="A133" s="24" t="s">
        <v>12</v>
      </c>
      <c r="B133" s="24" t="s">
        <v>13</v>
      </c>
      <c r="C133" s="41" t="s">
        <v>170</v>
      </c>
      <c r="D133" s="42" t="s">
        <v>171</v>
      </c>
      <c r="E133" s="42" t="s">
        <v>172</v>
      </c>
      <c r="F133" s="42" t="s">
        <v>173</v>
      </c>
      <c r="G133" s="42" t="s">
        <v>174</v>
      </c>
      <c r="H133" s="42" t="s">
        <v>175</v>
      </c>
      <c r="I133" s="42" t="s">
        <v>176</v>
      </c>
      <c r="J133" s="42" t="s">
        <v>177</v>
      </c>
      <c r="K133" s="42" t="s">
        <v>178</v>
      </c>
      <c r="L133" s="42" t="s">
        <v>179</v>
      </c>
      <c r="M133" s="42" t="s">
        <v>180</v>
      </c>
      <c r="N133" s="42" t="s">
        <v>181</v>
      </c>
      <c r="O133" s="42" t="s">
        <v>182</v>
      </c>
      <c r="P133" s="42" t="s">
        <v>183</v>
      </c>
      <c r="Q133" s="42" t="s">
        <v>184</v>
      </c>
      <c r="R133" s="42" t="s">
        <v>185</v>
      </c>
      <c r="S133" s="42" t="s">
        <v>186</v>
      </c>
      <c r="T133" s="42" t="s">
        <v>187</v>
      </c>
      <c r="U133" s="42" t="s">
        <v>188</v>
      </c>
      <c r="V133" s="42" t="s">
        <v>189</v>
      </c>
      <c r="W133" s="42" t="s">
        <v>190</v>
      </c>
      <c r="X133" s="42" t="s">
        <v>191</v>
      </c>
      <c r="Y133" s="42" t="s">
        <v>192</v>
      </c>
      <c r="Z133" s="42" t="s">
        <v>193</v>
      </c>
      <c r="AA133" s="42" t="s">
        <v>194</v>
      </c>
      <c r="AB133" s="42" t="s">
        <v>195</v>
      </c>
      <c r="AC133" s="42" t="s">
        <v>196</v>
      </c>
      <c r="AD133" s="42" t="s">
        <v>197</v>
      </c>
      <c r="AE133" s="42" t="s">
        <v>198</v>
      </c>
      <c r="AF133" s="6"/>
      <c r="AG133" s="6"/>
      <c r="AH133" s="6"/>
      <c r="AI133" s="6"/>
      <c r="AJ133" s="6"/>
    </row>
    <row r="134" spans="1:36" ht="15.75" customHeight="1">
      <c r="A134" s="98" t="s">
        <v>26</v>
      </c>
      <c r="B134" s="43" t="s">
        <v>28</v>
      </c>
      <c r="C134" s="58">
        <v>0</v>
      </c>
      <c r="D134" s="58">
        <v>0</v>
      </c>
      <c r="E134" s="58">
        <v>0</v>
      </c>
      <c r="F134" s="58">
        <v>1</v>
      </c>
      <c r="G134" s="58">
        <v>0</v>
      </c>
      <c r="H134" s="58">
        <v>0</v>
      </c>
      <c r="I134" s="16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16">
        <v>0</v>
      </c>
      <c r="P134" s="53">
        <v>0</v>
      </c>
      <c r="Q134" s="16">
        <v>0</v>
      </c>
      <c r="R134" s="16">
        <v>0</v>
      </c>
      <c r="S134" s="16">
        <v>0</v>
      </c>
      <c r="T134" s="16">
        <v>5</v>
      </c>
      <c r="U134" s="16">
        <v>1</v>
      </c>
      <c r="V134" s="16">
        <v>0</v>
      </c>
      <c r="W134" s="16">
        <v>0</v>
      </c>
      <c r="X134" s="16">
        <v>0</v>
      </c>
      <c r="Y134" s="53">
        <v>0</v>
      </c>
      <c r="Z134" s="16">
        <v>0</v>
      </c>
      <c r="AA134" s="16">
        <v>0</v>
      </c>
      <c r="AB134" s="16">
        <v>0</v>
      </c>
      <c r="AC134" s="16">
        <v>0</v>
      </c>
      <c r="AD134" s="53">
        <v>0</v>
      </c>
      <c r="AE134" s="16">
        <v>6</v>
      </c>
      <c r="AF134" s="6"/>
      <c r="AG134" s="6"/>
      <c r="AH134" s="6"/>
      <c r="AI134" s="6"/>
      <c r="AJ134" s="6"/>
    </row>
    <row r="135" spans="1:36" ht="15.75" customHeight="1">
      <c r="A135" s="84"/>
      <c r="B135" s="43" t="s">
        <v>29</v>
      </c>
      <c r="C135" s="58">
        <v>3</v>
      </c>
      <c r="D135" s="58">
        <v>0</v>
      </c>
      <c r="E135" s="58">
        <v>0</v>
      </c>
      <c r="F135" s="58">
        <v>6</v>
      </c>
      <c r="G135" s="58">
        <v>1</v>
      </c>
      <c r="H135" s="58">
        <v>0</v>
      </c>
      <c r="I135" s="16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16">
        <v>0</v>
      </c>
      <c r="P135" s="53">
        <v>0</v>
      </c>
      <c r="Q135" s="16">
        <v>1</v>
      </c>
      <c r="R135" s="16">
        <v>0</v>
      </c>
      <c r="S135" s="16">
        <v>0</v>
      </c>
      <c r="T135" s="16">
        <v>6</v>
      </c>
      <c r="U135" s="16">
        <v>1</v>
      </c>
      <c r="V135" s="16">
        <v>1</v>
      </c>
      <c r="W135" s="16">
        <v>0</v>
      </c>
      <c r="X135" s="16">
        <v>0</v>
      </c>
      <c r="Y135" s="53">
        <v>0</v>
      </c>
      <c r="Z135" s="16">
        <v>0</v>
      </c>
      <c r="AA135" s="16">
        <v>1</v>
      </c>
      <c r="AB135" s="16">
        <v>0</v>
      </c>
      <c r="AC135" s="16">
        <v>0</v>
      </c>
      <c r="AD135" s="53">
        <v>0</v>
      </c>
      <c r="AE135" s="16">
        <v>2</v>
      </c>
      <c r="AF135" s="6"/>
      <c r="AG135" s="6"/>
      <c r="AH135" s="6"/>
      <c r="AI135" s="6"/>
      <c r="AJ135" s="6"/>
    </row>
    <row r="136" spans="1:36" ht="15.75" customHeight="1">
      <c r="A136" s="84"/>
      <c r="B136" s="43" t="s">
        <v>30</v>
      </c>
      <c r="C136" s="58">
        <v>5</v>
      </c>
      <c r="D136" s="58">
        <v>0</v>
      </c>
      <c r="E136" s="58">
        <v>0</v>
      </c>
      <c r="F136" s="58">
        <v>9</v>
      </c>
      <c r="G136" s="58">
        <v>4</v>
      </c>
      <c r="H136" s="58">
        <v>0</v>
      </c>
      <c r="I136" s="16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16">
        <v>0</v>
      </c>
      <c r="P136" s="53">
        <v>0</v>
      </c>
      <c r="Q136" s="16">
        <v>10</v>
      </c>
      <c r="R136" s="16">
        <v>0</v>
      </c>
      <c r="S136" s="16">
        <v>0</v>
      </c>
      <c r="T136" s="16">
        <v>9</v>
      </c>
      <c r="U136" s="16">
        <v>0</v>
      </c>
      <c r="V136" s="16">
        <v>0</v>
      </c>
      <c r="W136" s="16">
        <v>0</v>
      </c>
      <c r="X136" s="16">
        <v>0</v>
      </c>
      <c r="Y136" s="53">
        <v>0</v>
      </c>
      <c r="Z136" s="16">
        <v>0</v>
      </c>
      <c r="AA136" s="16">
        <v>4</v>
      </c>
      <c r="AB136" s="16">
        <v>0</v>
      </c>
      <c r="AC136" s="16">
        <v>0</v>
      </c>
      <c r="AD136" s="53">
        <v>0</v>
      </c>
      <c r="AE136" s="16">
        <v>12</v>
      </c>
      <c r="AF136" s="6"/>
      <c r="AG136" s="6"/>
      <c r="AH136" s="6"/>
      <c r="AI136" s="6"/>
      <c r="AJ136" s="6"/>
    </row>
    <row r="137" spans="1:36" ht="15.75" customHeight="1">
      <c r="A137" s="84"/>
      <c r="B137" s="43" t="s">
        <v>31</v>
      </c>
      <c r="C137" s="58">
        <v>5</v>
      </c>
      <c r="D137" s="58">
        <v>0</v>
      </c>
      <c r="E137" s="58">
        <v>0</v>
      </c>
      <c r="F137" s="58">
        <v>5</v>
      </c>
      <c r="G137" s="58">
        <v>0</v>
      </c>
      <c r="H137" s="58">
        <v>0</v>
      </c>
      <c r="I137" s="16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16">
        <v>0</v>
      </c>
      <c r="P137" s="53">
        <v>0</v>
      </c>
      <c r="Q137" s="16">
        <v>0</v>
      </c>
      <c r="R137" s="16">
        <v>0</v>
      </c>
      <c r="S137" s="16">
        <v>0</v>
      </c>
      <c r="T137" s="16">
        <v>11</v>
      </c>
      <c r="U137" s="16">
        <v>0</v>
      </c>
      <c r="V137" s="16">
        <v>1</v>
      </c>
      <c r="W137" s="16">
        <v>0</v>
      </c>
      <c r="X137" s="16">
        <v>0</v>
      </c>
      <c r="Y137" s="53">
        <v>0</v>
      </c>
      <c r="Z137" s="16">
        <v>0</v>
      </c>
      <c r="AA137" s="16">
        <v>1</v>
      </c>
      <c r="AB137" s="16">
        <v>0</v>
      </c>
      <c r="AC137" s="16">
        <v>0</v>
      </c>
      <c r="AD137" s="53">
        <v>0</v>
      </c>
      <c r="AE137" s="16">
        <v>8</v>
      </c>
      <c r="AF137" s="6"/>
      <c r="AG137" s="6"/>
      <c r="AH137" s="6"/>
      <c r="AI137" s="6"/>
      <c r="AJ137" s="6"/>
    </row>
    <row r="138" spans="1:36" ht="15.75" customHeight="1">
      <c r="A138" s="84"/>
      <c r="B138" s="43" t="s">
        <v>32</v>
      </c>
      <c r="C138" s="58">
        <v>6</v>
      </c>
      <c r="D138" s="58">
        <v>0</v>
      </c>
      <c r="E138" s="58">
        <v>0</v>
      </c>
      <c r="F138" s="58">
        <v>4</v>
      </c>
      <c r="G138" s="58">
        <v>11</v>
      </c>
      <c r="H138" s="58">
        <v>0</v>
      </c>
      <c r="I138" s="16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16">
        <v>0</v>
      </c>
      <c r="P138" s="53">
        <v>0</v>
      </c>
      <c r="Q138" s="16">
        <v>0</v>
      </c>
      <c r="R138" s="16">
        <v>2</v>
      </c>
      <c r="S138" s="16">
        <v>0</v>
      </c>
      <c r="T138" s="16">
        <v>7</v>
      </c>
      <c r="U138" s="16">
        <v>0</v>
      </c>
      <c r="V138" s="16">
        <v>0</v>
      </c>
      <c r="W138" s="16">
        <v>2</v>
      </c>
      <c r="X138" s="16">
        <v>0</v>
      </c>
      <c r="Y138" s="53">
        <v>0</v>
      </c>
      <c r="Z138" s="16">
        <v>0</v>
      </c>
      <c r="AA138" s="16">
        <v>1</v>
      </c>
      <c r="AB138" s="16">
        <v>0</v>
      </c>
      <c r="AC138" s="16">
        <v>0</v>
      </c>
      <c r="AD138" s="53">
        <v>0</v>
      </c>
      <c r="AE138" s="16">
        <v>6</v>
      </c>
      <c r="AF138" s="6"/>
      <c r="AG138" s="6"/>
      <c r="AH138" s="6"/>
      <c r="AI138" s="6"/>
      <c r="AJ138" s="6"/>
    </row>
    <row r="139" spans="1:36" ht="15.75" customHeight="1">
      <c r="A139" s="85"/>
      <c r="B139" s="46" t="s">
        <v>33</v>
      </c>
      <c r="C139" s="57">
        <f t="shared" ref="C139:AE139" si="20">SUM(C134:C138)</f>
        <v>19</v>
      </c>
      <c r="D139" s="57">
        <f t="shared" si="20"/>
        <v>0</v>
      </c>
      <c r="E139" s="57">
        <f t="shared" si="20"/>
        <v>0</v>
      </c>
      <c r="F139" s="57">
        <f t="shared" si="20"/>
        <v>25</v>
      </c>
      <c r="G139" s="57">
        <f t="shared" si="20"/>
        <v>16</v>
      </c>
      <c r="H139" s="57">
        <f t="shared" si="20"/>
        <v>0</v>
      </c>
      <c r="I139" s="57">
        <f t="shared" si="20"/>
        <v>0</v>
      </c>
      <c r="J139" s="57">
        <f t="shared" si="20"/>
        <v>0</v>
      </c>
      <c r="K139" s="57">
        <f t="shared" si="20"/>
        <v>0</v>
      </c>
      <c r="L139" s="57">
        <f t="shared" si="20"/>
        <v>0</v>
      </c>
      <c r="M139" s="57">
        <f t="shared" si="20"/>
        <v>0</v>
      </c>
      <c r="N139" s="57">
        <f t="shared" si="20"/>
        <v>0</v>
      </c>
      <c r="O139" s="57">
        <f t="shared" si="20"/>
        <v>0</v>
      </c>
      <c r="P139" s="57">
        <f t="shared" si="20"/>
        <v>0</v>
      </c>
      <c r="Q139" s="57">
        <f t="shared" si="20"/>
        <v>11</v>
      </c>
      <c r="R139" s="57">
        <f t="shared" si="20"/>
        <v>2</v>
      </c>
      <c r="S139" s="57">
        <f t="shared" si="20"/>
        <v>0</v>
      </c>
      <c r="T139" s="57">
        <f t="shared" si="20"/>
        <v>38</v>
      </c>
      <c r="U139" s="57">
        <f t="shared" si="20"/>
        <v>2</v>
      </c>
      <c r="V139" s="57">
        <f t="shared" si="20"/>
        <v>2</v>
      </c>
      <c r="W139" s="57">
        <f t="shared" si="20"/>
        <v>2</v>
      </c>
      <c r="X139" s="57">
        <f t="shared" si="20"/>
        <v>0</v>
      </c>
      <c r="Y139" s="57">
        <f t="shared" si="20"/>
        <v>0</v>
      </c>
      <c r="Z139" s="57">
        <f t="shared" si="20"/>
        <v>0</v>
      </c>
      <c r="AA139" s="57">
        <f t="shared" si="20"/>
        <v>7</v>
      </c>
      <c r="AB139" s="57">
        <f t="shared" si="20"/>
        <v>0</v>
      </c>
      <c r="AC139" s="57">
        <f t="shared" si="20"/>
        <v>0</v>
      </c>
      <c r="AD139" s="57">
        <f t="shared" si="20"/>
        <v>0</v>
      </c>
      <c r="AE139" s="57">
        <f t="shared" si="20"/>
        <v>34</v>
      </c>
      <c r="AF139" s="6"/>
      <c r="AG139" s="6"/>
      <c r="AH139" s="6"/>
      <c r="AI139" s="6"/>
      <c r="AJ139" s="6"/>
    </row>
    <row r="140" spans="1:36" ht="15.75" customHeight="1">
      <c r="A140" s="98" t="s">
        <v>34</v>
      </c>
      <c r="B140" s="43" t="s">
        <v>35</v>
      </c>
      <c r="C140" s="58">
        <v>68</v>
      </c>
      <c r="D140" s="58">
        <v>25</v>
      </c>
      <c r="E140" s="58">
        <v>169</v>
      </c>
      <c r="F140" s="58">
        <v>10</v>
      </c>
      <c r="G140" s="58">
        <v>34</v>
      </c>
      <c r="H140" s="58">
        <v>0</v>
      </c>
      <c r="I140" s="16">
        <v>3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16">
        <v>0</v>
      </c>
      <c r="P140" s="53">
        <v>0</v>
      </c>
      <c r="Q140" s="16">
        <v>7</v>
      </c>
      <c r="R140" s="16">
        <v>19</v>
      </c>
      <c r="S140" s="16">
        <v>1</v>
      </c>
      <c r="T140" s="16">
        <v>83</v>
      </c>
      <c r="U140" s="16">
        <v>5</v>
      </c>
      <c r="V140" s="16">
        <v>1</v>
      </c>
      <c r="W140" s="16">
        <v>2</v>
      </c>
      <c r="X140" s="16">
        <v>1081</v>
      </c>
      <c r="Y140" s="53">
        <v>0</v>
      </c>
      <c r="Z140" s="16">
        <v>0</v>
      </c>
      <c r="AA140" s="16">
        <v>6</v>
      </c>
      <c r="AB140" s="16">
        <v>0</v>
      </c>
      <c r="AC140" s="16">
        <v>1</v>
      </c>
      <c r="AD140" s="53">
        <v>0</v>
      </c>
      <c r="AE140" s="16">
        <v>243</v>
      </c>
      <c r="AF140" s="6"/>
      <c r="AG140" s="6"/>
      <c r="AH140" s="6"/>
      <c r="AI140" s="6"/>
      <c r="AJ140" s="6"/>
    </row>
    <row r="141" spans="1:36" ht="15.75" customHeight="1">
      <c r="A141" s="84"/>
      <c r="B141" s="43" t="s">
        <v>36</v>
      </c>
      <c r="C141" s="58">
        <v>1</v>
      </c>
      <c r="D141" s="58">
        <v>0</v>
      </c>
      <c r="E141" s="58">
        <v>0</v>
      </c>
      <c r="F141" s="58">
        <v>1</v>
      </c>
      <c r="G141" s="58">
        <v>4</v>
      </c>
      <c r="H141" s="58">
        <v>0</v>
      </c>
      <c r="I141" s="16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16">
        <v>0</v>
      </c>
      <c r="P141" s="53">
        <v>0</v>
      </c>
      <c r="Q141" s="16">
        <v>0</v>
      </c>
      <c r="R141" s="16">
        <v>0</v>
      </c>
      <c r="S141" s="16">
        <v>0</v>
      </c>
      <c r="T141" s="16">
        <v>18</v>
      </c>
      <c r="U141" s="16">
        <v>0</v>
      </c>
      <c r="V141" s="16">
        <v>0</v>
      </c>
      <c r="W141" s="16">
        <v>0</v>
      </c>
      <c r="X141" s="16">
        <v>0</v>
      </c>
      <c r="Y141" s="53">
        <v>0</v>
      </c>
      <c r="Z141" s="16">
        <v>0</v>
      </c>
      <c r="AA141" s="16">
        <v>0</v>
      </c>
      <c r="AB141" s="16">
        <v>0</v>
      </c>
      <c r="AC141" s="16">
        <v>0</v>
      </c>
      <c r="AD141" s="53">
        <v>0</v>
      </c>
      <c r="AE141" s="16">
        <v>2</v>
      </c>
      <c r="AF141" s="6"/>
      <c r="AG141" s="6"/>
      <c r="AH141" s="6"/>
      <c r="AI141" s="6"/>
      <c r="AJ141" s="6"/>
    </row>
    <row r="142" spans="1:36" ht="15.75" customHeight="1">
      <c r="A142" s="84"/>
      <c r="B142" s="43" t="s">
        <v>38</v>
      </c>
      <c r="C142" s="58">
        <v>2</v>
      </c>
      <c r="D142" s="58">
        <v>0</v>
      </c>
      <c r="E142" s="58">
        <v>0</v>
      </c>
      <c r="F142" s="58">
        <v>2</v>
      </c>
      <c r="G142" s="58">
        <v>6</v>
      </c>
      <c r="H142" s="58">
        <v>0</v>
      </c>
      <c r="I142" s="16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16">
        <v>0</v>
      </c>
      <c r="P142" s="53">
        <v>0</v>
      </c>
      <c r="Q142" s="16">
        <v>8</v>
      </c>
      <c r="R142" s="16">
        <v>6</v>
      </c>
      <c r="S142" s="16">
        <v>0</v>
      </c>
      <c r="T142" s="16">
        <v>4</v>
      </c>
      <c r="U142" s="16">
        <v>0</v>
      </c>
      <c r="V142" s="16">
        <v>0</v>
      </c>
      <c r="W142" s="16">
        <v>0</v>
      </c>
      <c r="X142" s="16">
        <v>0</v>
      </c>
      <c r="Y142" s="53">
        <v>0</v>
      </c>
      <c r="Z142" s="16">
        <v>0</v>
      </c>
      <c r="AA142" s="16">
        <v>0</v>
      </c>
      <c r="AB142" s="16">
        <v>0</v>
      </c>
      <c r="AC142" s="16">
        <v>0</v>
      </c>
      <c r="AD142" s="53">
        <v>0</v>
      </c>
      <c r="AE142" s="16">
        <v>6</v>
      </c>
      <c r="AF142" s="6"/>
      <c r="AG142" s="6"/>
      <c r="AH142" s="6"/>
      <c r="AI142" s="6"/>
      <c r="AJ142" s="6"/>
    </row>
    <row r="143" spans="1:36" ht="15.75" customHeight="1">
      <c r="A143" s="84"/>
      <c r="B143" s="43" t="s">
        <v>39</v>
      </c>
      <c r="C143" s="58">
        <v>6</v>
      </c>
      <c r="D143" s="58">
        <v>0</v>
      </c>
      <c r="E143" s="58">
        <v>0</v>
      </c>
      <c r="F143" s="58">
        <v>7</v>
      </c>
      <c r="G143" s="58">
        <v>14</v>
      </c>
      <c r="H143" s="58">
        <v>0</v>
      </c>
      <c r="I143" s="16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16">
        <v>0</v>
      </c>
      <c r="P143" s="53">
        <v>0</v>
      </c>
      <c r="Q143" s="16">
        <v>0</v>
      </c>
      <c r="R143" s="16">
        <v>3</v>
      </c>
      <c r="S143" s="16">
        <v>0</v>
      </c>
      <c r="T143" s="16">
        <v>15</v>
      </c>
      <c r="U143" s="16">
        <v>0</v>
      </c>
      <c r="V143" s="16">
        <v>2</v>
      </c>
      <c r="W143" s="16">
        <v>0</v>
      </c>
      <c r="X143" s="16">
        <v>0</v>
      </c>
      <c r="Y143" s="53">
        <v>0</v>
      </c>
      <c r="Z143" s="16">
        <v>0</v>
      </c>
      <c r="AA143" s="16">
        <v>0</v>
      </c>
      <c r="AB143" s="16">
        <v>0</v>
      </c>
      <c r="AC143" s="16">
        <v>0</v>
      </c>
      <c r="AD143" s="53">
        <v>0</v>
      </c>
      <c r="AE143" s="16">
        <v>2</v>
      </c>
      <c r="AF143" s="6"/>
      <c r="AG143" s="6"/>
      <c r="AH143" s="6"/>
      <c r="AI143" s="6"/>
      <c r="AJ143" s="6"/>
    </row>
    <row r="144" spans="1:36" ht="15.75" customHeight="1">
      <c r="A144" s="84"/>
      <c r="B144" s="43" t="s">
        <v>40</v>
      </c>
      <c r="C144" s="58">
        <v>1</v>
      </c>
      <c r="D144" s="58">
        <v>0</v>
      </c>
      <c r="E144" s="58">
        <v>0</v>
      </c>
      <c r="F144" s="58">
        <v>1</v>
      </c>
      <c r="G144" s="58">
        <v>3</v>
      </c>
      <c r="H144" s="58">
        <v>0</v>
      </c>
      <c r="I144" s="16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16">
        <v>0</v>
      </c>
      <c r="P144" s="53">
        <v>0</v>
      </c>
      <c r="Q144" s="16">
        <v>0</v>
      </c>
      <c r="R144" s="16">
        <v>0</v>
      </c>
      <c r="S144" s="16"/>
      <c r="T144" s="16">
        <v>4</v>
      </c>
      <c r="U144" s="16">
        <v>0</v>
      </c>
      <c r="V144" s="16">
        <v>2</v>
      </c>
      <c r="W144" s="16">
        <v>0</v>
      </c>
      <c r="X144" s="16">
        <v>0</v>
      </c>
      <c r="Y144" s="53">
        <v>0</v>
      </c>
      <c r="Z144" s="16">
        <v>0</v>
      </c>
      <c r="AA144" s="16">
        <v>0</v>
      </c>
      <c r="AB144" s="16">
        <v>0</v>
      </c>
      <c r="AC144" s="16">
        <v>0</v>
      </c>
      <c r="AD144" s="53">
        <v>0</v>
      </c>
      <c r="AE144" s="16">
        <v>5</v>
      </c>
      <c r="AF144" s="6"/>
      <c r="AG144" s="6"/>
      <c r="AH144" s="6"/>
      <c r="AI144" s="6"/>
      <c r="AJ144" s="6"/>
    </row>
    <row r="145" spans="1:36" ht="15.75" customHeight="1">
      <c r="A145" s="85"/>
      <c r="B145" s="46" t="s">
        <v>41</v>
      </c>
      <c r="C145" s="57">
        <f t="shared" ref="C145:AE145" si="21">SUM(C140:C144)</f>
        <v>78</v>
      </c>
      <c r="D145" s="57">
        <f t="shared" si="21"/>
        <v>25</v>
      </c>
      <c r="E145" s="57">
        <f t="shared" si="21"/>
        <v>169</v>
      </c>
      <c r="F145" s="57">
        <f t="shared" si="21"/>
        <v>21</v>
      </c>
      <c r="G145" s="57">
        <f t="shared" si="21"/>
        <v>61</v>
      </c>
      <c r="H145" s="57">
        <f t="shared" si="21"/>
        <v>0</v>
      </c>
      <c r="I145" s="57">
        <f t="shared" si="21"/>
        <v>3</v>
      </c>
      <c r="J145" s="57">
        <f t="shared" si="21"/>
        <v>0</v>
      </c>
      <c r="K145" s="57">
        <f t="shared" si="21"/>
        <v>0</v>
      </c>
      <c r="L145" s="57">
        <f t="shared" si="21"/>
        <v>0</v>
      </c>
      <c r="M145" s="57">
        <f t="shared" si="21"/>
        <v>0</v>
      </c>
      <c r="N145" s="57">
        <f t="shared" si="21"/>
        <v>0</v>
      </c>
      <c r="O145" s="57">
        <f t="shared" si="21"/>
        <v>0</v>
      </c>
      <c r="P145" s="57">
        <f t="shared" si="21"/>
        <v>0</v>
      </c>
      <c r="Q145" s="57">
        <f t="shared" si="21"/>
        <v>15</v>
      </c>
      <c r="R145" s="57">
        <f t="shared" si="21"/>
        <v>28</v>
      </c>
      <c r="S145" s="57">
        <f t="shared" si="21"/>
        <v>1</v>
      </c>
      <c r="T145" s="57">
        <f t="shared" si="21"/>
        <v>124</v>
      </c>
      <c r="U145" s="57">
        <f t="shared" si="21"/>
        <v>5</v>
      </c>
      <c r="V145" s="57">
        <f t="shared" si="21"/>
        <v>5</v>
      </c>
      <c r="W145" s="57">
        <f t="shared" si="21"/>
        <v>2</v>
      </c>
      <c r="X145" s="57">
        <f t="shared" si="21"/>
        <v>1081</v>
      </c>
      <c r="Y145" s="57">
        <f t="shared" si="21"/>
        <v>0</v>
      </c>
      <c r="Z145" s="57">
        <f t="shared" si="21"/>
        <v>0</v>
      </c>
      <c r="AA145" s="57">
        <f t="shared" si="21"/>
        <v>6</v>
      </c>
      <c r="AB145" s="57">
        <f t="shared" si="21"/>
        <v>0</v>
      </c>
      <c r="AC145" s="57">
        <f t="shared" si="21"/>
        <v>1</v>
      </c>
      <c r="AD145" s="57">
        <f t="shared" si="21"/>
        <v>0</v>
      </c>
      <c r="AE145" s="57">
        <f t="shared" si="21"/>
        <v>258</v>
      </c>
      <c r="AF145" s="6"/>
      <c r="AG145" s="6"/>
      <c r="AH145" s="6"/>
      <c r="AI145" s="6"/>
      <c r="AJ145" s="6"/>
    </row>
    <row r="146" spans="1:36" ht="15.75" customHeight="1">
      <c r="A146" s="98" t="s">
        <v>42</v>
      </c>
      <c r="B146" s="43" t="s">
        <v>43</v>
      </c>
      <c r="C146" s="58">
        <v>16</v>
      </c>
      <c r="D146" s="58">
        <v>0</v>
      </c>
      <c r="E146" s="58">
        <v>0</v>
      </c>
      <c r="F146" s="58">
        <v>4</v>
      </c>
      <c r="G146" s="58">
        <v>75</v>
      </c>
      <c r="H146" s="58">
        <v>0</v>
      </c>
      <c r="I146" s="16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16">
        <v>0</v>
      </c>
      <c r="P146" s="53">
        <v>0</v>
      </c>
      <c r="Q146" s="16">
        <v>0</v>
      </c>
      <c r="R146" s="16">
        <v>1</v>
      </c>
      <c r="S146" s="16">
        <v>0</v>
      </c>
      <c r="T146" s="16">
        <v>3</v>
      </c>
      <c r="U146" s="16">
        <v>0</v>
      </c>
      <c r="V146" s="16">
        <v>0</v>
      </c>
      <c r="W146" s="16">
        <v>0</v>
      </c>
      <c r="X146" s="16">
        <v>0</v>
      </c>
      <c r="Y146" s="53">
        <v>0</v>
      </c>
      <c r="Z146" s="16">
        <v>0</v>
      </c>
      <c r="AA146" s="16">
        <v>0</v>
      </c>
      <c r="AB146" s="16">
        <v>0</v>
      </c>
      <c r="AC146" s="16">
        <v>0</v>
      </c>
      <c r="AD146" s="53">
        <v>0</v>
      </c>
      <c r="AE146" s="16">
        <v>0</v>
      </c>
      <c r="AF146" s="6"/>
      <c r="AG146" s="6"/>
      <c r="AH146" s="6"/>
      <c r="AI146" s="6"/>
      <c r="AJ146" s="6"/>
    </row>
    <row r="147" spans="1:36" ht="15.75" customHeight="1">
      <c r="A147" s="84"/>
      <c r="B147" s="43" t="s">
        <v>44</v>
      </c>
      <c r="C147" s="58">
        <v>1</v>
      </c>
      <c r="D147" s="58">
        <v>0</v>
      </c>
      <c r="E147" s="58">
        <v>0</v>
      </c>
      <c r="F147" s="58">
        <v>4</v>
      </c>
      <c r="G147" s="58">
        <v>9</v>
      </c>
      <c r="H147" s="58">
        <v>0</v>
      </c>
      <c r="I147" s="16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16">
        <v>0</v>
      </c>
      <c r="P147" s="53">
        <v>0</v>
      </c>
      <c r="Q147" s="16">
        <v>3</v>
      </c>
      <c r="R147" s="16">
        <v>0</v>
      </c>
      <c r="S147" s="16">
        <v>0</v>
      </c>
      <c r="T147" s="16">
        <v>4</v>
      </c>
      <c r="U147" s="16">
        <v>0</v>
      </c>
      <c r="V147" s="16">
        <v>2</v>
      </c>
      <c r="W147" s="16">
        <v>0</v>
      </c>
      <c r="X147" s="16">
        <v>1</v>
      </c>
      <c r="Y147" s="53">
        <v>0</v>
      </c>
      <c r="Z147" s="16">
        <v>0</v>
      </c>
      <c r="AA147" s="16">
        <v>1</v>
      </c>
      <c r="AB147" s="16">
        <v>0</v>
      </c>
      <c r="AC147" s="16">
        <v>0</v>
      </c>
      <c r="AD147" s="53">
        <v>0</v>
      </c>
      <c r="AE147" s="16">
        <v>29</v>
      </c>
      <c r="AF147" s="6"/>
      <c r="AG147" s="6"/>
      <c r="AH147" s="6"/>
      <c r="AI147" s="6"/>
      <c r="AJ147" s="6"/>
    </row>
    <row r="148" spans="1:36" ht="15.75" customHeight="1">
      <c r="A148" s="84"/>
      <c r="B148" s="43" t="s">
        <v>45</v>
      </c>
      <c r="C148" s="58">
        <v>11</v>
      </c>
      <c r="D148" s="58">
        <v>0</v>
      </c>
      <c r="E148" s="58">
        <v>0</v>
      </c>
      <c r="F148" s="58">
        <v>12</v>
      </c>
      <c r="G148" s="58">
        <v>54</v>
      </c>
      <c r="H148" s="58">
        <v>0</v>
      </c>
      <c r="I148" s="16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16">
        <v>1</v>
      </c>
      <c r="P148" s="53">
        <v>0</v>
      </c>
      <c r="Q148" s="16">
        <v>0</v>
      </c>
      <c r="R148" s="16">
        <v>1</v>
      </c>
      <c r="S148" s="16">
        <v>0</v>
      </c>
      <c r="T148" s="16">
        <v>16</v>
      </c>
      <c r="U148" s="16">
        <v>0</v>
      </c>
      <c r="V148" s="16">
        <v>1</v>
      </c>
      <c r="W148" s="16">
        <v>0</v>
      </c>
      <c r="X148" s="16">
        <v>0</v>
      </c>
      <c r="Y148" s="53">
        <v>0</v>
      </c>
      <c r="Z148" s="16">
        <v>0</v>
      </c>
      <c r="AA148" s="16">
        <v>0</v>
      </c>
      <c r="AB148" s="16">
        <v>3</v>
      </c>
      <c r="AC148" s="16">
        <v>0</v>
      </c>
      <c r="AD148" s="53">
        <v>0</v>
      </c>
      <c r="AE148" s="16">
        <v>10</v>
      </c>
      <c r="AF148" s="6"/>
      <c r="AG148" s="6"/>
      <c r="AH148" s="6"/>
      <c r="AI148" s="6"/>
      <c r="AJ148" s="6"/>
    </row>
    <row r="149" spans="1:36" ht="15.75" customHeight="1">
      <c r="A149" s="84"/>
      <c r="B149" s="43" t="s">
        <v>46</v>
      </c>
      <c r="C149" s="58">
        <v>19</v>
      </c>
      <c r="D149" s="58">
        <v>0</v>
      </c>
      <c r="E149" s="58">
        <v>0</v>
      </c>
      <c r="F149" s="58">
        <v>8</v>
      </c>
      <c r="G149" s="58">
        <v>20</v>
      </c>
      <c r="H149" s="58">
        <v>0</v>
      </c>
      <c r="I149" s="16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16">
        <v>0</v>
      </c>
      <c r="P149" s="53">
        <v>0</v>
      </c>
      <c r="Q149" s="16">
        <v>0</v>
      </c>
      <c r="R149" s="16">
        <v>0</v>
      </c>
      <c r="S149" s="16">
        <v>0</v>
      </c>
      <c r="T149" s="16">
        <v>1</v>
      </c>
      <c r="U149" s="16">
        <v>0</v>
      </c>
      <c r="V149" s="16">
        <v>0</v>
      </c>
      <c r="W149" s="16">
        <v>0</v>
      </c>
      <c r="X149" s="16">
        <v>0</v>
      </c>
      <c r="Y149" s="53">
        <v>0</v>
      </c>
      <c r="Z149" s="16">
        <v>0</v>
      </c>
      <c r="AA149" s="16">
        <v>0</v>
      </c>
      <c r="AB149" s="16">
        <v>0</v>
      </c>
      <c r="AC149" s="16">
        <v>0</v>
      </c>
      <c r="AD149" s="53">
        <v>0</v>
      </c>
      <c r="AE149" s="16">
        <v>2</v>
      </c>
      <c r="AF149" s="6"/>
      <c r="AG149" s="6"/>
      <c r="AH149" s="6"/>
      <c r="AI149" s="6"/>
      <c r="AJ149" s="6"/>
    </row>
    <row r="150" spans="1:36" ht="15.75" customHeight="1">
      <c r="A150" s="84"/>
      <c r="B150" s="43" t="s">
        <v>47</v>
      </c>
      <c r="C150" s="58">
        <v>27</v>
      </c>
      <c r="D150" s="58">
        <v>0</v>
      </c>
      <c r="E150" s="58">
        <v>0</v>
      </c>
      <c r="F150" s="58">
        <v>10</v>
      </c>
      <c r="G150" s="58">
        <v>43</v>
      </c>
      <c r="H150" s="58">
        <v>0</v>
      </c>
      <c r="I150" s="16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16">
        <v>0</v>
      </c>
      <c r="P150" s="53">
        <v>0</v>
      </c>
      <c r="Q150" s="16">
        <v>1</v>
      </c>
      <c r="R150" s="16">
        <v>0</v>
      </c>
      <c r="S150" s="16">
        <v>0</v>
      </c>
      <c r="T150" s="16">
        <v>12</v>
      </c>
      <c r="U150" s="16">
        <v>0</v>
      </c>
      <c r="V150" s="16">
        <v>0</v>
      </c>
      <c r="W150" s="16">
        <v>0</v>
      </c>
      <c r="X150" s="16">
        <v>0</v>
      </c>
      <c r="Y150" s="53">
        <v>0</v>
      </c>
      <c r="Z150" s="16">
        <v>0</v>
      </c>
      <c r="AA150" s="16">
        <v>1</v>
      </c>
      <c r="AB150" s="16">
        <v>0</v>
      </c>
      <c r="AC150" s="16">
        <v>0</v>
      </c>
      <c r="AD150" s="53">
        <v>0</v>
      </c>
      <c r="AE150" s="16">
        <v>4</v>
      </c>
      <c r="AF150" s="6"/>
      <c r="AG150" s="6"/>
      <c r="AH150" s="6"/>
      <c r="AI150" s="6"/>
      <c r="AJ150" s="6"/>
    </row>
    <row r="151" spans="1:36" ht="15.75" customHeight="1">
      <c r="A151" s="85"/>
      <c r="B151" s="46" t="s">
        <v>48</v>
      </c>
      <c r="C151" s="57">
        <f t="shared" ref="C151:AE151" si="22">SUM(C146:C150)</f>
        <v>74</v>
      </c>
      <c r="D151" s="57">
        <f t="shared" si="22"/>
        <v>0</v>
      </c>
      <c r="E151" s="57">
        <f t="shared" si="22"/>
        <v>0</v>
      </c>
      <c r="F151" s="57">
        <f t="shared" si="22"/>
        <v>38</v>
      </c>
      <c r="G151" s="57">
        <f t="shared" si="22"/>
        <v>201</v>
      </c>
      <c r="H151" s="57">
        <f t="shared" si="22"/>
        <v>0</v>
      </c>
      <c r="I151" s="57">
        <f t="shared" si="22"/>
        <v>0</v>
      </c>
      <c r="J151" s="57">
        <f t="shared" si="22"/>
        <v>0</v>
      </c>
      <c r="K151" s="57">
        <f t="shared" si="22"/>
        <v>0</v>
      </c>
      <c r="L151" s="57">
        <f t="shared" si="22"/>
        <v>0</v>
      </c>
      <c r="M151" s="57">
        <f t="shared" si="22"/>
        <v>0</v>
      </c>
      <c r="N151" s="57">
        <f t="shared" si="22"/>
        <v>0</v>
      </c>
      <c r="O151" s="57">
        <f t="shared" si="22"/>
        <v>1</v>
      </c>
      <c r="P151" s="57">
        <f t="shared" si="22"/>
        <v>0</v>
      </c>
      <c r="Q151" s="57">
        <f t="shared" si="22"/>
        <v>4</v>
      </c>
      <c r="R151" s="57">
        <f t="shared" si="22"/>
        <v>2</v>
      </c>
      <c r="S151" s="57">
        <f t="shared" si="22"/>
        <v>0</v>
      </c>
      <c r="T151" s="57">
        <f t="shared" si="22"/>
        <v>36</v>
      </c>
      <c r="U151" s="57">
        <f t="shared" si="22"/>
        <v>0</v>
      </c>
      <c r="V151" s="57">
        <f t="shared" si="22"/>
        <v>3</v>
      </c>
      <c r="W151" s="57">
        <f t="shared" si="22"/>
        <v>0</v>
      </c>
      <c r="X151" s="57">
        <f t="shared" si="22"/>
        <v>1</v>
      </c>
      <c r="Y151" s="57">
        <f t="shared" si="22"/>
        <v>0</v>
      </c>
      <c r="Z151" s="57">
        <f t="shared" si="22"/>
        <v>0</v>
      </c>
      <c r="AA151" s="57">
        <f t="shared" si="22"/>
        <v>2</v>
      </c>
      <c r="AB151" s="57">
        <f t="shared" si="22"/>
        <v>3</v>
      </c>
      <c r="AC151" s="57">
        <f t="shared" si="22"/>
        <v>0</v>
      </c>
      <c r="AD151" s="57">
        <f t="shared" si="22"/>
        <v>0</v>
      </c>
      <c r="AE151" s="57">
        <f t="shared" si="22"/>
        <v>45</v>
      </c>
      <c r="AF151" s="6"/>
      <c r="AG151" s="6"/>
      <c r="AH151" s="6"/>
      <c r="AI151" s="6"/>
      <c r="AJ151" s="6"/>
    </row>
    <row r="152" spans="1:36" ht="15.75" customHeight="1">
      <c r="A152" s="98" t="s">
        <v>49</v>
      </c>
      <c r="B152" s="43" t="s">
        <v>50</v>
      </c>
      <c r="C152" s="58">
        <v>4</v>
      </c>
      <c r="D152" s="58">
        <v>0</v>
      </c>
      <c r="E152" s="58">
        <v>0</v>
      </c>
      <c r="F152" s="58">
        <v>5</v>
      </c>
      <c r="G152" s="58">
        <v>23</v>
      </c>
      <c r="H152" s="58">
        <v>0</v>
      </c>
      <c r="I152" s="16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16">
        <v>0</v>
      </c>
      <c r="P152" s="53">
        <v>0</v>
      </c>
      <c r="Q152" s="16">
        <v>2</v>
      </c>
      <c r="R152" s="16">
        <v>0</v>
      </c>
      <c r="S152" s="16">
        <v>0</v>
      </c>
      <c r="T152" s="16">
        <v>12</v>
      </c>
      <c r="U152" s="16">
        <v>0</v>
      </c>
      <c r="V152" s="16">
        <v>2</v>
      </c>
      <c r="W152" s="16">
        <v>0</v>
      </c>
      <c r="X152" s="16">
        <v>0</v>
      </c>
      <c r="Y152" s="53">
        <v>0</v>
      </c>
      <c r="Z152" s="16">
        <v>1</v>
      </c>
      <c r="AA152" s="16">
        <v>1</v>
      </c>
      <c r="AB152" s="16">
        <v>0</v>
      </c>
      <c r="AC152" s="16">
        <v>0</v>
      </c>
      <c r="AD152" s="53">
        <v>0</v>
      </c>
      <c r="AE152" s="16">
        <v>4</v>
      </c>
      <c r="AF152" s="6"/>
      <c r="AG152" s="6"/>
      <c r="AH152" s="6"/>
      <c r="AI152" s="6"/>
      <c r="AJ152" s="6"/>
    </row>
    <row r="153" spans="1:36" ht="15.75" customHeight="1">
      <c r="A153" s="84"/>
      <c r="B153" s="43" t="s">
        <v>51</v>
      </c>
      <c r="C153" s="58">
        <v>1</v>
      </c>
      <c r="D153" s="58">
        <v>0</v>
      </c>
      <c r="E153" s="58">
        <v>0</v>
      </c>
      <c r="F153" s="58">
        <v>0</v>
      </c>
      <c r="G153" s="58">
        <v>5</v>
      </c>
      <c r="H153" s="58">
        <v>0</v>
      </c>
      <c r="I153" s="16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16">
        <v>0</v>
      </c>
      <c r="P153" s="53">
        <v>0</v>
      </c>
      <c r="Q153" s="16">
        <v>0</v>
      </c>
      <c r="R153" s="16">
        <v>0</v>
      </c>
      <c r="S153" s="16">
        <v>0</v>
      </c>
      <c r="T153" s="16">
        <v>7</v>
      </c>
      <c r="U153" s="16">
        <v>0</v>
      </c>
      <c r="V153" s="16">
        <v>0</v>
      </c>
      <c r="W153" s="16">
        <v>0</v>
      </c>
      <c r="X153" s="16">
        <v>0</v>
      </c>
      <c r="Y153" s="53">
        <v>0</v>
      </c>
      <c r="Z153" s="16">
        <v>0</v>
      </c>
      <c r="AA153" s="16">
        <v>1</v>
      </c>
      <c r="AB153" s="16">
        <v>0</v>
      </c>
      <c r="AC153" s="16">
        <v>0</v>
      </c>
      <c r="AD153" s="53">
        <v>0</v>
      </c>
      <c r="AE153" s="16">
        <v>2</v>
      </c>
      <c r="AF153" s="6"/>
      <c r="AG153" s="6"/>
      <c r="AH153" s="6"/>
      <c r="AI153" s="6"/>
      <c r="AJ153" s="6"/>
    </row>
    <row r="154" spans="1:36" ht="15.75" customHeight="1">
      <c r="A154" s="84"/>
      <c r="B154" s="43" t="s">
        <v>52</v>
      </c>
      <c r="C154" s="58">
        <v>4</v>
      </c>
      <c r="D154" s="58">
        <v>0</v>
      </c>
      <c r="E154" s="58">
        <v>0</v>
      </c>
      <c r="F154" s="58">
        <v>4</v>
      </c>
      <c r="G154" s="58">
        <v>4</v>
      </c>
      <c r="H154" s="58">
        <v>0</v>
      </c>
      <c r="I154" s="16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16">
        <v>0</v>
      </c>
      <c r="P154" s="53">
        <v>0</v>
      </c>
      <c r="Q154" s="16">
        <v>0</v>
      </c>
      <c r="R154" s="16">
        <v>0</v>
      </c>
      <c r="S154" s="16">
        <v>0</v>
      </c>
      <c r="T154" s="16">
        <v>4</v>
      </c>
      <c r="U154" s="16">
        <v>1</v>
      </c>
      <c r="V154" s="16">
        <v>0</v>
      </c>
      <c r="W154" s="16">
        <v>0</v>
      </c>
      <c r="X154" s="16">
        <v>0</v>
      </c>
      <c r="Y154" s="53">
        <v>0</v>
      </c>
      <c r="Z154" s="16">
        <v>0</v>
      </c>
      <c r="AA154" s="16">
        <v>0</v>
      </c>
      <c r="AB154" s="16">
        <v>0</v>
      </c>
      <c r="AC154" s="16">
        <v>0</v>
      </c>
      <c r="AD154" s="53">
        <v>0</v>
      </c>
      <c r="AE154" s="16"/>
      <c r="AF154" s="6"/>
      <c r="AG154" s="6"/>
      <c r="AH154" s="6"/>
      <c r="AI154" s="6"/>
      <c r="AJ154" s="6"/>
    </row>
    <row r="155" spans="1:36" ht="15.75" customHeight="1">
      <c r="A155" s="84"/>
      <c r="B155" s="43" t="s">
        <v>53</v>
      </c>
      <c r="C155" s="58">
        <v>2</v>
      </c>
      <c r="D155" s="58">
        <v>0</v>
      </c>
      <c r="E155" s="58">
        <v>0</v>
      </c>
      <c r="F155" s="58">
        <v>0</v>
      </c>
      <c r="G155" s="58">
        <v>8</v>
      </c>
      <c r="H155" s="58">
        <v>0</v>
      </c>
      <c r="I155" s="16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16">
        <v>0</v>
      </c>
      <c r="P155" s="53">
        <v>0</v>
      </c>
      <c r="Q155" s="16">
        <v>2</v>
      </c>
      <c r="R155" s="16">
        <v>0</v>
      </c>
      <c r="S155" s="16">
        <v>0</v>
      </c>
      <c r="T155" s="16">
        <v>6</v>
      </c>
      <c r="U155" s="16">
        <v>0</v>
      </c>
      <c r="V155" s="16">
        <v>0</v>
      </c>
      <c r="W155" s="16">
        <v>0</v>
      </c>
      <c r="X155" s="16">
        <v>3</v>
      </c>
      <c r="Y155" s="53">
        <v>0</v>
      </c>
      <c r="Z155" s="16">
        <v>0</v>
      </c>
      <c r="AA155" s="16">
        <v>0</v>
      </c>
      <c r="AB155" s="16">
        <v>0</v>
      </c>
      <c r="AC155" s="16">
        <v>0</v>
      </c>
      <c r="AD155" s="53">
        <v>0</v>
      </c>
      <c r="AE155" s="16">
        <v>12</v>
      </c>
      <c r="AF155" s="6"/>
      <c r="AG155" s="6"/>
      <c r="AH155" s="6"/>
      <c r="AI155" s="6"/>
      <c r="AJ155" s="6"/>
    </row>
    <row r="156" spans="1:36" ht="15.75" customHeight="1">
      <c r="A156" s="84"/>
      <c r="B156" s="43" t="s">
        <v>54</v>
      </c>
      <c r="C156" s="58">
        <v>5</v>
      </c>
      <c r="D156" s="58">
        <v>0</v>
      </c>
      <c r="E156" s="58">
        <v>0</v>
      </c>
      <c r="F156" s="58">
        <v>7</v>
      </c>
      <c r="G156" s="58">
        <v>9</v>
      </c>
      <c r="H156" s="58">
        <v>0</v>
      </c>
      <c r="I156" s="16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16">
        <v>0</v>
      </c>
      <c r="P156" s="53">
        <v>0</v>
      </c>
      <c r="Q156" s="16">
        <v>2</v>
      </c>
      <c r="R156" s="16">
        <v>0</v>
      </c>
      <c r="S156" s="16">
        <v>0</v>
      </c>
      <c r="T156" s="16">
        <v>5</v>
      </c>
      <c r="U156" s="16">
        <v>0</v>
      </c>
      <c r="V156" s="16">
        <v>0</v>
      </c>
      <c r="W156" s="16">
        <v>0</v>
      </c>
      <c r="X156" s="16">
        <v>0</v>
      </c>
      <c r="Y156" s="53">
        <v>0</v>
      </c>
      <c r="Z156" s="16">
        <v>0</v>
      </c>
      <c r="AA156" s="16">
        <v>0</v>
      </c>
      <c r="AB156" s="16">
        <v>0</v>
      </c>
      <c r="AC156" s="16">
        <v>0</v>
      </c>
      <c r="AD156" s="53">
        <v>0</v>
      </c>
      <c r="AE156" s="16">
        <v>4</v>
      </c>
      <c r="AF156" s="6"/>
      <c r="AG156" s="6"/>
      <c r="AH156" s="6"/>
      <c r="AI156" s="6"/>
      <c r="AJ156" s="6"/>
    </row>
    <row r="157" spans="1:36" ht="15.75" customHeight="1">
      <c r="A157" s="84"/>
      <c r="B157" s="43" t="s">
        <v>55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16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16">
        <v>0</v>
      </c>
      <c r="P157" s="53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53">
        <v>0</v>
      </c>
      <c r="Z157" s="16">
        <v>0</v>
      </c>
      <c r="AA157" s="16">
        <v>0</v>
      </c>
      <c r="AB157" s="16">
        <v>0</v>
      </c>
      <c r="AC157" s="16">
        <v>0</v>
      </c>
      <c r="AD157" s="53">
        <v>0</v>
      </c>
      <c r="AE157" s="16">
        <v>3</v>
      </c>
      <c r="AF157" s="6"/>
      <c r="AG157" s="6"/>
      <c r="AH157" s="6"/>
      <c r="AI157" s="6"/>
      <c r="AJ157" s="6"/>
    </row>
    <row r="158" spans="1:36" ht="15.75" customHeight="1">
      <c r="A158" s="84"/>
      <c r="B158" s="43" t="s">
        <v>56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58">
        <v>0</v>
      </c>
      <c r="S158" s="58">
        <v>0</v>
      </c>
      <c r="T158" s="58">
        <v>0</v>
      </c>
      <c r="U158" s="58">
        <v>0</v>
      </c>
      <c r="V158" s="58">
        <v>0</v>
      </c>
      <c r="W158" s="58">
        <v>0</v>
      </c>
      <c r="X158" s="58">
        <v>0</v>
      </c>
      <c r="Y158" s="58">
        <v>0</v>
      </c>
      <c r="Z158" s="58">
        <v>0</v>
      </c>
      <c r="AA158" s="58">
        <v>0</v>
      </c>
      <c r="AB158" s="58">
        <v>0</v>
      </c>
      <c r="AC158" s="58">
        <v>0</v>
      </c>
      <c r="AD158" s="58">
        <v>0</v>
      </c>
      <c r="AE158" s="58">
        <v>0</v>
      </c>
      <c r="AF158" s="6"/>
      <c r="AG158" s="6"/>
      <c r="AH158" s="6"/>
      <c r="AI158" s="6"/>
      <c r="AJ158" s="6"/>
    </row>
    <row r="159" spans="1:36" ht="15.75" customHeight="1">
      <c r="A159" s="85"/>
      <c r="B159" s="46" t="s">
        <v>57</v>
      </c>
      <c r="C159" s="57">
        <f t="shared" ref="C159:AE159" si="23">SUM(C152:C158)</f>
        <v>16</v>
      </c>
      <c r="D159" s="57">
        <f t="shared" si="23"/>
        <v>0</v>
      </c>
      <c r="E159" s="57">
        <f t="shared" si="23"/>
        <v>0</v>
      </c>
      <c r="F159" s="57">
        <f t="shared" si="23"/>
        <v>16</v>
      </c>
      <c r="G159" s="57">
        <f t="shared" si="23"/>
        <v>49</v>
      </c>
      <c r="H159" s="57">
        <f t="shared" si="23"/>
        <v>0</v>
      </c>
      <c r="I159" s="57">
        <f t="shared" si="23"/>
        <v>0</v>
      </c>
      <c r="J159" s="57">
        <f t="shared" si="23"/>
        <v>0</v>
      </c>
      <c r="K159" s="57">
        <f t="shared" si="23"/>
        <v>0</v>
      </c>
      <c r="L159" s="57">
        <f t="shared" si="23"/>
        <v>0</v>
      </c>
      <c r="M159" s="57">
        <f t="shared" si="23"/>
        <v>0</v>
      </c>
      <c r="N159" s="57">
        <f t="shared" si="23"/>
        <v>0</v>
      </c>
      <c r="O159" s="57">
        <f t="shared" si="23"/>
        <v>0</v>
      </c>
      <c r="P159" s="57">
        <f t="shared" si="23"/>
        <v>0</v>
      </c>
      <c r="Q159" s="57">
        <f t="shared" si="23"/>
        <v>6</v>
      </c>
      <c r="R159" s="57">
        <f t="shared" si="23"/>
        <v>0</v>
      </c>
      <c r="S159" s="57">
        <f t="shared" si="23"/>
        <v>0</v>
      </c>
      <c r="T159" s="57">
        <f t="shared" si="23"/>
        <v>34</v>
      </c>
      <c r="U159" s="57">
        <f t="shared" si="23"/>
        <v>1</v>
      </c>
      <c r="V159" s="57">
        <f t="shared" si="23"/>
        <v>2</v>
      </c>
      <c r="W159" s="57">
        <f t="shared" si="23"/>
        <v>0</v>
      </c>
      <c r="X159" s="57">
        <f t="shared" si="23"/>
        <v>3</v>
      </c>
      <c r="Y159" s="57">
        <f t="shared" si="23"/>
        <v>0</v>
      </c>
      <c r="Z159" s="57">
        <f t="shared" si="23"/>
        <v>1</v>
      </c>
      <c r="AA159" s="57">
        <f t="shared" si="23"/>
        <v>2</v>
      </c>
      <c r="AB159" s="57">
        <f t="shared" si="23"/>
        <v>0</v>
      </c>
      <c r="AC159" s="57">
        <f t="shared" si="23"/>
        <v>0</v>
      </c>
      <c r="AD159" s="57">
        <f t="shared" si="23"/>
        <v>0</v>
      </c>
      <c r="AE159" s="57">
        <f t="shared" si="23"/>
        <v>25</v>
      </c>
      <c r="AF159" s="6"/>
      <c r="AG159" s="6"/>
      <c r="AH159" s="6"/>
      <c r="AI159" s="6"/>
      <c r="AJ159" s="6"/>
    </row>
    <row r="160" spans="1:36" ht="15.75" customHeight="1">
      <c r="A160" s="100" t="s">
        <v>58</v>
      </c>
      <c r="B160" s="82"/>
      <c r="C160" s="59">
        <f t="shared" ref="C160:AE160" si="24">SUM(C139+C145+C151+C159)</f>
        <v>187</v>
      </c>
      <c r="D160" s="59">
        <f t="shared" si="24"/>
        <v>25</v>
      </c>
      <c r="E160" s="59">
        <f t="shared" si="24"/>
        <v>169</v>
      </c>
      <c r="F160" s="59">
        <f t="shared" si="24"/>
        <v>100</v>
      </c>
      <c r="G160" s="59">
        <f t="shared" si="24"/>
        <v>327</v>
      </c>
      <c r="H160" s="59">
        <f t="shared" si="24"/>
        <v>0</v>
      </c>
      <c r="I160" s="59">
        <f t="shared" si="24"/>
        <v>3</v>
      </c>
      <c r="J160" s="59">
        <f t="shared" si="24"/>
        <v>0</v>
      </c>
      <c r="K160" s="59">
        <f t="shared" si="24"/>
        <v>0</v>
      </c>
      <c r="L160" s="59">
        <f t="shared" si="24"/>
        <v>0</v>
      </c>
      <c r="M160" s="59">
        <f t="shared" si="24"/>
        <v>0</v>
      </c>
      <c r="N160" s="59">
        <f t="shared" si="24"/>
        <v>0</v>
      </c>
      <c r="O160" s="59">
        <f t="shared" si="24"/>
        <v>1</v>
      </c>
      <c r="P160" s="59">
        <f t="shared" si="24"/>
        <v>0</v>
      </c>
      <c r="Q160" s="59">
        <f t="shared" si="24"/>
        <v>36</v>
      </c>
      <c r="R160" s="59">
        <f t="shared" si="24"/>
        <v>32</v>
      </c>
      <c r="S160" s="59">
        <f t="shared" si="24"/>
        <v>1</v>
      </c>
      <c r="T160" s="59">
        <f t="shared" si="24"/>
        <v>232</v>
      </c>
      <c r="U160" s="59">
        <f t="shared" si="24"/>
        <v>8</v>
      </c>
      <c r="V160" s="59">
        <f t="shared" si="24"/>
        <v>12</v>
      </c>
      <c r="W160" s="59">
        <f t="shared" si="24"/>
        <v>4</v>
      </c>
      <c r="X160" s="59">
        <f t="shared" si="24"/>
        <v>1085</v>
      </c>
      <c r="Y160" s="59">
        <f t="shared" si="24"/>
        <v>0</v>
      </c>
      <c r="Z160" s="59">
        <f t="shared" si="24"/>
        <v>1</v>
      </c>
      <c r="AA160" s="59">
        <f t="shared" si="24"/>
        <v>17</v>
      </c>
      <c r="AB160" s="59">
        <f t="shared" si="24"/>
        <v>3</v>
      </c>
      <c r="AC160" s="59">
        <f t="shared" si="24"/>
        <v>1</v>
      </c>
      <c r="AD160" s="59">
        <f t="shared" si="24"/>
        <v>0</v>
      </c>
      <c r="AE160" s="59">
        <f t="shared" si="24"/>
        <v>362</v>
      </c>
      <c r="AF160" s="6"/>
      <c r="AG160" s="6"/>
      <c r="AH160" s="6"/>
      <c r="AI160" s="6"/>
      <c r="AJ160" s="6"/>
    </row>
    <row r="161" spans="1:3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75" customHeight="1"/>
    <row r="362" spans="1:36" ht="15.75" customHeight="1"/>
    <row r="363" spans="1:36" ht="15.75" customHeight="1"/>
    <row r="364" spans="1:36" ht="15.75" customHeight="1"/>
    <row r="365" spans="1:36" ht="15.75" customHeight="1"/>
    <row r="366" spans="1:36" ht="15.75" customHeight="1"/>
    <row r="367" spans="1:36" ht="15.75" customHeight="1"/>
    <row r="368" spans="1:3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5">
    <mergeCell ref="K100:AJ100"/>
    <mergeCell ref="T69:AG69"/>
    <mergeCell ref="C69:S69"/>
    <mergeCell ref="A69:B69"/>
    <mergeCell ref="A68:AG68"/>
    <mergeCell ref="A65:B65"/>
    <mergeCell ref="C100:J100"/>
    <mergeCell ref="A140:A145"/>
    <mergeCell ref="A134:A139"/>
    <mergeCell ref="A120:A127"/>
    <mergeCell ref="A114:A119"/>
    <mergeCell ref="A128:B128"/>
    <mergeCell ref="A108:A113"/>
    <mergeCell ref="T132:AE132"/>
    <mergeCell ref="I132:S132"/>
    <mergeCell ref="C132:H132"/>
    <mergeCell ref="A131:AE131"/>
    <mergeCell ref="A102:A107"/>
    <mergeCell ref="A100:B100"/>
    <mergeCell ref="A99:AJ99"/>
    <mergeCell ref="A160:B160"/>
    <mergeCell ref="A132:B132"/>
    <mergeCell ref="A152:A159"/>
    <mergeCell ref="A146:A151"/>
    <mergeCell ref="A19:A24"/>
    <mergeCell ref="A33:B33"/>
    <mergeCell ref="A89:A96"/>
    <mergeCell ref="A77:A82"/>
    <mergeCell ref="A71:A76"/>
    <mergeCell ref="A51:A56"/>
    <mergeCell ref="A57:A64"/>
    <mergeCell ref="A97:B97"/>
    <mergeCell ref="A39:A44"/>
    <mergeCell ref="A45:A50"/>
    <mergeCell ref="A83:A88"/>
    <mergeCell ref="A25:A32"/>
    <mergeCell ref="C37:F37"/>
    <mergeCell ref="A36:F36"/>
    <mergeCell ref="A37:B37"/>
    <mergeCell ref="A4:N4"/>
    <mergeCell ref="A2:N2"/>
    <mergeCell ref="C5:N5"/>
    <mergeCell ref="A5:B5"/>
    <mergeCell ref="A13:A18"/>
    <mergeCell ref="A7:A12"/>
  </mergeCells>
  <pageMargins left="0.511811024" right="0.511811024" top="0.78740157499999996" bottom="0.78740157499999996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</sheetPr>
  <dimension ref="A1:AJ995"/>
  <sheetViews>
    <sheetView showGridLines="0" topLeftCell="A118" zoomScale="60" zoomScaleNormal="60" workbookViewId="0">
      <selection activeCell="AK101" sqref="AK101"/>
    </sheetView>
  </sheetViews>
  <sheetFormatPr defaultColWidth="14.44140625" defaultRowHeight="15" customHeight="1"/>
  <cols>
    <col min="1" max="1" width="14.6640625" customWidth="1"/>
    <col min="2" max="2" width="34.109375" customWidth="1"/>
    <col min="3" max="36" width="5" customWidth="1"/>
  </cols>
  <sheetData>
    <row r="1" spans="1:34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9.2" thickTop="1" thickBot="1">
      <c r="A2" s="79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6" thickTop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2" thickTop="1" thickBot="1">
      <c r="A4" s="79" t="s">
        <v>75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thickTop="1">
      <c r="A5" s="99">
        <v>43009</v>
      </c>
      <c r="B5" s="88"/>
      <c r="C5" s="106" t="s">
        <v>76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4.5" customHeight="1">
      <c r="A6" s="24" t="s">
        <v>12</v>
      </c>
      <c r="B6" s="24" t="s">
        <v>13</v>
      </c>
      <c r="C6" s="63" t="s">
        <v>77</v>
      </c>
      <c r="D6" s="64" t="s">
        <v>78</v>
      </c>
      <c r="E6" s="64" t="s">
        <v>79</v>
      </c>
      <c r="F6" s="64" t="s">
        <v>80</v>
      </c>
      <c r="G6" s="64" t="s">
        <v>81</v>
      </c>
      <c r="H6" s="64" t="s">
        <v>82</v>
      </c>
      <c r="I6" s="64" t="s">
        <v>83</v>
      </c>
      <c r="J6" s="64" t="s">
        <v>84</v>
      </c>
      <c r="K6" s="64" t="s">
        <v>85</v>
      </c>
      <c r="L6" s="64" t="s">
        <v>86</v>
      </c>
      <c r="M6" s="64" t="s">
        <v>87</v>
      </c>
      <c r="N6" s="64" t="s">
        <v>88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98" t="s">
        <v>26</v>
      </c>
      <c r="B7" s="43" t="s">
        <v>28</v>
      </c>
      <c r="C7" s="16">
        <v>0</v>
      </c>
      <c r="D7" s="16">
        <v>2</v>
      </c>
      <c r="E7" s="16">
        <v>2</v>
      </c>
      <c r="F7" s="53">
        <v>0</v>
      </c>
      <c r="G7" s="16">
        <v>2</v>
      </c>
      <c r="H7" s="53">
        <v>0</v>
      </c>
      <c r="I7" s="16">
        <v>1</v>
      </c>
      <c r="J7" s="53">
        <v>0</v>
      </c>
      <c r="K7" s="53">
        <v>0</v>
      </c>
      <c r="L7" s="16">
        <v>0</v>
      </c>
      <c r="M7" s="53">
        <v>0</v>
      </c>
      <c r="N7" s="16">
        <v>13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29</v>
      </c>
      <c r="C8" s="16">
        <v>0</v>
      </c>
      <c r="D8" s="16">
        <v>10</v>
      </c>
      <c r="E8" s="16">
        <v>13</v>
      </c>
      <c r="F8" s="53">
        <v>0</v>
      </c>
      <c r="G8" s="16">
        <v>17</v>
      </c>
      <c r="H8" s="53">
        <v>0</v>
      </c>
      <c r="I8" s="16">
        <v>18</v>
      </c>
      <c r="J8" s="53">
        <v>0</v>
      </c>
      <c r="K8" s="53">
        <v>0</v>
      </c>
      <c r="L8" s="16">
        <v>1</v>
      </c>
      <c r="M8" s="53">
        <v>0</v>
      </c>
      <c r="N8" s="16">
        <v>34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30</v>
      </c>
      <c r="C9" s="16">
        <v>0</v>
      </c>
      <c r="D9" s="16">
        <v>17</v>
      </c>
      <c r="E9" s="16">
        <v>23</v>
      </c>
      <c r="F9" s="53">
        <v>0</v>
      </c>
      <c r="G9" s="16">
        <v>20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6">
        <v>69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31</v>
      </c>
      <c r="C10" s="16">
        <v>0</v>
      </c>
      <c r="D10" s="16">
        <v>9</v>
      </c>
      <c r="E10" s="16">
        <v>31</v>
      </c>
      <c r="F10" s="53">
        <v>0</v>
      </c>
      <c r="G10" s="16">
        <v>8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6">
        <v>32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4"/>
      <c r="B11" s="43" t="s">
        <v>32</v>
      </c>
      <c r="C11" s="16">
        <v>0</v>
      </c>
      <c r="D11" s="16">
        <v>15</v>
      </c>
      <c r="E11" s="16">
        <v>35</v>
      </c>
      <c r="F11" s="53">
        <v>0</v>
      </c>
      <c r="G11" s="16">
        <v>13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16">
        <v>73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85"/>
      <c r="B12" s="46" t="s">
        <v>33</v>
      </c>
      <c r="C12" s="57">
        <f t="shared" ref="C12:N12" si="0">SUM(C7:C11)</f>
        <v>0</v>
      </c>
      <c r="D12" s="57">
        <f t="shared" si="0"/>
        <v>53</v>
      </c>
      <c r="E12" s="57">
        <f t="shared" si="0"/>
        <v>104</v>
      </c>
      <c r="F12" s="57">
        <f t="shared" si="0"/>
        <v>0</v>
      </c>
      <c r="G12" s="57">
        <f t="shared" si="0"/>
        <v>60</v>
      </c>
      <c r="H12" s="57">
        <f t="shared" si="0"/>
        <v>0</v>
      </c>
      <c r="I12" s="57">
        <f t="shared" si="0"/>
        <v>19</v>
      </c>
      <c r="J12" s="57">
        <f t="shared" si="0"/>
        <v>0</v>
      </c>
      <c r="K12" s="57">
        <f t="shared" si="0"/>
        <v>0</v>
      </c>
      <c r="L12" s="57">
        <f t="shared" si="0"/>
        <v>1</v>
      </c>
      <c r="M12" s="57">
        <f t="shared" si="0"/>
        <v>0</v>
      </c>
      <c r="N12" s="57">
        <f t="shared" si="0"/>
        <v>221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98" t="s">
        <v>34</v>
      </c>
      <c r="B13" s="43" t="s">
        <v>35</v>
      </c>
      <c r="C13" s="16">
        <v>1</v>
      </c>
      <c r="D13" s="16">
        <v>67</v>
      </c>
      <c r="E13" s="16">
        <v>78</v>
      </c>
      <c r="F13" s="53">
        <v>0</v>
      </c>
      <c r="G13" s="16">
        <v>74</v>
      </c>
      <c r="H13" s="53">
        <v>0</v>
      </c>
      <c r="I13" s="16">
        <v>5</v>
      </c>
      <c r="J13" s="53">
        <v>0</v>
      </c>
      <c r="K13" s="53">
        <v>0</v>
      </c>
      <c r="L13" s="53">
        <v>0</v>
      </c>
      <c r="M13" s="53">
        <v>0</v>
      </c>
      <c r="N13" s="16">
        <v>215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36</v>
      </c>
      <c r="C14" s="16">
        <v>0</v>
      </c>
      <c r="D14" s="16">
        <v>4</v>
      </c>
      <c r="E14" s="16">
        <v>16</v>
      </c>
      <c r="F14" s="53">
        <v>0</v>
      </c>
      <c r="G14" s="16">
        <v>6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16">
        <v>27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38</v>
      </c>
      <c r="C15" s="16">
        <v>0</v>
      </c>
      <c r="D15" s="16">
        <v>4</v>
      </c>
      <c r="E15" s="16">
        <v>8</v>
      </c>
      <c r="F15" s="53">
        <v>0</v>
      </c>
      <c r="G15" s="16">
        <v>3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16">
        <v>23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39</v>
      </c>
      <c r="C16" s="16">
        <v>0</v>
      </c>
      <c r="D16" s="16">
        <v>15</v>
      </c>
      <c r="E16" s="16">
        <v>22</v>
      </c>
      <c r="F16" s="53">
        <v>0</v>
      </c>
      <c r="G16" s="16">
        <v>13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16">
        <v>45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4"/>
      <c r="B17" s="43" t="s">
        <v>40</v>
      </c>
      <c r="C17" s="16">
        <v>0</v>
      </c>
      <c r="D17" s="16">
        <v>0</v>
      </c>
      <c r="E17" s="16">
        <v>8</v>
      </c>
      <c r="F17" s="53">
        <v>0</v>
      </c>
      <c r="G17" s="16">
        <v>9</v>
      </c>
      <c r="H17" s="53">
        <v>0</v>
      </c>
      <c r="I17" s="53">
        <v>0</v>
      </c>
      <c r="J17" s="53">
        <v>0</v>
      </c>
      <c r="K17" s="53">
        <v>0</v>
      </c>
      <c r="L17" s="16">
        <v>1</v>
      </c>
      <c r="M17" s="53">
        <v>0</v>
      </c>
      <c r="N17" s="16">
        <v>9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85"/>
      <c r="B18" s="46" t="s">
        <v>41</v>
      </c>
      <c r="C18" s="57">
        <f t="shared" ref="C18:N18" si="1">SUM(C13:C17)</f>
        <v>1</v>
      </c>
      <c r="D18" s="57">
        <f t="shared" si="1"/>
        <v>90</v>
      </c>
      <c r="E18" s="57">
        <f t="shared" si="1"/>
        <v>132</v>
      </c>
      <c r="F18" s="57">
        <f t="shared" si="1"/>
        <v>0</v>
      </c>
      <c r="G18" s="57">
        <f t="shared" si="1"/>
        <v>105</v>
      </c>
      <c r="H18" s="57">
        <f t="shared" si="1"/>
        <v>0</v>
      </c>
      <c r="I18" s="57">
        <f t="shared" si="1"/>
        <v>5</v>
      </c>
      <c r="J18" s="57">
        <f t="shared" si="1"/>
        <v>0</v>
      </c>
      <c r="K18" s="57">
        <f t="shared" si="1"/>
        <v>0</v>
      </c>
      <c r="L18" s="57">
        <f t="shared" si="1"/>
        <v>1</v>
      </c>
      <c r="M18" s="57">
        <f t="shared" si="1"/>
        <v>0</v>
      </c>
      <c r="N18" s="57">
        <f t="shared" si="1"/>
        <v>319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98" t="s">
        <v>42</v>
      </c>
      <c r="B19" s="43" t="s">
        <v>43</v>
      </c>
      <c r="C19" s="16">
        <v>0</v>
      </c>
      <c r="D19" s="16">
        <v>10</v>
      </c>
      <c r="E19" s="16">
        <v>24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16">
        <v>35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44</v>
      </c>
      <c r="C20" s="16">
        <v>0</v>
      </c>
      <c r="D20" s="16">
        <v>12</v>
      </c>
      <c r="E20" s="16">
        <v>20</v>
      </c>
      <c r="F20" s="53">
        <v>0</v>
      </c>
      <c r="G20" s="16">
        <v>10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16">
        <v>57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45</v>
      </c>
      <c r="C21" s="16">
        <v>0</v>
      </c>
      <c r="D21" s="16">
        <v>69</v>
      </c>
      <c r="E21" s="16">
        <v>44</v>
      </c>
      <c r="F21" s="53">
        <v>0</v>
      </c>
      <c r="G21" s="16">
        <v>36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16">
        <v>134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46</v>
      </c>
      <c r="C22" s="16">
        <v>0</v>
      </c>
      <c r="D22" s="16">
        <v>9</v>
      </c>
      <c r="E22" s="16">
        <v>39</v>
      </c>
      <c r="F22" s="53">
        <v>0</v>
      </c>
      <c r="G22" s="16">
        <v>15</v>
      </c>
      <c r="H22" s="53">
        <v>0</v>
      </c>
      <c r="I22" s="53">
        <v>0</v>
      </c>
      <c r="J22" s="53">
        <v>0</v>
      </c>
      <c r="K22" s="53">
        <v>0</v>
      </c>
      <c r="L22" s="16">
        <v>1</v>
      </c>
      <c r="M22" s="53">
        <v>0</v>
      </c>
      <c r="N22" s="16">
        <v>64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4"/>
      <c r="B23" s="43" t="s">
        <v>47</v>
      </c>
      <c r="C23" s="16">
        <v>0</v>
      </c>
      <c r="D23" s="16">
        <v>39</v>
      </c>
      <c r="E23" s="16">
        <v>66</v>
      </c>
      <c r="F23" s="53">
        <v>0</v>
      </c>
      <c r="G23" s="16">
        <v>37</v>
      </c>
      <c r="H23" s="53">
        <v>0</v>
      </c>
      <c r="I23" s="53">
        <v>0</v>
      </c>
      <c r="J23" s="53">
        <v>0</v>
      </c>
      <c r="K23" s="53">
        <v>0</v>
      </c>
      <c r="L23" s="16">
        <v>3</v>
      </c>
      <c r="M23" s="53">
        <v>0</v>
      </c>
      <c r="N23" s="16">
        <v>136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85"/>
      <c r="B24" s="46" t="s">
        <v>48</v>
      </c>
      <c r="C24" s="57">
        <f t="shared" ref="C24:N24" si="2">SUM(C19:C23)</f>
        <v>0</v>
      </c>
      <c r="D24" s="57">
        <f t="shared" si="2"/>
        <v>139</v>
      </c>
      <c r="E24" s="57">
        <f t="shared" si="2"/>
        <v>193</v>
      </c>
      <c r="F24" s="57">
        <f t="shared" si="2"/>
        <v>0</v>
      </c>
      <c r="G24" s="57">
        <f t="shared" si="2"/>
        <v>98</v>
      </c>
      <c r="H24" s="57">
        <f t="shared" si="2"/>
        <v>0</v>
      </c>
      <c r="I24" s="57">
        <f t="shared" si="2"/>
        <v>0</v>
      </c>
      <c r="J24" s="57">
        <f t="shared" si="2"/>
        <v>0</v>
      </c>
      <c r="K24" s="57">
        <f t="shared" si="2"/>
        <v>0</v>
      </c>
      <c r="L24" s="57">
        <f t="shared" si="2"/>
        <v>4</v>
      </c>
      <c r="M24" s="57">
        <f t="shared" si="2"/>
        <v>0</v>
      </c>
      <c r="N24" s="57">
        <f t="shared" si="2"/>
        <v>426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98" t="s">
        <v>49</v>
      </c>
      <c r="B25" s="43" t="s">
        <v>50</v>
      </c>
      <c r="C25" s="16">
        <v>0</v>
      </c>
      <c r="D25" s="16">
        <v>14</v>
      </c>
      <c r="E25" s="16">
        <v>10</v>
      </c>
      <c r="F25" s="53">
        <v>0</v>
      </c>
      <c r="G25" s="16">
        <v>24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16">
        <v>51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51</v>
      </c>
      <c r="C26" s="16">
        <v>0</v>
      </c>
      <c r="D26" s="16">
        <v>10</v>
      </c>
      <c r="E26" s="16">
        <v>18</v>
      </c>
      <c r="F26" s="53">
        <v>0</v>
      </c>
      <c r="G26" s="16">
        <v>22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16">
        <v>39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52</v>
      </c>
      <c r="C27" s="16">
        <v>0</v>
      </c>
      <c r="D27" s="16">
        <v>8</v>
      </c>
      <c r="E27" s="16">
        <v>19</v>
      </c>
      <c r="F27" s="53">
        <v>0</v>
      </c>
      <c r="G27" s="16">
        <v>1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16">
        <v>18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53</v>
      </c>
      <c r="C28" s="16">
        <v>0</v>
      </c>
      <c r="D28" s="16">
        <v>13</v>
      </c>
      <c r="E28" s="16">
        <v>18</v>
      </c>
      <c r="F28" s="53">
        <v>0</v>
      </c>
      <c r="G28" s="16">
        <v>10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16">
        <v>23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54</v>
      </c>
      <c r="C29" s="16">
        <v>0</v>
      </c>
      <c r="D29" s="16">
        <v>13</v>
      </c>
      <c r="E29" s="16">
        <v>14</v>
      </c>
      <c r="F29" s="53">
        <v>0</v>
      </c>
      <c r="G29" s="16">
        <v>16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16">
        <v>69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55</v>
      </c>
      <c r="C30" s="16">
        <v>0</v>
      </c>
      <c r="D30" s="16">
        <v>0</v>
      </c>
      <c r="E30" s="16">
        <v>4</v>
      </c>
      <c r="F30" s="53">
        <v>0</v>
      </c>
      <c r="G30" s="16">
        <v>1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16">
        <v>6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4"/>
      <c r="B31" s="43" t="s">
        <v>56</v>
      </c>
      <c r="C31" s="16">
        <v>0</v>
      </c>
      <c r="D31" s="16">
        <v>0</v>
      </c>
      <c r="E31" s="16">
        <v>11</v>
      </c>
      <c r="F31" s="53">
        <v>0</v>
      </c>
      <c r="G31" s="16">
        <v>6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16">
        <v>25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85"/>
      <c r="B32" s="46" t="s">
        <v>57</v>
      </c>
      <c r="C32" s="57">
        <f t="shared" ref="C32:N32" si="3">SUM(C25:C31)</f>
        <v>0</v>
      </c>
      <c r="D32" s="57">
        <f t="shared" si="3"/>
        <v>58</v>
      </c>
      <c r="E32" s="57">
        <f t="shared" si="3"/>
        <v>94</v>
      </c>
      <c r="F32" s="57">
        <f t="shared" si="3"/>
        <v>0</v>
      </c>
      <c r="G32" s="57">
        <f t="shared" si="3"/>
        <v>80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7">
        <f t="shared" si="3"/>
        <v>0</v>
      </c>
      <c r="L32" s="57">
        <f t="shared" si="3"/>
        <v>0</v>
      </c>
      <c r="M32" s="57">
        <f t="shared" si="3"/>
        <v>0</v>
      </c>
      <c r="N32" s="57">
        <f t="shared" si="3"/>
        <v>231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100" t="s">
        <v>58</v>
      </c>
      <c r="B33" s="82"/>
      <c r="C33" s="59">
        <f t="shared" ref="C33:N33" si="4">SUM(C12+C18+C24+C32)</f>
        <v>1</v>
      </c>
      <c r="D33" s="59">
        <f t="shared" si="4"/>
        <v>340</v>
      </c>
      <c r="E33" s="59">
        <f t="shared" si="4"/>
        <v>523</v>
      </c>
      <c r="F33" s="59">
        <f t="shared" si="4"/>
        <v>0</v>
      </c>
      <c r="G33" s="59">
        <f t="shared" si="4"/>
        <v>343</v>
      </c>
      <c r="H33" s="59">
        <f t="shared" si="4"/>
        <v>0</v>
      </c>
      <c r="I33" s="59">
        <f t="shared" si="4"/>
        <v>24</v>
      </c>
      <c r="J33" s="59">
        <f t="shared" si="4"/>
        <v>0</v>
      </c>
      <c r="K33" s="59">
        <f t="shared" si="4"/>
        <v>0</v>
      </c>
      <c r="L33" s="59">
        <f t="shared" si="4"/>
        <v>6</v>
      </c>
      <c r="M33" s="59">
        <f t="shared" si="4"/>
        <v>0</v>
      </c>
      <c r="N33" s="59">
        <f t="shared" si="4"/>
        <v>1197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 thickBot="1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 thickBot="1">
      <c r="A36" s="79" t="s">
        <v>89</v>
      </c>
      <c r="B36" s="75"/>
      <c r="C36" s="75"/>
      <c r="D36" s="75"/>
      <c r="E36" s="75"/>
      <c r="F36" s="76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 thickTop="1">
      <c r="A37" s="104" t="s">
        <v>210</v>
      </c>
      <c r="B37" s="88"/>
      <c r="C37" s="90" t="s">
        <v>90</v>
      </c>
      <c r="D37" s="91"/>
      <c r="E37" s="91"/>
      <c r="F37" s="82"/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78.75" customHeight="1">
      <c r="A38" s="24" t="s">
        <v>12</v>
      </c>
      <c r="B38" s="24" t="s">
        <v>13</v>
      </c>
      <c r="C38" s="41" t="s">
        <v>91</v>
      </c>
      <c r="D38" s="42" t="s">
        <v>92</v>
      </c>
      <c r="E38" s="42" t="s">
        <v>93</v>
      </c>
      <c r="F38" s="42" t="s">
        <v>94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98" t="s">
        <v>26</v>
      </c>
      <c r="B39" s="43" t="s">
        <v>28</v>
      </c>
      <c r="C39" s="16">
        <v>0</v>
      </c>
      <c r="D39" s="16">
        <v>0</v>
      </c>
      <c r="E39" s="16">
        <v>12</v>
      </c>
      <c r="F39" s="16">
        <v>0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29</v>
      </c>
      <c r="C40" s="16">
        <v>13</v>
      </c>
      <c r="D40" s="16">
        <v>0</v>
      </c>
      <c r="E40" s="16">
        <v>1</v>
      </c>
      <c r="F40" s="16">
        <v>5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30</v>
      </c>
      <c r="C41" s="16">
        <v>7</v>
      </c>
      <c r="D41" s="16">
        <v>14</v>
      </c>
      <c r="E41" s="16">
        <v>19</v>
      </c>
      <c r="F41" s="16">
        <v>2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31</v>
      </c>
      <c r="C42" s="16">
        <v>4</v>
      </c>
      <c r="D42" s="16">
        <v>4</v>
      </c>
      <c r="E42" s="16">
        <v>18</v>
      </c>
      <c r="F42" s="16">
        <v>2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4"/>
      <c r="B43" s="43" t="s">
        <v>32</v>
      </c>
      <c r="C43" s="16">
        <v>26</v>
      </c>
      <c r="D43" s="16">
        <v>6</v>
      </c>
      <c r="E43" s="16">
        <v>10</v>
      </c>
      <c r="F43" s="16">
        <v>1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85"/>
      <c r="B44" s="46" t="s">
        <v>33</v>
      </c>
      <c r="C44" s="46">
        <f t="shared" ref="C44:F44" si="5">SUM(C39:C43)</f>
        <v>50</v>
      </c>
      <c r="D44" s="46">
        <f t="shared" si="5"/>
        <v>24</v>
      </c>
      <c r="E44" s="46">
        <f t="shared" si="5"/>
        <v>60</v>
      </c>
      <c r="F44" s="46">
        <f t="shared" si="5"/>
        <v>10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98" t="s">
        <v>34</v>
      </c>
      <c r="B45" s="43" t="s">
        <v>35</v>
      </c>
      <c r="C45" s="16">
        <v>32</v>
      </c>
      <c r="D45" s="16">
        <v>11</v>
      </c>
      <c r="E45" s="16">
        <v>22</v>
      </c>
      <c r="F45" s="16">
        <v>20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36</v>
      </c>
      <c r="C46" s="16">
        <v>10</v>
      </c>
      <c r="D46" s="16">
        <v>0</v>
      </c>
      <c r="E46" s="16">
        <v>1</v>
      </c>
      <c r="F46" s="16">
        <v>3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38</v>
      </c>
      <c r="C47" s="16">
        <v>0</v>
      </c>
      <c r="D47" s="16">
        <v>3</v>
      </c>
      <c r="E47" s="16">
        <v>1</v>
      </c>
      <c r="F47" s="16">
        <v>4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39</v>
      </c>
      <c r="C48" s="16">
        <v>23</v>
      </c>
      <c r="D48" s="16">
        <v>2</v>
      </c>
      <c r="E48" s="16">
        <v>3</v>
      </c>
      <c r="F48" s="16">
        <v>13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6" ht="15.75" customHeight="1">
      <c r="A49" s="84"/>
      <c r="B49" s="43" t="s">
        <v>40</v>
      </c>
      <c r="C49" s="16">
        <v>4</v>
      </c>
      <c r="D49" s="16">
        <v>0</v>
      </c>
      <c r="E49" s="16">
        <v>3</v>
      </c>
      <c r="F49" s="16">
        <v>1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6" ht="15.75" customHeight="1">
      <c r="A50" s="85"/>
      <c r="B50" s="46" t="s">
        <v>41</v>
      </c>
      <c r="C50" s="46">
        <f t="shared" ref="C50:F50" si="6">SUM(C45:C49)</f>
        <v>69</v>
      </c>
      <c r="D50" s="46">
        <f t="shared" si="6"/>
        <v>16</v>
      </c>
      <c r="E50" s="46">
        <f t="shared" si="6"/>
        <v>30</v>
      </c>
      <c r="F50" s="46">
        <f t="shared" si="6"/>
        <v>41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6" ht="15.75" customHeight="1">
      <c r="A51" s="98" t="s">
        <v>42</v>
      </c>
      <c r="B51" s="43" t="s">
        <v>43</v>
      </c>
      <c r="C51" s="16">
        <v>10</v>
      </c>
      <c r="D51" s="16">
        <v>4</v>
      </c>
      <c r="E51" s="16">
        <v>4</v>
      </c>
      <c r="F51" s="16">
        <v>9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6" ht="15.75" customHeight="1">
      <c r="A52" s="84"/>
      <c r="B52" s="43" t="s">
        <v>44</v>
      </c>
      <c r="C52" s="16">
        <v>4</v>
      </c>
      <c r="D52" s="16">
        <v>0</v>
      </c>
      <c r="E52" s="16">
        <v>3</v>
      </c>
      <c r="F52" s="16">
        <v>4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6" ht="15.75" customHeight="1">
      <c r="A53" s="84"/>
      <c r="B53" s="43" t="s">
        <v>45</v>
      </c>
      <c r="C53" s="16">
        <v>24</v>
      </c>
      <c r="D53" s="16">
        <v>11</v>
      </c>
      <c r="E53" s="16">
        <v>15</v>
      </c>
      <c r="F53" s="16">
        <v>29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6" ht="15.75" customHeight="1">
      <c r="A54" s="84"/>
      <c r="B54" s="43" t="s">
        <v>46</v>
      </c>
      <c r="C54" s="16">
        <v>15</v>
      </c>
      <c r="D54" s="16">
        <v>5</v>
      </c>
      <c r="E54" s="16">
        <v>5</v>
      </c>
      <c r="F54" s="16">
        <v>7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6" ht="15.75" customHeight="1">
      <c r="A55" s="84"/>
      <c r="B55" s="43" t="s">
        <v>47</v>
      </c>
      <c r="C55" s="16">
        <v>19</v>
      </c>
      <c r="D55" s="16">
        <v>16</v>
      </c>
      <c r="E55" s="16">
        <v>4</v>
      </c>
      <c r="F55" s="16">
        <v>19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>
      <c r="A56" s="85"/>
      <c r="B56" s="46" t="s">
        <v>48</v>
      </c>
      <c r="C56" s="46">
        <f t="shared" ref="C56:F56" si="7">SUM(C51:C55)</f>
        <v>72</v>
      </c>
      <c r="D56" s="46">
        <f t="shared" si="7"/>
        <v>36</v>
      </c>
      <c r="E56" s="46">
        <f t="shared" si="7"/>
        <v>31</v>
      </c>
      <c r="F56" s="46">
        <f t="shared" si="7"/>
        <v>68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>
      <c r="A57" s="98" t="s">
        <v>49</v>
      </c>
      <c r="B57" s="43" t="s">
        <v>50</v>
      </c>
      <c r="C57" s="16">
        <v>14</v>
      </c>
      <c r="D57" s="16">
        <v>16</v>
      </c>
      <c r="E57" s="16">
        <v>3</v>
      </c>
      <c r="F57" s="16">
        <v>3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.75" customHeight="1">
      <c r="A58" s="84"/>
      <c r="B58" s="43" t="s">
        <v>51</v>
      </c>
      <c r="C58" s="16">
        <v>1</v>
      </c>
      <c r="D58" s="16">
        <v>3</v>
      </c>
      <c r="E58" s="16">
        <v>4</v>
      </c>
      <c r="F58" s="16">
        <v>3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.75" customHeight="1">
      <c r="A59" s="84"/>
      <c r="B59" s="43" t="s">
        <v>52</v>
      </c>
      <c r="C59" s="16">
        <v>6</v>
      </c>
      <c r="D59" s="16">
        <v>0</v>
      </c>
      <c r="E59" s="16">
        <v>4</v>
      </c>
      <c r="F59" s="16">
        <v>6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.75" customHeight="1">
      <c r="A60" s="84"/>
      <c r="B60" s="43" t="s">
        <v>53</v>
      </c>
      <c r="C60" s="16">
        <v>11</v>
      </c>
      <c r="D60" s="16">
        <v>6</v>
      </c>
      <c r="E60" s="16">
        <v>1</v>
      </c>
      <c r="F60" s="16">
        <v>4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.75" customHeight="1">
      <c r="A61" s="84"/>
      <c r="B61" s="43" t="s">
        <v>54</v>
      </c>
      <c r="C61" s="16">
        <v>10</v>
      </c>
      <c r="D61" s="16">
        <v>4</v>
      </c>
      <c r="E61" s="16">
        <v>2</v>
      </c>
      <c r="F61" s="16">
        <v>2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.75" customHeight="1">
      <c r="A62" s="84"/>
      <c r="B62" s="43" t="s">
        <v>55</v>
      </c>
      <c r="C62" s="16">
        <v>0</v>
      </c>
      <c r="D62" s="16">
        <v>0</v>
      </c>
      <c r="E62" s="16">
        <v>1</v>
      </c>
      <c r="F62" s="16">
        <v>1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.75" customHeight="1">
      <c r="A63" s="84"/>
      <c r="B63" s="43" t="s">
        <v>56</v>
      </c>
      <c r="C63" s="16">
        <v>0</v>
      </c>
      <c r="D63" s="16">
        <v>4</v>
      </c>
      <c r="E63" s="16">
        <v>4</v>
      </c>
      <c r="F63" s="16">
        <v>0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>
      <c r="A64" s="85"/>
      <c r="B64" s="46" t="s">
        <v>57</v>
      </c>
      <c r="C64" s="46">
        <f t="shared" ref="C64:F64" si="8">SUM(C57:C63)</f>
        <v>42</v>
      </c>
      <c r="D64" s="46">
        <f t="shared" si="8"/>
        <v>33</v>
      </c>
      <c r="E64" s="46">
        <f t="shared" si="8"/>
        <v>19</v>
      </c>
      <c r="F64" s="46">
        <f t="shared" si="8"/>
        <v>19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.75" customHeight="1">
      <c r="A65" s="100" t="s">
        <v>58</v>
      </c>
      <c r="B65" s="82"/>
      <c r="C65" s="48">
        <f t="shared" ref="C65:F65" si="9">SUM(C44+C50+C56+C64)</f>
        <v>233</v>
      </c>
      <c r="D65" s="48">
        <f t="shared" si="9"/>
        <v>109</v>
      </c>
      <c r="E65" s="48">
        <f t="shared" si="9"/>
        <v>140</v>
      </c>
      <c r="F65" s="48">
        <f t="shared" si="9"/>
        <v>138</v>
      </c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.75" customHeight="1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49"/>
      <c r="Q66" s="49"/>
      <c r="R66" s="50"/>
      <c r="S66" s="50"/>
      <c r="T66" s="50"/>
      <c r="U66" s="5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.75" customHeight="1" thickBo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.75" customHeight="1" thickTop="1" thickBot="1">
      <c r="A68" s="79" t="s">
        <v>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"/>
      <c r="AI68" s="6"/>
      <c r="AJ68" s="6"/>
    </row>
    <row r="69" spans="1:36" ht="15.75" customHeight="1" thickTop="1">
      <c r="A69" s="104" t="s">
        <v>210</v>
      </c>
      <c r="B69" s="88"/>
      <c r="C69" s="90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82"/>
      <c r="T69" s="90" t="s">
        <v>97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82"/>
      <c r="AH69" s="6"/>
      <c r="AI69" s="6"/>
      <c r="AJ69" s="6"/>
    </row>
    <row r="70" spans="1:36" ht="171" customHeight="1">
      <c r="A70" s="24" t="s">
        <v>12</v>
      </c>
      <c r="B70" s="24" t="s">
        <v>13</v>
      </c>
      <c r="C70" s="41" t="s">
        <v>98</v>
      </c>
      <c r="D70" s="42" t="s">
        <v>99</v>
      </c>
      <c r="E70" s="42" t="s">
        <v>100</v>
      </c>
      <c r="F70" s="42" t="s">
        <v>101</v>
      </c>
      <c r="G70" s="42" t="s">
        <v>102</v>
      </c>
      <c r="H70" s="42" t="s">
        <v>103</v>
      </c>
      <c r="I70" s="42" t="s">
        <v>104</v>
      </c>
      <c r="J70" s="42" t="s">
        <v>105</v>
      </c>
      <c r="K70" s="42" t="s">
        <v>106</v>
      </c>
      <c r="L70" s="42" t="s">
        <v>107</v>
      </c>
      <c r="M70" s="42" t="s">
        <v>108</v>
      </c>
      <c r="N70" s="42" t="s">
        <v>109</v>
      </c>
      <c r="O70" s="42" t="s">
        <v>110</v>
      </c>
      <c r="P70" s="42" t="s">
        <v>111</v>
      </c>
      <c r="Q70" s="42" t="s">
        <v>112</v>
      </c>
      <c r="R70" s="42" t="s">
        <v>113</v>
      </c>
      <c r="S70" s="42" t="s">
        <v>114</v>
      </c>
      <c r="T70" s="42" t="s">
        <v>115</v>
      </c>
      <c r="U70" s="42" t="s">
        <v>116</v>
      </c>
      <c r="V70" s="42" t="s">
        <v>117</v>
      </c>
      <c r="W70" s="42" t="s">
        <v>118</v>
      </c>
      <c r="X70" s="42" t="s">
        <v>119</v>
      </c>
      <c r="Y70" s="42" t="s">
        <v>120</v>
      </c>
      <c r="Z70" s="42" t="s">
        <v>121</v>
      </c>
      <c r="AA70" s="42" t="s">
        <v>122</v>
      </c>
      <c r="AB70" s="42" t="s">
        <v>123</v>
      </c>
      <c r="AC70" s="42" t="s">
        <v>124</v>
      </c>
      <c r="AD70" s="42" t="s">
        <v>125</v>
      </c>
      <c r="AE70" s="42" t="s">
        <v>126</v>
      </c>
      <c r="AF70" s="42" t="s">
        <v>127</v>
      </c>
      <c r="AG70" s="42" t="s">
        <v>128</v>
      </c>
      <c r="AH70" s="6"/>
      <c r="AI70" s="6"/>
      <c r="AJ70" s="6"/>
    </row>
    <row r="71" spans="1:36" ht="15.75" customHeight="1">
      <c r="A71" s="98" t="s">
        <v>26</v>
      </c>
      <c r="B71" s="43" t="s">
        <v>28</v>
      </c>
      <c r="C71" s="16">
        <v>0</v>
      </c>
      <c r="D71" s="16">
        <v>0</v>
      </c>
      <c r="E71" s="16">
        <v>0</v>
      </c>
      <c r="F71" s="16">
        <v>0</v>
      </c>
      <c r="G71" s="16">
        <v>1</v>
      </c>
      <c r="H71" s="16">
        <v>0</v>
      </c>
      <c r="I71" s="16">
        <v>0</v>
      </c>
      <c r="J71" s="16">
        <v>2</v>
      </c>
      <c r="K71" s="16">
        <v>0</v>
      </c>
      <c r="L71" s="16">
        <v>2</v>
      </c>
      <c r="M71" s="16">
        <v>1</v>
      </c>
      <c r="N71" s="53">
        <v>0</v>
      </c>
      <c r="O71" s="53">
        <v>0</v>
      </c>
      <c r="P71" s="53">
        <v>0</v>
      </c>
      <c r="Q71" s="16">
        <v>1</v>
      </c>
      <c r="R71" s="16">
        <v>0</v>
      </c>
      <c r="S71" s="16">
        <v>12</v>
      </c>
      <c r="T71" s="16">
        <v>0</v>
      </c>
      <c r="U71" s="16">
        <v>0</v>
      </c>
      <c r="V71" s="16">
        <v>1</v>
      </c>
      <c r="W71" s="16">
        <v>1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4</v>
      </c>
      <c r="AE71" s="16">
        <v>1</v>
      </c>
      <c r="AF71" s="16">
        <v>0</v>
      </c>
      <c r="AG71" s="16">
        <v>2</v>
      </c>
      <c r="AH71" s="6"/>
      <c r="AI71" s="6"/>
      <c r="AJ71" s="6"/>
    </row>
    <row r="72" spans="1:36" ht="15.75" customHeight="1">
      <c r="A72" s="84"/>
      <c r="B72" s="43" t="s">
        <v>29</v>
      </c>
      <c r="C72" s="16">
        <v>0</v>
      </c>
      <c r="D72" s="16">
        <v>0</v>
      </c>
      <c r="E72" s="16">
        <v>0</v>
      </c>
      <c r="F72" s="16">
        <v>1</v>
      </c>
      <c r="G72" s="16">
        <v>6</v>
      </c>
      <c r="H72" s="16">
        <v>0</v>
      </c>
      <c r="I72" s="16">
        <v>5</v>
      </c>
      <c r="J72" s="16">
        <v>6</v>
      </c>
      <c r="K72" s="16">
        <v>0</v>
      </c>
      <c r="L72" s="16">
        <v>14</v>
      </c>
      <c r="M72" s="16">
        <v>2</v>
      </c>
      <c r="N72" s="53">
        <v>0</v>
      </c>
      <c r="O72" s="16">
        <v>6</v>
      </c>
      <c r="P72" s="16">
        <v>7</v>
      </c>
      <c r="Q72" s="16">
        <v>5</v>
      </c>
      <c r="R72" s="16">
        <v>2</v>
      </c>
      <c r="S72" s="16">
        <v>36</v>
      </c>
      <c r="T72" s="16">
        <v>13</v>
      </c>
      <c r="U72" s="16">
        <v>0</v>
      </c>
      <c r="V72" s="16">
        <v>0</v>
      </c>
      <c r="W72" s="16">
        <v>10</v>
      </c>
      <c r="X72" s="16">
        <v>3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9</v>
      </c>
      <c r="AE72" s="16">
        <v>15</v>
      </c>
      <c r="AF72" s="16">
        <v>1</v>
      </c>
      <c r="AG72" s="16">
        <v>6</v>
      </c>
      <c r="AH72" s="6"/>
      <c r="AI72" s="6"/>
      <c r="AJ72" s="6"/>
    </row>
    <row r="73" spans="1:36" ht="15.75" customHeight="1">
      <c r="A73" s="84"/>
      <c r="B73" s="43" t="s">
        <v>30</v>
      </c>
      <c r="C73" s="16">
        <v>0</v>
      </c>
      <c r="D73" s="16">
        <v>0</v>
      </c>
      <c r="E73" s="16">
        <v>0</v>
      </c>
      <c r="F73" s="16">
        <v>3</v>
      </c>
      <c r="G73" s="16">
        <v>6</v>
      </c>
      <c r="H73" s="16">
        <v>0</v>
      </c>
      <c r="I73" s="16">
        <v>3</v>
      </c>
      <c r="J73" s="16">
        <v>7</v>
      </c>
      <c r="K73" s="16">
        <v>0</v>
      </c>
      <c r="L73" s="16">
        <v>30</v>
      </c>
      <c r="M73" s="16">
        <v>12</v>
      </c>
      <c r="N73" s="53">
        <v>0</v>
      </c>
      <c r="O73" s="16">
        <v>3</v>
      </c>
      <c r="P73" s="16">
        <v>18</v>
      </c>
      <c r="Q73" s="16">
        <v>4</v>
      </c>
      <c r="R73" s="16">
        <v>2</v>
      </c>
      <c r="S73" s="16">
        <v>47</v>
      </c>
      <c r="T73" s="16">
        <v>9</v>
      </c>
      <c r="U73" s="16">
        <v>0</v>
      </c>
      <c r="V73" s="16">
        <v>0</v>
      </c>
      <c r="W73" s="16">
        <v>12</v>
      </c>
      <c r="X73" s="16">
        <v>14</v>
      </c>
      <c r="Y73" s="16">
        <v>2</v>
      </c>
      <c r="Z73" s="16">
        <v>0</v>
      </c>
      <c r="AA73" s="16">
        <v>0</v>
      </c>
      <c r="AB73" s="16">
        <v>0</v>
      </c>
      <c r="AC73" s="16">
        <v>0</v>
      </c>
      <c r="AD73" s="16">
        <v>13</v>
      </c>
      <c r="AE73" s="16">
        <v>24</v>
      </c>
      <c r="AF73" s="16">
        <v>1</v>
      </c>
      <c r="AG73" s="16">
        <v>10</v>
      </c>
      <c r="AH73" s="6"/>
      <c r="AI73" s="6"/>
      <c r="AJ73" s="6"/>
    </row>
    <row r="74" spans="1:36" ht="15.75" customHeight="1">
      <c r="A74" s="84"/>
      <c r="B74" s="43" t="s">
        <v>31</v>
      </c>
      <c r="C74" s="16">
        <v>0</v>
      </c>
      <c r="D74" s="16">
        <v>0</v>
      </c>
      <c r="E74" s="16">
        <v>0</v>
      </c>
      <c r="F74" s="16">
        <v>3</v>
      </c>
      <c r="G74" s="16">
        <v>2</v>
      </c>
      <c r="H74" s="16">
        <v>0</v>
      </c>
      <c r="I74" s="16">
        <v>2</v>
      </c>
      <c r="J74" s="16">
        <v>6</v>
      </c>
      <c r="K74" s="16">
        <v>1</v>
      </c>
      <c r="L74" s="16">
        <v>6</v>
      </c>
      <c r="M74" s="16">
        <v>1</v>
      </c>
      <c r="N74" s="53">
        <v>0</v>
      </c>
      <c r="O74" s="16">
        <v>7</v>
      </c>
      <c r="P74" s="16">
        <v>3</v>
      </c>
      <c r="Q74" s="16">
        <v>11</v>
      </c>
      <c r="R74" s="16">
        <v>2</v>
      </c>
      <c r="S74" s="16">
        <v>28</v>
      </c>
      <c r="T74" s="16">
        <v>6</v>
      </c>
      <c r="U74" s="16">
        <v>0</v>
      </c>
      <c r="V74" s="16">
        <v>0</v>
      </c>
      <c r="W74" s="16">
        <v>17</v>
      </c>
      <c r="X74" s="16">
        <v>16</v>
      </c>
      <c r="Y74" s="16">
        <v>1</v>
      </c>
      <c r="Z74" s="16">
        <v>0</v>
      </c>
      <c r="AA74" s="16">
        <v>0</v>
      </c>
      <c r="AB74" s="16">
        <v>0</v>
      </c>
      <c r="AC74" s="16">
        <v>0</v>
      </c>
      <c r="AD74" s="16">
        <v>3</v>
      </c>
      <c r="AE74" s="16">
        <v>27</v>
      </c>
      <c r="AF74" s="16">
        <v>0</v>
      </c>
      <c r="AG74" s="16">
        <v>6</v>
      </c>
      <c r="AH74" s="6"/>
      <c r="AI74" s="6"/>
      <c r="AJ74" s="6"/>
    </row>
    <row r="75" spans="1:36" ht="15.75" customHeight="1">
      <c r="A75" s="84"/>
      <c r="B75" s="43" t="s">
        <v>32</v>
      </c>
      <c r="C75" s="16">
        <v>0</v>
      </c>
      <c r="D75" s="16">
        <v>0</v>
      </c>
      <c r="E75" s="16">
        <v>0</v>
      </c>
      <c r="F75" s="16">
        <v>1</v>
      </c>
      <c r="G75" s="16">
        <v>3</v>
      </c>
      <c r="H75" s="16">
        <v>0</v>
      </c>
      <c r="I75" s="16">
        <v>5</v>
      </c>
      <c r="J75" s="16">
        <v>7</v>
      </c>
      <c r="K75" s="16">
        <v>0</v>
      </c>
      <c r="L75" s="16">
        <v>23</v>
      </c>
      <c r="M75" s="16">
        <v>3</v>
      </c>
      <c r="N75" s="53">
        <v>0</v>
      </c>
      <c r="O75" s="16">
        <v>0</v>
      </c>
      <c r="P75" s="16">
        <v>6</v>
      </c>
      <c r="Q75" s="16">
        <v>4</v>
      </c>
      <c r="R75" s="16">
        <v>0</v>
      </c>
      <c r="S75" s="16">
        <v>29</v>
      </c>
      <c r="T75" s="16">
        <v>8</v>
      </c>
      <c r="U75" s="16">
        <v>0</v>
      </c>
      <c r="V75" s="16">
        <v>5</v>
      </c>
      <c r="W75" s="16">
        <v>6</v>
      </c>
      <c r="X75" s="16">
        <v>0</v>
      </c>
      <c r="Y75" s="16">
        <v>0</v>
      </c>
      <c r="Z75" s="16">
        <v>0</v>
      </c>
      <c r="AA75" s="16">
        <v>1</v>
      </c>
      <c r="AB75" s="16">
        <v>0</v>
      </c>
      <c r="AC75" s="16">
        <v>0</v>
      </c>
      <c r="AD75" s="16">
        <v>9</v>
      </c>
      <c r="AE75" s="16">
        <v>24</v>
      </c>
      <c r="AF75" s="16">
        <v>0</v>
      </c>
      <c r="AG75" s="16">
        <v>8</v>
      </c>
      <c r="AH75" s="6"/>
      <c r="AI75" s="6"/>
      <c r="AJ75" s="6"/>
    </row>
    <row r="76" spans="1:36" ht="15.75" customHeight="1">
      <c r="A76" s="85"/>
      <c r="B76" s="46" t="s">
        <v>33</v>
      </c>
      <c r="C76" s="57">
        <f t="shared" ref="C76:AG76" si="10">SUM(C71:C75)</f>
        <v>0</v>
      </c>
      <c r="D76" s="57">
        <f t="shared" si="10"/>
        <v>0</v>
      </c>
      <c r="E76" s="57">
        <f t="shared" si="10"/>
        <v>0</v>
      </c>
      <c r="F76" s="57">
        <f t="shared" si="10"/>
        <v>8</v>
      </c>
      <c r="G76" s="57">
        <f t="shared" si="10"/>
        <v>18</v>
      </c>
      <c r="H76" s="57">
        <f t="shared" si="10"/>
        <v>0</v>
      </c>
      <c r="I76" s="57">
        <f t="shared" si="10"/>
        <v>15</v>
      </c>
      <c r="J76" s="57">
        <f t="shared" si="10"/>
        <v>28</v>
      </c>
      <c r="K76" s="57">
        <f t="shared" si="10"/>
        <v>1</v>
      </c>
      <c r="L76" s="57">
        <f t="shared" si="10"/>
        <v>75</v>
      </c>
      <c r="M76" s="57">
        <f t="shared" si="10"/>
        <v>19</v>
      </c>
      <c r="N76" s="57">
        <f t="shared" si="10"/>
        <v>0</v>
      </c>
      <c r="O76" s="57">
        <f t="shared" si="10"/>
        <v>16</v>
      </c>
      <c r="P76" s="57">
        <f t="shared" si="10"/>
        <v>34</v>
      </c>
      <c r="Q76" s="57">
        <f t="shared" si="10"/>
        <v>25</v>
      </c>
      <c r="R76" s="57">
        <f t="shared" si="10"/>
        <v>6</v>
      </c>
      <c r="S76" s="57">
        <f t="shared" si="10"/>
        <v>152</v>
      </c>
      <c r="T76" s="57">
        <f t="shared" si="10"/>
        <v>36</v>
      </c>
      <c r="U76" s="57">
        <f t="shared" si="10"/>
        <v>0</v>
      </c>
      <c r="V76" s="57">
        <f t="shared" si="10"/>
        <v>6</v>
      </c>
      <c r="W76" s="57">
        <f t="shared" si="10"/>
        <v>46</v>
      </c>
      <c r="X76" s="57">
        <f t="shared" si="10"/>
        <v>33</v>
      </c>
      <c r="Y76" s="57">
        <f t="shared" si="10"/>
        <v>3</v>
      </c>
      <c r="Z76" s="57">
        <f t="shared" si="10"/>
        <v>0</v>
      </c>
      <c r="AA76" s="57">
        <f t="shared" si="10"/>
        <v>1</v>
      </c>
      <c r="AB76" s="57">
        <f t="shared" si="10"/>
        <v>0</v>
      </c>
      <c r="AC76" s="57">
        <f t="shared" si="10"/>
        <v>0</v>
      </c>
      <c r="AD76" s="57">
        <f t="shared" si="10"/>
        <v>38</v>
      </c>
      <c r="AE76" s="57">
        <f t="shared" si="10"/>
        <v>91</v>
      </c>
      <c r="AF76" s="57">
        <f t="shared" si="10"/>
        <v>2</v>
      </c>
      <c r="AG76" s="57">
        <f t="shared" si="10"/>
        <v>32</v>
      </c>
      <c r="AH76" s="6"/>
      <c r="AI76" s="6"/>
      <c r="AJ76" s="6"/>
    </row>
    <row r="77" spans="1:36" ht="15.75" customHeight="1">
      <c r="A77" s="98" t="s">
        <v>34</v>
      </c>
      <c r="B77" s="43" t="s">
        <v>35</v>
      </c>
      <c r="C77" s="16">
        <v>1</v>
      </c>
      <c r="D77" s="53">
        <v>0</v>
      </c>
      <c r="E77" s="16">
        <v>1</v>
      </c>
      <c r="F77" s="16">
        <v>5</v>
      </c>
      <c r="G77" s="16">
        <v>15</v>
      </c>
      <c r="H77" s="16">
        <v>1</v>
      </c>
      <c r="I77" s="16">
        <v>10</v>
      </c>
      <c r="J77" s="16">
        <v>19</v>
      </c>
      <c r="K77" s="16">
        <v>1</v>
      </c>
      <c r="L77" s="16">
        <v>29</v>
      </c>
      <c r="M77" s="16">
        <v>6</v>
      </c>
      <c r="N77" s="53">
        <v>0</v>
      </c>
      <c r="O77" s="16">
        <v>9</v>
      </c>
      <c r="P77" s="16">
        <v>22</v>
      </c>
      <c r="Q77" s="16">
        <v>29</v>
      </c>
      <c r="R77" s="16">
        <v>6</v>
      </c>
      <c r="S77" s="16">
        <v>167</v>
      </c>
      <c r="T77" s="16">
        <v>16</v>
      </c>
      <c r="U77" s="16">
        <v>0</v>
      </c>
      <c r="V77" s="16">
        <v>0</v>
      </c>
      <c r="W77" s="16">
        <v>16</v>
      </c>
      <c r="X77" s="16">
        <v>0</v>
      </c>
      <c r="Y77" s="16">
        <v>2</v>
      </c>
      <c r="Z77" s="16">
        <v>2</v>
      </c>
      <c r="AA77" s="16">
        <v>4</v>
      </c>
      <c r="AB77" s="53">
        <v>0</v>
      </c>
      <c r="AC77" s="16">
        <v>0</v>
      </c>
      <c r="AD77" s="16">
        <v>29</v>
      </c>
      <c r="AE77" s="16">
        <v>54</v>
      </c>
      <c r="AF77" s="16">
        <v>3</v>
      </c>
      <c r="AG77" s="16">
        <v>25</v>
      </c>
      <c r="AH77" s="6"/>
      <c r="AI77" s="6"/>
      <c r="AJ77" s="6"/>
    </row>
    <row r="78" spans="1:36" ht="15.75" customHeight="1">
      <c r="A78" s="84"/>
      <c r="B78" s="43" t="s">
        <v>36</v>
      </c>
      <c r="C78" s="16">
        <v>0</v>
      </c>
      <c r="D78" s="53">
        <v>0</v>
      </c>
      <c r="E78" s="53">
        <v>0</v>
      </c>
      <c r="F78" s="53">
        <v>0</v>
      </c>
      <c r="G78" s="16">
        <v>4</v>
      </c>
      <c r="H78" s="16">
        <v>0</v>
      </c>
      <c r="I78" s="16">
        <v>1</v>
      </c>
      <c r="J78" s="16">
        <v>1</v>
      </c>
      <c r="K78" s="16">
        <v>0</v>
      </c>
      <c r="L78" s="16">
        <v>1</v>
      </c>
      <c r="M78" s="16">
        <v>1</v>
      </c>
      <c r="N78" s="53">
        <v>0</v>
      </c>
      <c r="O78" s="16">
        <v>0</v>
      </c>
      <c r="P78" s="16">
        <v>2</v>
      </c>
      <c r="Q78" s="16">
        <v>1</v>
      </c>
      <c r="R78" s="16">
        <v>0</v>
      </c>
      <c r="S78" s="16">
        <v>19</v>
      </c>
      <c r="T78" s="16">
        <v>2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6</v>
      </c>
      <c r="AE78" s="16">
        <v>0</v>
      </c>
      <c r="AF78" s="16">
        <v>0</v>
      </c>
      <c r="AG78" s="16">
        <v>2</v>
      </c>
      <c r="AH78" s="6"/>
      <c r="AI78" s="6"/>
      <c r="AJ78" s="6"/>
    </row>
    <row r="79" spans="1:36" ht="15.75" customHeight="1">
      <c r="A79" s="84"/>
      <c r="B79" s="43" t="s">
        <v>38</v>
      </c>
      <c r="C79" s="16">
        <v>0</v>
      </c>
      <c r="D79" s="53">
        <v>0</v>
      </c>
      <c r="E79" s="53">
        <v>0</v>
      </c>
      <c r="F79" s="16">
        <v>1</v>
      </c>
      <c r="G79" s="16">
        <v>3</v>
      </c>
      <c r="H79" s="16">
        <v>0</v>
      </c>
      <c r="I79" s="16">
        <v>0</v>
      </c>
      <c r="J79" s="16">
        <v>4</v>
      </c>
      <c r="K79" s="16">
        <v>0</v>
      </c>
      <c r="L79" s="16">
        <v>3</v>
      </c>
      <c r="M79" s="16">
        <v>2</v>
      </c>
      <c r="N79" s="53">
        <v>0</v>
      </c>
      <c r="O79" s="16">
        <v>5</v>
      </c>
      <c r="P79" s="16">
        <v>0</v>
      </c>
      <c r="Q79" s="16">
        <v>3</v>
      </c>
      <c r="R79" s="16">
        <v>1</v>
      </c>
      <c r="S79" s="16">
        <v>11</v>
      </c>
      <c r="T79" s="16">
        <v>4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2</v>
      </c>
      <c r="AE79" s="16">
        <v>7</v>
      </c>
      <c r="AF79" s="16">
        <v>0</v>
      </c>
      <c r="AG79" s="16">
        <v>4</v>
      </c>
      <c r="AH79" s="6"/>
      <c r="AI79" s="6"/>
      <c r="AJ79" s="6"/>
    </row>
    <row r="80" spans="1:36" ht="15.75" customHeight="1">
      <c r="A80" s="84"/>
      <c r="B80" s="43" t="s">
        <v>39</v>
      </c>
      <c r="C80" s="16">
        <v>0</v>
      </c>
      <c r="D80" s="53">
        <v>0</v>
      </c>
      <c r="E80" s="53">
        <v>0</v>
      </c>
      <c r="F80" s="16">
        <v>5</v>
      </c>
      <c r="G80" s="16">
        <v>6</v>
      </c>
      <c r="H80" s="16">
        <v>0</v>
      </c>
      <c r="I80" s="16">
        <v>6</v>
      </c>
      <c r="J80" s="16">
        <v>9</v>
      </c>
      <c r="K80" s="16">
        <v>0</v>
      </c>
      <c r="L80" s="16">
        <v>23</v>
      </c>
      <c r="M80" s="16">
        <v>1</v>
      </c>
      <c r="N80" s="53">
        <v>0</v>
      </c>
      <c r="O80" s="16">
        <v>9</v>
      </c>
      <c r="P80" s="16">
        <v>3</v>
      </c>
      <c r="Q80" s="16">
        <v>13</v>
      </c>
      <c r="R80" s="16">
        <v>0</v>
      </c>
      <c r="S80" s="16">
        <v>78</v>
      </c>
      <c r="T80" s="16">
        <v>7</v>
      </c>
      <c r="U80" s="16">
        <v>0</v>
      </c>
      <c r="V80" s="16">
        <v>3</v>
      </c>
      <c r="W80" s="16">
        <v>15</v>
      </c>
      <c r="X80" s="16">
        <v>3</v>
      </c>
      <c r="Y80" s="16">
        <v>1</v>
      </c>
      <c r="Z80" s="16">
        <v>0</v>
      </c>
      <c r="AA80" s="16">
        <v>0</v>
      </c>
      <c r="AB80" s="16">
        <v>0</v>
      </c>
      <c r="AC80" s="16">
        <v>0</v>
      </c>
      <c r="AD80" s="16">
        <v>18</v>
      </c>
      <c r="AE80" s="16">
        <v>25</v>
      </c>
      <c r="AF80" s="16">
        <v>6</v>
      </c>
      <c r="AG80" s="16">
        <v>16</v>
      </c>
      <c r="AH80" s="6"/>
      <c r="AI80" s="6"/>
      <c r="AJ80" s="6"/>
    </row>
    <row r="81" spans="1:36" ht="15.75" customHeight="1">
      <c r="A81" s="84"/>
      <c r="B81" s="43" t="s">
        <v>40</v>
      </c>
      <c r="C81" s="16">
        <v>0</v>
      </c>
      <c r="D81" s="53">
        <v>0</v>
      </c>
      <c r="E81" s="53">
        <v>0</v>
      </c>
      <c r="F81" s="16">
        <v>0</v>
      </c>
      <c r="G81" s="16">
        <v>2</v>
      </c>
      <c r="H81" s="16">
        <v>0</v>
      </c>
      <c r="I81" s="16">
        <v>0</v>
      </c>
      <c r="J81" s="16">
        <v>0</v>
      </c>
      <c r="K81" s="16">
        <v>0</v>
      </c>
      <c r="L81" s="16">
        <v>1</v>
      </c>
      <c r="M81" s="16">
        <v>0</v>
      </c>
      <c r="N81" s="53">
        <v>0</v>
      </c>
      <c r="O81" s="16">
        <v>0</v>
      </c>
      <c r="P81" s="16">
        <v>0</v>
      </c>
      <c r="Q81" s="16">
        <v>2</v>
      </c>
      <c r="R81" s="16">
        <v>0</v>
      </c>
      <c r="S81" s="16">
        <v>8</v>
      </c>
      <c r="T81" s="16">
        <v>1</v>
      </c>
      <c r="U81" s="16">
        <v>0</v>
      </c>
      <c r="V81" s="16">
        <v>1</v>
      </c>
      <c r="W81" s="16">
        <v>2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4</v>
      </c>
      <c r="AF81" s="16">
        <v>0</v>
      </c>
      <c r="AG81" s="16">
        <v>1</v>
      </c>
      <c r="AH81" s="6"/>
      <c r="AI81" s="6"/>
      <c r="AJ81" s="6"/>
    </row>
    <row r="82" spans="1:36" ht="15.75" customHeight="1">
      <c r="A82" s="85"/>
      <c r="B82" s="46" t="s">
        <v>41</v>
      </c>
      <c r="C82" s="57">
        <f t="shared" ref="C82:AG82" si="11">SUM(C77:C81)</f>
        <v>1</v>
      </c>
      <c r="D82" s="57">
        <f t="shared" si="11"/>
        <v>0</v>
      </c>
      <c r="E82" s="57">
        <f t="shared" si="11"/>
        <v>1</v>
      </c>
      <c r="F82" s="57">
        <f t="shared" si="11"/>
        <v>11</v>
      </c>
      <c r="G82" s="57">
        <f t="shared" si="11"/>
        <v>30</v>
      </c>
      <c r="H82" s="57">
        <f t="shared" si="11"/>
        <v>1</v>
      </c>
      <c r="I82" s="57">
        <f t="shared" si="11"/>
        <v>17</v>
      </c>
      <c r="J82" s="57">
        <f t="shared" si="11"/>
        <v>33</v>
      </c>
      <c r="K82" s="57">
        <f t="shared" si="11"/>
        <v>1</v>
      </c>
      <c r="L82" s="57">
        <f t="shared" si="11"/>
        <v>57</v>
      </c>
      <c r="M82" s="57">
        <f t="shared" si="11"/>
        <v>10</v>
      </c>
      <c r="N82" s="57">
        <f t="shared" si="11"/>
        <v>0</v>
      </c>
      <c r="O82" s="57">
        <f t="shared" si="11"/>
        <v>23</v>
      </c>
      <c r="P82" s="57">
        <f t="shared" si="11"/>
        <v>27</v>
      </c>
      <c r="Q82" s="57">
        <f t="shared" si="11"/>
        <v>48</v>
      </c>
      <c r="R82" s="57">
        <f t="shared" si="11"/>
        <v>7</v>
      </c>
      <c r="S82" s="57">
        <f t="shared" si="11"/>
        <v>283</v>
      </c>
      <c r="T82" s="57">
        <f t="shared" si="11"/>
        <v>30</v>
      </c>
      <c r="U82" s="57">
        <f t="shared" si="11"/>
        <v>0</v>
      </c>
      <c r="V82" s="57">
        <f t="shared" si="11"/>
        <v>4</v>
      </c>
      <c r="W82" s="57">
        <f t="shared" si="11"/>
        <v>33</v>
      </c>
      <c r="X82" s="57">
        <f t="shared" si="11"/>
        <v>3</v>
      </c>
      <c r="Y82" s="57">
        <f t="shared" si="11"/>
        <v>3</v>
      </c>
      <c r="Z82" s="57">
        <f t="shared" si="11"/>
        <v>2</v>
      </c>
      <c r="AA82" s="57">
        <f t="shared" si="11"/>
        <v>4</v>
      </c>
      <c r="AB82" s="57">
        <f t="shared" si="11"/>
        <v>0</v>
      </c>
      <c r="AC82" s="57">
        <f t="shared" si="11"/>
        <v>0</v>
      </c>
      <c r="AD82" s="57">
        <f t="shared" si="11"/>
        <v>55</v>
      </c>
      <c r="AE82" s="57">
        <f t="shared" si="11"/>
        <v>90</v>
      </c>
      <c r="AF82" s="57">
        <f t="shared" si="11"/>
        <v>9</v>
      </c>
      <c r="AG82" s="57">
        <f t="shared" si="11"/>
        <v>48</v>
      </c>
      <c r="AH82" s="6"/>
      <c r="AI82" s="6"/>
      <c r="AJ82" s="6"/>
    </row>
    <row r="83" spans="1:36" ht="15.75" customHeight="1">
      <c r="A83" s="98" t="s">
        <v>42</v>
      </c>
      <c r="B83" s="43" t="s">
        <v>43</v>
      </c>
      <c r="C83" s="16">
        <v>0</v>
      </c>
      <c r="D83" s="16">
        <v>0</v>
      </c>
      <c r="E83" s="16">
        <v>0</v>
      </c>
      <c r="F83" s="16">
        <v>0</v>
      </c>
      <c r="G83" s="16">
        <v>6</v>
      </c>
      <c r="H83" s="16">
        <v>0</v>
      </c>
      <c r="I83" s="16">
        <v>6</v>
      </c>
      <c r="J83" s="16">
        <v>5</v>
      </c>
      <c r="K83" s="16">
        <v>0</v>
      </c>
      <c r="L83" s="16">
        <v>13</v>
      </c>
      <c r="M83" s="16">
        <v>2</v>
      </c>
      <c r="N83" s="53">
        <v>0</v>
      </c>
      <c r="O83" s="16">
        <v>2</v>
      </c>
      <c r="P83" s="16">
        <v>2</v>
      </c>
      <c r="Q83" s="16">
        <v>2</v>
      </c>
      <c r="R83" s="16">
        <v>2</v>
      </c>
      <c r="S83" s="16">
        <v>29</v>
      </c>
      <c r="T83" s="16">
        <v>5</v>
      </c>
      <c r="U83" s="16">
        <v>0</v>
      </c>
      <c r="V83" s="16">
        <v>0</v>
      </c>
      <c r="W83" s="16">
        <v>4</v>
      </c>
      <c r="X83" s="16">
        <v>1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6</v>
      </c>
      <c r="AE83" s="16">
        <v>18</v>
      </c>
      <c r="AF83" s="16">
        <v>0</v>
      </c>
      <c r="AG83" s="16">
        <v>9</v>
      </c>
      <c r="AH83" s="6"/>
      <c r="AI83" s="6"/>
      <c r="AJ83" s="6"/>
    </row>
    <row r="84" spans="1:36" ht="15.75" customHeight="1">
      <c r="A84" s="84"/>
      <c r="B84" s="43" t="s">
        <v>44</v>
      </c>
      <c r="C84" s="16">
        <v>0</v>
      </c>
      <c r="D84" s="16">
        <v>0</v>
      </c>
      <c r="E84" s="16">
        <v>0</v>
      </c>
      <c r="F84" s="16">
        <v>2</v>
      </c>
      <c r="G84" s="16">
        <v>3</v>
      </c>
      <c r="H84" s="16">
        <v>0</v>
      </c>
      <c r="I84" s="16">
        <v>4</v>
      </c>
      <c r="J84" s="16">
        <v>5</v>
      </c>
      <c r="K84" s="16">
        <v>0</v>
      </c>
      <c r="L84" s="16">
        <v>5</v>
      </c>
      <c r="M84" s="16">
        <v>0</v>
      </c>
      <c r="N84" s="53">
        <v>0</v>
      </c>
      <c r="O84" s="16">
        <v>1</v>
      </c>
      <c r="P84" s="16">
        <v>2</v>
      </c>
      <c r="Q84" s="16">
        <v>3</v>
      </c>
      <c r="R84" s="16">
        <v>3</v>
      </c>
      <c r="S84" s="16">
        <v>26</v>
      </c>
      <c r="T84" s="16">
        <v>6</v>
      </c>
      <c r="U84" s="16">
        <v>1</v>
      </c>
      <c r="V84" s="16">
        <v>0</v>
      </c>
      <c r="W84" s="16">
        <v>1</v>
      </c>
      <c r="X84" s="16">
        <v>2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2</v>
      </c>
      <c r="AE84" s="16">
        <v>19</v>
      </c>
      <c r="AF84" s="16">
        <v>0</v>
      </c>
      <c r="AG84" s="16">
        <v>5</v>
      </c>
      <c r="AH84" s="6"/>
      <c r="AI84" s="6"/>
      <c r="AJ84" s="6"/>
    </row>
    <row r="85" spans="1:36" ht="15.75" customHeight="1">
      <c r="A85" s="84"/>
      <c r="B85" s="43" t="s">
        <v>45</v>
      </c>
      <c r="C85" s="16">
        <v>0</v>
      </c>
      <c r="D85" s="16">
        <v>0</v>
      </c>
      <c r="E85" s="16">
        <v>0</v>
      </c>
      <c r="F85" s="16">
        <v>4</v>
      </c>
      <c r="G85" s="16">
        <v>11</v>
      </c>
      <c r="H85" s="16">
        <v>1</v>
      </c>
      <c r="I85" s="16">
        <v>6</v>
      </c>
      <c r="J85" s="16">
        <v>7</v>
      </c>
      <c r="K85" s="16">
        <v>1</v>
      </c>
      <c r="L85" s="16">
        <v>33</v>
      </c>
      <c r="M85" s="16">
        <v>5</v>
      </c>
      <c r="N85" s="53">
        <v>0</v>
      </c>
      <c r="O85" s="16">
        <v>27</v>
      </c>
      <c r="P85" s="16">
        <v>18</v>
      </c>
      <c r="Q85" s="16">
        <v>13</v>
      </c>
      <c r="R85" s="16">
        <v>9</v>
      </c>
      <c r="S85" s="16">
        <v>95</v>
      </c>
      <c r="T85" s="16">
        <v>22</v>
      </c>
      <c r="U85" s="16">
        <v>0</v>
      </c>
      <c r="V85" s="16">
        <v>2</v>
      </c>
      <c r="W85" s="16">
        <v>18</v>
      </c>
      <c r="X85" s="16">
        <v>8</v>
      </c>
      <c r="Y85" s="16">
        <v>0</v>
      </c>
      <c r="Z85" s="16">
        <v>0</v>
      </c>
      <c r="AA85" s="16">
        <v>1</v>
      </c>
      <c r="AB85" s="53">
        <v>0</v>
      </c>
      <c r="AC85" s="16">
        <v>1</v>
      </c>
      <c r="AD85" s="16">
        <v>8</v>
      </c>
      <c r="AE85" s="16">
        <v>47</v>
      </c>
      <c r="AF85" s="16">
        <v>0</v>
      </c>
      <c r="AG85" s="16">
        <v>24</v>
      </c>
      <c r="AH85" s="6"/>
      <c r="AI85" s="6"/>
      <c r="AJ85" s="6"/>
    </row>
    <row r="86" spans="1:36" ht="15.75" customHeight="1">
      <c r="A86" s="84"/>
      <c r="B86" s="43" t="s">
        <v>46</v>
      </c>
      <c r="C86" s="16">
        <v>0</v>
      </c>
      <c r="D86" s="16">
        <v>0</v>
      </c>
      <c r="E86" s="16">
        <v>0</v>
      </c>
      <c r="F86" s="16">
        <v>3</v>
      </c>
      <c r="G86" s="16">
        <v>10</v>
      </c>
      <c r="H86" s="16">
        <v>1</v>
      </c>
      <c r="I86" s="16">
        <v>5</v>
      </c>
      <c r="J86" s="16">
        <v>3</v>
      </c>
      <c r="K86" s="16">
        <v>0</v>
      </c>
      <c r="L86" s="16">
        <v>21</v>
      </c>
      <c r="M86" s="16">
        <v>4</v>
      </c>
      <c r="N86" s="53">
        <v>0</v>
      </c>
      <c r="O86" s="16">
        <v>12</v>
      </c>
      <c r="P86" s="16">
        <v>5</v>
      </c>
      <c r="Q86" s="16">
        <v>6</v>
      </c>
      <c r="R86" s="16">
        <v>2</v>
      </c>
      <c r="S86" s="16">
        <v>49</v>
      </c>
      <c r="T86" s="16">
        <v>13</v>
      </c>
      <c r="U86" s="16">
        <v>0</v>
      </c>
      <c r="V86" s="16">
        <v>3</v>
      </c>
      <c r="W86" s="16">
        <v>8</v>
      </c>
      <c r="X86" s="16">
        <v>5</v>
      </c>
      <c r="Y86" s="16">
        <v>1</v>
      </c>
      <c r="Z86" s="16">
        <v>0</v>
      </c>
      <c r="AA86" s="16">
        <v>1</v>
      </c>
      <c r="AB86" s="53">
        <v>0</v>
      </c>
      <c r="AC86" s="16">
        <v>0</v>
      </c>
      <c r="AD86" s="16">
        <v>16</v>
      </c>
      <c r="AE86" s="16">
        <v>41</v>
      </c>
      <c r="AF86" s="16">
        <v>0</v>
      </c>
      <c r="AG86" s="16">
        <v>14</v>
      </c>
      <c r="AH86" s="6"/>
      <c r="AI86" s="6"/>
      <c r="AJ86" s="6"/>
    </row>
    <row r="87" spans="1:36" ht="15.75" customHeight="1">
      <c r="A87" s="84"/>
      <c r="B87" s="43" t="s">
        <v>47</v>
      </c>
      <c r="C87" s="16">
        <v>0</v>
      </c>
      <c r="D87" s="16">
        <v>0</v>
      </c>
      <c r="E87" s="16">
        <v>0</v>
      </c>
      <c r="F87" s="16">
        <v>3</v>
      </c>
      <c r="G87" s="16">
        <v>8</v>
      </c>
      <c r="H87" s="16">
        <v>0</v>
      </c>
      <c r="I87" s="16">
        <v>4</v>
      </c>
      <c r="J87" s="16">
        <v>4</v>
      </c>
      <c r="K87" s="16">
        <v>4</v>
      </c>
      <c r="L87" s="16">
        <v>30</v>
      </c>
      <c r="M87" s="16">
        <v>3</v>
      </c>
      <c r="N87" s="53">
        <v>0</v>
      </c>
      <c r="O87" s="16">
        <v>10</v>
      </c>
      <c r="P87" s="16">
        <v>9</v>
      </c>
      <c r="Q87" s="16">
        <v>9</v>
      </c>
      <c r="R87" s="16">
        <v>0</v>
      </c>
      <c r="S87" s="16">
        <v>80</v>
      </c>
      <c r="T87" s="16">
        <v>16</v>
      </c>
      <c r="U87" s="16">
        <v>0</v>
      </c>
      <c r="V87" s="16">
        <v>0</v>
      </c>
      <c r="W87" s="16">
        <v>13</v>
      </c>
      <c r="X87" s="16">
        <v>4</v>
      </c>
      <c r="Y87" s="16">
        <v>0</v>
      </c>
      <c r="Z87" s="16">
        <v>1</v>
      </c>
      <c r="AA87" s="16">
        <v>1</v>
      </c>
      <c r="AB87" s="53">
        <v>0</v>
      </c>
      <c r="AC87" s="16">
        <v>1</v>
      </c>
      <c r="AD87" s="16">
        <v>22</v>
      </c>
      <c r="AE87" s="16">
        <v>38</v>
      </c>
      <c r="AF87" s="16">
        <v>0</v>
      </c>
      <c r="AG87" s="16">
        <v>19</v>
      </c>
      <c r="AH87" s="6"/>
      <c r="AI87" s="6"/>
      <c r="AJ87" s="6"/>
    </row>
    <row r="88" spans="1:36" ht="15.75" customHeight="1">
      <c r="A88" s="85"/>
      <c r="B88" s="46" t="s">
        <v>48</v>
      </c>
      <c r="C88" s="57">
        <f t="shared" ref="C88:AG88" si="12">SUM(C83:C87)</f>
        <v>0</v>
      </c>
      <c r="D88" s="57">
        <f t="shared" si="12"/>
        <v>0</v>
      </c>
      <c r="E88" s="57">
        <f t="shared" si="12"/>
        <v>0</v>
      </c>
      <c r="F88" s="57">
        <f t="shared" si="12"/>
        <v>12</v>
      </c>
      <c r="G88" s="57">
        <f t="shared" si="12"/>
        <v>38</v>
      </c>
      <c r="H88" s="57">
        <f t="shared" si="12"/>
        <v>2</v>
      </c>
      <c r="I88" s="57">
        <f t="shared" si="12"/>
        <v>25</v>
      </c>
      <c r="J88" s="57">
        <f t="shared" si="12"/>
        <v>24</v>
      </c>
      <c r="K88" s="57">
        <f t="shared" si="12"/>
        <v>5</v>
      </c>
      <c r="L88" s="57">
        <f t="shared" si="12"/>
        <v>102</v>
      </c>
      <c r="M88" s="57">
        <f t="shared" si="12"/>
        <v>14</v>
      </c>
      <c r="N88" s="57">
        <f t="shared" si="12"/>
        <v>0</v>
      </c>
      <c r="O88" s="57">
        <f t="shared" si="12"/>
        <v>52</v>
      </c>
      <c r="P88" s="57">
        <f t="shared" si="12"/>
        <v>36</v>
      </c>
      <c r="Q88" s="57">
        <f t="shared" si="12"/>
        <v>33</v>
      </c>
      <c r="R88" s="57">
        <f t="shared" si="12"/>
        <v>16</v>
      </c>
      <c r="S88" s="57">
        <f t="shared" si="12"/>
        <v>279</v>
      </c>
      <c r="T88" s="57">
        <f t="shared" si="12"/>
        <v>62</v>
      </c>
      <c r="U88" s="57">
        <f t="shared" si="12"/>
        <v>1</v>
      </c>
      <c r="V88" s="57">
        <f t="shared" si="12"/>
        <v>5</v>
      </c>
      <c r="W88" s="57">
        <f t="shared" si="12"/>
        <v>44</v>
      </c>
      <c r="X88" s="57">
        <f t="shared" si="12"/>
        <v>20</v>
      </c>
      <c r="Y88" s="57">
        <f t="shared" si="12"/>
        <v>1</v>
      </c>
      <c r="Z88" s="57">
        <f t="shared" si="12"/>
        <v>1</v>
      </c>
      <c r="AA88" s="57">
        <f t="shared" si="12"/>
        <v>3</v>
      </c>
      <c r="AB88" s="57">
        <f t="shared" si="12"/>
        <v>0</v>
      </c>
      <c r="AC88" s="57">
        <f t="shared" si="12"/>
        <v>2</v>
      </c>
      <c r="AD88" s="57">
        <f t="shared" si="12"/>
        <v>54</v>
      </c>
      <c r="AE88" s="57">
        <f t="shared" si="12"/>
        <v>163</v>
      </c>
      <c r="AF88" s="57">
        <f t="shared" si="12"/>
        <v>0</v>
      </c>
      <c r="AG88" s="57">
        <f t="shared" si="12"/>
        <v>71</v>
      </c>
      <c r="AH88" s="6"/>
      <c r="AI88" s="6"/>
      <c r="AJ88" s="6"/>
    </row>
    <row r="89" spans="1:36" ht="15.75" customHeight="1">
      <c r="A89" s="98" t="s">
        <v>49</v>
      </c>
      <c r="B89" s="43" t="s">
        <v>50</v>
      </c>
      <c r="C89" s="16">
        <v>0</v>
      </c>
      <c r="D89" s="16">
        <v>0</v>
      </c>
      <c r="E89" s="16">
        <v>0</v>
      </c>
      <c r="F89" s="16">
        <v>1</v>
      </c>
      <c r="G89" s="16">
        <v>4</v>
      </c>
      <c r="H89" s="16">
        <v>0</v>
      </c>
      <c r="I89" s="16">
        <v>8</v>
      </c>
      <c r="J89" s="16">
        <v>5</v>
      </c>
      <c r="K89" s="16">
        <v>0</v>
      </c>
      <c r="L89" s="16">
        <v>25</v>
      </c>
      <c r="M89" s="16">
        <v>4</v>
      </c>
      <c r="N89" s="53">
        <v>0</v>
      </c>
      <c r="O89" s="16">
        <v>2</v>
      </c>
      <c r="P89" s="16">
        <v>6</v>
      </c>
      <c r="Q89" s="16">
        <v>6</v>
      </c>
      <c r="R89" s="16">
        <v>2</v>
      </c>
      <c r="S89" s="16">
        <v>24</v>
      </c>
      <c r="T89" s="16">
        <v>8</v>
      </c>
      <c r="U89" s="16">
        <v>0</v>
      </c>
      <c r="V89" s="16">
        <v>0</v>
      </c>
      <c r="W89" s="16">
        <v>4</v>
      </c>
      <c r="X89" s="16">
        <v>1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9</v>
      </c>
      <c r="AE89" s="16">
        <v>29</v>
      </c>
      <c r="AF89" s="16">
        <v>2</v>
      </c>
      <c r="AG89" s="16">
        <v>2</v>
      </c>
      <c r="AH89" s="6"/>
      <c r="AI89" s="6"/>
      <c r="AJ89" s="6"/>
    </row>
    <row r="90" spans="1:36" ht="15.75" customHeight="1">
      <c r="A90" s="84"/>
      <c r="B90" s="43" t="s">
        <v>51</v>
      </c>
      <c r="C90" s="16">
        <v>0</v>
      </c>
      <c r="D90" s="16">
        <v>0</v>
      </c>
      <c r="E90" s="16">
        <v>0</v>
      </c>
      <c r="F90" s="16">
        <v>2</v>
      </c>
      <c r="G90" s="16">
        <v>4</v>
      </c>
      <c r="H90" s="16">
        <v>0</v>
      </c>
      <c r="I90" s="16">
        <v>1</v>
      </c>
      <c r="J90" s="16">
        <v>3</v>
      </c>
      <c r="K90" s="16">
        <v>1</v>
      </c>
      <c r="L90" s="16">
        <v>6</v>
      </c>
      <c r="M90" s="16">
        <v>3</v>
      </c>
      <c r="N90" s="53">
        <v>0</v>
      </c>
      <c r="O90" s="16">
        <v>5</v>
      </c>
      <c r="P90" s="16">
        <v>6</v>
      </c>
      <c r="Q90" s="16">
        <v>3</v>
      </c>
      <c r="R90" s="16">
        <v>3</v>
      </c>
      <c r="S90" s="16">
        <v>26</v>
      </c>
      <c r="T90" s="16">
        <v>1</v>
      </c>
      <c r="U90" s="16">
        <v>1</v>
      </c>
      <c r="V90" s="16">
        <v>0</v>
      </c>
      <c r="W90" s="16">
        <v>1</v>
      </c>
      <c r="X90" s="16">
        <v>0</v>
      </c>
      <c r="Y90" s="16">
        <v>1</v>
      </c>
      <c r="Z90" s="16">
        <v>0</v>
      </c>
      <c r="AA90" s="16">
        <v>0</v>
      </c>
      <c r="AB90" s="16">
        <v>0</v>
      </c>
      <c r="AC90" s="16">
        <v>0</v>
      </c>
      <c r="AD90" s="16">
        <v>6</v>
      </c>
      <c r="AE90" s="16">
        <v>15</v>
      </c>
      <c r="AF90" s="16">
        <v>0</v>
      </c>
      <c r="AG90" s="16">
        <v>5</v>
      </c>
      <c r="AH90" s="6"/>
      <c r="AI90" s="6"/>
      <c r="AJ90" s="6"/>
    </row>
    <row r="91" spans="1:36" ht="15.75" customHeight="1">
      <c r="A91" s="84"/>
      <c r="B91" s="43" t="s">
        <v>52</v>
      </c>
      <c r="C91" s="16">
        <v>0</v>
      </c>
      <c r="D91" s="16">
        <v>0</v>
      </c>
      <c r="E91" s="16">
        <v>0</v>
      </c>
      <c r="F91" s="16">
        <v>0</v>
      </c>
      <c r="G91" s="16">
        <v>3</v>
      </c>
      <c r="H91" s="16">
        <v>0</v>
      </c>
      <c r="I91" s="16">
        <v>2</v>
      </c>
      <c r="J91" s="16">
        <v>5</v>
      </c>
      <c r="K91" s="16">
        <v>0</v>
      </c>
      <c r="L91" s="16">
        <v>27</v>
      </c>
      <c r="M91" s="16">
        <v>4</v>
      </c>
      <c r="N91" s="53">
        <v>0</v>
      </c>
      <c r="O91" s="16">
        <v>4</v>
      </c>
      <c r="P91" s="16">
        <v>3</v>
      </c>
      <c r="Q91" s="16">
        <v>3</v>
      </c>
      <c r="R91" s="16">
        <v>2</v>
      </c>
      <c r="S91" s="16">
        <v>36</v>
      </c>
      <c r="T91" s="16">
        <v>8</v>
      </c>
      <c r="U91" s="16">
        <v>0</v>
      </c>
      <c r="V91" s="16">
        <v>0</v>
      </c>
      <c r="W91" s="16">
        <v>6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7</v>
      </c>
      <c r="AE91" s="16">
        <v>20</v>
      </c>
      <c r="AF91" s="16">
        <v>1</v>
      </c>
      <c r="AG91" s="16">
        <v>6</v>
      </c>
      <c r="AH91" s="6"/>
      <c r="AI91" s="6"/>
      <c r="AJ91" s="6"/>
    </row>
    <row r="92" spans="1:36" ht="15.75" customHeight="1">
      <c r="A92" s="84"/>
      <c r="B92" s="43" t="s">
        <v>53</v>
      </c>
      <c r="C92" s="16">
        <v>1</v>
      </c>
      <c r="D92" s="16">
        <v>0</v>
      </c>
      <c r="E92" s="16">
        <v>0</v>
      </c>
      <c r="F92" s="16">
        <v>4</v>
      </c>
      <c r="G92" s="16">
        <v>2</v>
      </c>
      <c r="H92" s="16">
        <v>0</v>
      </c>
      <c r="I92" s="16">
        <v>2</v>
      </c>
      <c r="J92" s="16">
        <v>4</v>
      </c>
      <c r="K92" s="16">
        <v>0</v>
      </c>
      <c r="L92" s="16">
        <v>16</v>
      </c>
      <c r="M92" s="16">
        <v>3</v>
      </c>
      <c r="N92" s="53">
        <v>0</v>
      </c>
      <c r="O92" s="16">
        <v>1</v>
      </c>
      <c r="P92" s="16">
        <v>0</v>
      </c>
      <c r="Q92" s="16">
        <v>2</v>
      </c>
      <c r="R92" s="16">
        <v>1</v>
      </c>
      <c r="S92" s="16">
        <v>46</v>
      </c>
      <c r="T92" s="16">
        <v>5</v>
      </c>
      <c r="U92" s="16">
        <v>0</v>
      </c>
      <c r="V92" s="16">
        <v>0</v>
      </c>
      <c r="W92" s="16">
        <v>0</v>
      </c>
      <c r="X92" s="16">
        <v>4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6</v>
      </c>
      <c r="AE92" s="16">
        <v>17</v>
      </c>
      <c r="AF92" s="16">
        <v>3</v>
      </c>
      <c r="AG92" s="16">
        <v>4</v>
      </c>
      <c r="AH92" s="6"/>
      <c r="AI92" s="6"/>
      <c r="AJ92" s="6"/>
    </row>
    <row r="93" spans="1:36" ht="15.75" customHeight="1">
      <c r="A93" s="84"/>
      <c r="B93" s="43" t="s">
        <v>54</v>
      </c>
      <c r="C93" s="16">
        <v>0</v>
      </c>
      <c r="D93" s="16">
        <v>0</v>
      </c>
      <c r="E93" s="16">
        <v>0</v>
      </c>
      <c r="F93" s="16">
        <v>3</v>
      </c>
      <c r="G93" s="16">
        <v>7</v>
      </c>
      <c r="H93" s="16">
        <v>0</v>
      </c>
      <c r="I93" s="16">
        <v>3</v>
      </c>
      <c r="J93" s="16">
        <v>5</v>
      </c>
      <c r="K93" s="16">
        <v>0</v>
      </c>
      <c r="L93" s="16">
        <v>18</v>
      </c>
      <c r="M93" s="16">
        <v>4</v>
      </c>
      <c r="N93" s="53">
        <v>0</v>
      </c>
      <c r="O93" s="16">
        <v>8</v>
      </c>
      <c r="P93" s="16">
        <v>4</v>
      </c>
      <c r="Q93" s="16">
        <v>3</v>
      </c>
      <c r="R93" s="16">
        <v>4</v>
      </c>
      <c r="S93" s="16">
        <v>40</v>
      </c>
      <c r="T93" s="16">
        <v>9</v>
      </c>
      <c r="U93" s="16">
        <v>0</v>
      </c>
      <c r="V93" s="16">
        <v>0</v>
      </c>
      <c r="W93" s="16">
        <v>6</v>
      </c>
      <c r="X93" s="16">
        <v>2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10</v>
      </c>
      <c r="AE93" s="16">
        <v>22</v>
      </c>
      <c r="AF93" s="16">
        <v>1</v>
      </c>
      <c r="AG93" s="16">
        <v>5</v>
      </c>
      <c r="AH93" s="6"/>
      <c r="AI93" s="6"/>
      <c r="AJ93" s="6"/>
    </row>
    <row r="94" spans="1:36" ht="15.75" customHeight="1">
      <c r="A94" s="84"/>
      <c r="B94" s="43" t="s">
        <v>55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1</v>
      </c>
      <c r="M94" s="16">
        <v>0</v>
      </c>
      <c r="N94" s="53">
        <v>0</v>
      </c>
      <c r="O94" s="16">
        <v>0</v>
      </c>
      <c r="P94" s="16">
        <v>0</v>
      </c>
      <c r="Q94" s="16">
        <v>0</v>
      </c>
      <c r="R94" s="16">
        <v>0</v>
      </c>
      <c r="S94" s="16">
        <v>1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1</v>
      </c>
      <c r="AF94" s="16">
        <v>0</v>
      </c>
      <c r="AG94" s="16">
        <v>0</v>
      </c>
      <c r="AH94" s="6"/>
      <c r="AI94" s="6"/>
      <c r="AJ94" s="6"/>
    </row>
    <row r="95" spans="1:36" ht="15.75" customHeight="1">
      <c r="A95" s="84"/>
      <c r="B95" s="43" t="s">
        <v>56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0</v>
      </c>
      <c r="L95" s="16">
        <v>1</v>
      </c>
      <c r="M95" s="16">
        <v>0</v>
      </c>
      <c r="N95" s="53">
        <v>0</v>
      </c>
      <c r="O95" s="16">
        <v>1</v>
      </c>
      <c r="P95" s="16">
        <v>0</v>
      </c>
      <c r="Q95" s="16">
        <v>1</v>
      </c>
      <c r="R95" s="16">
        <v>0</v>
      </c>
      <c r="S95" s="16">
        <v>5</v>
      </c>
      <c r="T95" s="16">
        <v>1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1</v>
      </c>
      <c r="AE95" s="16">
        <v>2</v>
      </c>
      <c r="AF95" s="16">
        <v>0</v>
      </c>
      <c r="AG95" s="16">
        <v>1</v>
      </c>
      <c r="AH95" s="6"/>
      <c r="AI95" s="6"/>
      <c r="AJ95" s="6"/>
    </row>
    <row r="96" spans="1:36" ht="15.75" customHeight="1">
      <c r="A96" s="85"/>
      <c r="B96" s="46" t="s">
        <v>57</v>
      </c>
      <c r="C96" s="57">
        <f t="shared" ref="C96:AG96" si="13">SUM(C89:C95)</f>
        <v>1</v>
      </c>
      <c r="D96" s="57">
        <f t="shared" si="13"/>
        <v>0</v>
      </c>
      <c r="E96" s="57">
        <f t="shared" si="13"/>
        <v>0</v>
      </c>
      <c r="F96" s="57">
        <f t="shared" si="13"/>
        <v>10</v>
      </c>
      <c r="G96" s="57">
        <f t="shared" si="13"/>
        <v>20</v>
      </c>
      <c r="H96" s="57">
        <f t="shared" si="13"/>
        <v>0</v>
      </c>
      <c r="I96" s="57">
        <f t="shared" si="13"/>
        <v>17</v>
      </c>
      <c r="J96" s="57">
        <f t="shared" si="13"/>
        <v>22</v>
      </c>
      <c r="K96" s="57">
        <f t="shared" si="13"/>
        <v>1</v>
      </c>
      <c r="L96" s="57">
        <f t="shared" si="13"/>
        <v>94</v>
      </c>
      <c r="M96" s="57">
        <f t="shared" si="13"/>
        <v>18</v>
      </c>
      <c r="N96" s="57">
        <f t="shared" si="13"/>
        <v>0</v>
      </c>
      <c r="O96" s="57">
        <f t="shared" si="13"/>
        <v>21</v>
      </c>
      <c r="P96" s="57">
        <f t="shared" si="13"/>
        <v>19</v>
      </c>
      <c r="Q96" s="57">
        <f t="shared" si="13"/>
        <v>18</v>
      </c>
      <c r="R96" s="57">
        <f t="shared" si="13"/>
        <v>12</v>
      </c>
      <c r="S96" s="57">
        <f t="shared" si="13"/>
        <v>178</v>
      </c>
      <c r="T96" s="57">
        <f t="shared" si="13"/>
        <v>32</v>
      </c>
      <c r="U96" s="57">
        <f t="shared" si="13"/>
        <v>1</v>
      </c>
      <c r="V96" s="57">
        <f t="shared" si="13"/>
        <v>0</v>
      </c>
      <c r="W96" s="57">
        <f t="shared" si="13"/>
        <v>17</v>
      </c>
      <c r="X96" s="57">
        <f t="shared" si="13"/>
        <v>7</v>
      </c>
      <c r="Y96" s="57">
        <f t="shared" si="13"/>
        <v>1</v>
      </c>
      <c r="Z96" s="57">
        <f t="shared" si="13"/>
        <v>0</v>
      </c>
      <c r="AA96" s="57">
        <f t="shared" si="13"/>
        <v>0</v>
      </c>
      <c r="AB96" s="57">
        <f t="shared" si="13"/>
        <v>0</v>
      </c>
      <c r="AC96" s="57">
        <f t="shared" si="13"/>
        <v>0</v>
      </c>
      <c r="AD96" s="57">
        <f t="shared" si="13"/>
        <v>39</v>
      </c>
      <c r="AE96" s="57">
        <f t="shared" si="13"/>
        <v>106</v>
      </c>
      <c r="AF96" s="57">
        <f t="shared" si="13"/>
        <v>7</v>
      </c>
      <c r="AG96" s="57">
        <f t="shared" si="13"/>
        <v>23</v>
      </c>
      <c r="AH96" s="6"/>
      <c r="AI96" s="6"/>
      <c r="AJ96" s="6"/>
    </row>
    <row r="97" spans="1:36" ht="15.75" customHeight="1">
      <c r="A97" s="100" t="s">
        <v>58</v>
      </c>
      <c r="B97" s="82"/>
      <c r="C97" s="59">
        <f t="shared" ref="C97:AG97" si="14">SUM(C76+C82+C88+C96)</f>
        <v>2</v>
      </c>
      <c r="D97" s="59">
        <f t="shared" si="14"/>
        <v>0</v>
      </c>
      <c r="E97" s="59">
        <f t="shared" si="14"/>
        <v>1</v>
      </c>
      <c r="F97" s="59">
        <f t="shared" si="14"/>
        <v>41</v>
      </c>
      <c r="G97" s="59">
        <f t="shared" si="14"/>
        <v>106</v>
      </c>
      <c r="H97" s="59">
        <f t="shared" si="14"/>
        <v>3</v>
      </c>
      <c r="I97" s="59">
        <f t="shared" si="14"/>
        <v>74</v>
      </c>
      <c r="J97" s="59">
        <f t="shared" si="14"/>
        <v>107</v>
      </c>
      <c r="K97" s="59">
        <f t="shared" si="14"/>
        <v>8</v>
      </c>
      <c r="L97" s="59">
        <f t="shared" si="14"/>
        <v>328</v>
      </c>
      <c r="M97" s="59">
        <f t="shared" si="14"/>
        <v>61</v>
      </c>
      <c r="N97" s="59">
        <f t="shared" si="14"/>
        <v>0</v>
      </c>
      <c r="O97" s="59">
        <f t="shared" si="14"/>
        <v>112</v>
      </c>
      <c r="P97" s="59">
        <f t="shared" si="14"/>
        <v>116</v>
      </c>
      <c r="Q97" s="59">
        <f t="shared" si="14"/>
        <v>124</v>
      </c>
      <c r="R97" s="59">
        <f t="shared" si="14"/>
        <v>41</v>
      </c>
      <c r="S97" s="59">
        <f t="shared" si="14"/>
        <v>892</v>
      </c>
      <c r="T97" s="59">
        <f t="shared" si="14"/>
        <v>160</v>
      </c>
      <c r="U97" s="59">
        <f t="shared" si="14"/>
        <v>2</v>
      </c>
      <c r="V97" s="59">
        <f t="shared" si="14"/>
        <v>15</v>
      </c>
      <c r="W97" s="59">
        <f t="shared" si="14"/>
        <v>140</v>
      </c>
      <c r="X97" s="59">
        <f t="shared" si="14"/>
        <v>63</v>
      </c>
      <c r="Y97" s="59">
        <f t="shared" si="14"/>
        <v>8</v>
      </c>
      <c r="Z97" s="59">
        <f t="shared" si="14"/>
        <v>3</v>
      </c>
      <c r="AA97" s="59">
        <f t="shared" si="14"/>
        <v>8</v>
      </c>
      <c r="AB97" s="59">
        <f t="shared" si="14"/>
        <v>0</v>
      </c>
      <c r="AC97" s="59">
        <f t="shared" si="14"/>
        <v>2</v>
      </c>
      <c r="AD97" s="59">
        <f t="shared" si="14"/>
        <v>186</v>
      </c>
      <c r="AE97" s="59">
        <f t="shared" si="14"/>
        <v>450</v>
      </c>
      <c r="AF97" s="59">
        <f t="shared" si="14"/>
        <v>18</v>
      </c>
      <c r="AG97" s="59">
        <f t="shared" si="14"/>
        <v>174</v>
      </c>
      <c r="AH97" s="6"/>
      <c r="AI97" s="6"/>
      <c r="AJ97" s="6"/>
    </row>
    <row r="98" spans="1:36" ht="15.75" customHeight="1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75" customHeight="1" thickTop="1" thickBot="1">
      <c r="A99" s="79" t="s">
        <v>129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8"/>
    </row>
    <row r="100" spans="1:36" ht="15.75" customHeight="1" thickTop="1">
      <c r="A100" s="104" t="s">
        <v>210</v>
      </c>
      <c r="B100" s="88"/>
      <c r="C100" s="90" t="s">
        <v>130</v>
      </c>
      <c r="D100" s="91"/>
      <c r="E100" s="91"/>
      <c r="F100" s="91"/>
      <c r="G100" s="91"/>
      <c r="H100" s="91"/>
      <c r="I100" s="91"/>
      <c r="J100" s="82"/>
      <c r="K100" s="109" t="s">
        <v>131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1"/>
    </row>
    <row r="101" spans="1:36" ht="171" customHeight="1">
      <c r="A101" s="24" t="s">
        <v>12</v>
      </c>
      <c r="B101" s="24" t="s">
        <v>13</v>
      </c>
      <c r="C101" s="41" t="s">
        <v>132</v>
      </c>
      <c r="D101" s="42" t="s">
        <v>133</v>
      </c>
      <c r="E101" s="42" t="s">
        <v>134</v>
      </c>
      <c r="F101" s="42" t="s">
        <v>135</v>
      </c>
      <c r="G101" s="42" t="s">
        <v>136</v>
      </c>
      <c r="H101" s="42" t="s">
        <v>137</v>
      </c>
      <c r="I101" s="42" t="s">
        <v>138</v>
      </c>
      <c r="J101" s="42" t="s">
        <v>139</v>
      </c>
      <c r="K101" s="42" t="s">
        <v>140</v>
      </c>
      <c r="L101" s="42" t="s">
        <v>141</v>
      </c>
      <c r="M101" s="42" t="s">
        <v>142</v>
      </c>
      <c r="N101" s="42" t="s">
        <v>143</v>
      </c>
      <c r="O101" s="42" t="s">
        <v>144</v>
      </c>
      <c r="P101" s="42" t="s">
        <v>145</v>
      </c>
      <c r="Q101" s="42" t="s">
        <v>146</v>
      </c>
      <c r="R101" s="42" t="s">
        <v>147</v>
      </c>
      <c r="S101" s="42" t="s">
        <v>148</v>
      </c>
      <c r="T101" s="42" t="s">
        <v>149</v>
      </c>
      <c r="U101" s="42" t="s">
        <v>150</v>
      </c>
      <c r="V101" s="42" t="s">
        <v>151</v>
      </c>
      <c r="W101" s="42" t="s">
        <v>152</v>
      </c>
      <c r="X101" s="42" t="s">
        <v>153</v>
      </c>
      <c r="Y101" s="42" t="s">
        <v>154</v>
      </c>
      <c r="Z101" s="42" t="s">
        <v>155</v>
      </c>
      <c r="AA101" s="42" t="s">
        <v>156</v>
      </c>
      <c r="AB101" s="42" t="s">
        <v>157</v>
      </c>
      <c r="AC101" s="42" t="s">
        <v>158</v>
      </c>
      <c r="AD101" s="42" t="s">
        <v>159</v>
      </c>
      <c r="AE101" s="42" t="s">
        <v>160</v>
      </c>
      <c r="AF101" s="42" t="s">
        <v>161</v>
      </c>
      <c r="AG101" s="42" t="s">
        <v>162</v>
      </c>
      <c r="AH101" s="42" t="s">
        <v>163</v>
      </c>
      <c r="AI101" s="42" t="s">
        <v>164</v>
      </c>
      <c r="AJ101" s="42" t="s">
        <v>165</v>
      </c>
    </row>
    <row r="102" spans="1:36" ht="15.75" customHeight="1">
      <c r="A102" s="98" t="s">
        <v>26</v>
      </c>
      <c r="B102" s="43" t="s">
        <v>28</v>
      </c>
      <c r="C102" s="53">
        <v>0</v>
      </c>
      <c r="D102" s="53">
        <v>0</v>
      </c>
      <c r="E102" s="16">
        <v>1</v>
      </c>
      <c r="F102" s="53">
        <v>0</v>
      </c>
      <c r="G102" s="53">
        <v>0</v>
      </c>
      <c r="H102" s="53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2</v>
      </c>
      <c r="N102" s="16">
        <v>73</v>
      </c>
      <c r="O102" s="16">
        <v>1</v>
      </c>
      <c r="P102" s="16">
        <v>4</v>
      </c>
      <c r="Q102" s="16">
        <v>0</v>
      </c>
      <c r="R102" s="16">
        <v>38</v>
      </c>
      <c r="S102" s="16">
        <v>2</v>
      </c>
      <c r="T102" s="16">
        <v>1</v>
      </c>
      <c r="U102" s="53">
        <v>0</v>
      </c>
      <c r="V102" s="53">
        <v>0</v>
      </c>
      <c r="W102" s="53">
        <v>0</v>
      </c>
      <c r="X102" s="53">
        <v>0</v>
      </c>
      <c r="Y102" s="53">
        <v>0</v>
      </c>
      <c r="Z102" s="16">
        <v>2</v>
      </c>
      <c r="AA102" s="53">
        <v>0</v>
      </c>
      <c r="AB102" s="53">
        <v>0</v>
      </c>
      <c r="AC102" s="16">
        <v>0</v>
      </c>
      <c r="AD102" s="16">
        <v>0</v>
      </c>
      <c r="AE102" s="16">
        <v>21</v>
      </c>
      <c r="AF102" s="16">
        <v>9</v>
      </c>
      <c r="AG102" s="53">
        <v>0</v>
      </c>
      <c r="AH102" s="16">
        <v>1</v>
      </c>
      <c r="AI102" s="53">
        <v>0</v>
      </c>
      <c r="AJ102" s="16">
        <v>3</v>
      </c>
    </row>
    <row r="103" spans="1:36" ht="15.75" customHeight="1">
      <c r="A103" s="84"/>
      <c r="B103" s="43" t="s">
        <v>29</v>
      </c>
      <c r="C103" s="53">
        <v>0</v>
      </c>
      <c r="D103" s="53">
        <v>0</v>
      </c>
      <c r="E103" s="16">
        <v>5</v>
      </c>
      <c r="F103" s="53">
        <v>0</v>
      </c>
      <c r="G103" s="53">
        <v>0</v>
      </c>
      <c r="H103" s="53">
        <v>0</v>
      </c>
      <c r="I103" s="16">
        <v>6</v>
      </c>
      <c r="J103" s="16">
        <v>0</v>
      </c>
      <c r="K103" s="16">
        <v>0</v>
      </c>
      <c r="L103" s="16">
        <v>0</v>
      </c>
      <c r="M103" s="16">
        <v>0</v>
      </c>
      <c r="N103" s="16">
        <v>3</v>
      </c>
      <c r="O103" s="16">
        <v>2</v>
      </c>
      <c r="P103" s="16">
        <v>13</v>
      </c>
      <c r="Q103" s="16">
        <v>0</v>
      </c>
      <c r="R103" s="16">
        <v>5</v>
      </c>
      <c r="S103" s="16">
        <v>0</v>
      </c>
      <c r="T103" s="16">
        <v>1</v>
      </c>
      <c r="U103" s="53">
        <v>0</v>
      </c>
      <c r="V103" s="53">
        <v>0</v>
      </c>
      <c r="W103" s="53">
        <v>0</v>
      </c>
      <c r="X103" s="53">
        <v>0</v>
      </c>
      <c r="Y103" s="53">
        <v>0</v>
      </c>
      <c r="Z103" s="53">
        <v>0</v>
      </c>
      <c r="AA103" s="53">
        <v>0</v>
      </c>
      <c r="AB103" s="53">
        <v>0</v>
      </c>
      <c r="AC103" s="16">
        <v>3</v>
      </c>
      <c r="AD103" s="16">
        <v>0</v>
      </c>
      <c r="AE103" s="16">
        <v>4</v>
      </c>
      <c r="AF103" s="16">
        <v>5</v>
      </c>
      <c r="AG103" s="53">
        <v>0</v>
      </c>
      <c r="AH103" s="16">
        <v>7</v>
      </c>
      <c r="AI103" s="53">
        <v>0</v>
      </c>
      <c r="AJ103" s="16">
        <v>2</v>
      </c>
    </row>
    <row r="104" spans="1:36" ht="15.75" customHeight="1">
      <c r="A104" s="84"/>
      <c r="B104" s="43" t="s">
        <v>30</v>
      </c>
      <c r="C104" s="53">
        <v>0</v>
      </c>
      <c r="D104" s="53">
        <v>0</v>
      </c>
      <c r="E104" s="16">
        <v>7</v>
      </c>
      <c r="F104" s="53">
        <v>0</v>
      </c>
      <c r="G104" s="53">
        <v>0</v>
      </c>
      <c r="H104" s="53">
        <v>0</v>
      </c>
      <c r="I104" s="16">
        <v>5</v>
      </c>
      <c r="J104" s="16">
        <v>0</v>
      </c>
      <c r="K104" s="16">
        <v>0</v>
      </c>
      <c r="L104" s="16">
        <v>0</v>
      </c>
      <c r="M104" s="16">
        <v>0</v>
      </c>
      <c r="N104" s="16">
        <v>8</v>
      </c>
      <c r="O104" s="16">
        <v>0</v>
      </c>
      <c r="P104" s="16">
        <v>24</v>
      </c>
      <c r="Q104" s="16">
        <v>0</v>
      </c>
      <c r="R104" s="16">
        <v>9</v>
      </c>
      <c r="S104" s="16">
        <v>5</v>
      </c>
      <c r="T104" s="16">
        <v>1</v>
      </c>
      <c r="U104" s="53">
        <v>0</v>
      </c>
      <c r="V104" s="53">
        <v>0</v>
      </c>
      <c r="W104" s="53">
        <v>0</v>
      </c>
      <c r="X104" s="53">
        <v>0</v>
      </c>
      <c r="Y104" s="53">
        <v>0</v>
      </c>
      <c r="Z104" s="53">
        <v>0</v>
      </c>
      <c r="AA104" s="53">
        <v>0</v>
      </c>
      <c r="AB104" s="53">
        <v>0</v>
      </c>
      <c r="AC104" s="53">
        <v>0</v>
      </c>
      <c r="AD104" s="53">
        <v>0</v>
      </c>
      <c r="AE104" s="16">
        <v>12</v>
      </c>
      <c r="AF104" s="16">
        <v>9</v>
      </c>
      <c r="AG104" s="53">
        <v>0</v>
      </c>
      <c r="AH104" s="16">
        <v>9</v>
      </c>
      <c r="AI104" s="53">
        <v>0</v>
      </c>
      <c r="AJ104" s="16">
        <v>15</v>
      </c>
    </row>
    <row r="105" spans="1:36" ht="15.75" customHeight="1">
      <c r="A105" s="84"/>
      <c r="B105" s="43" t="s">
        <v>31</v>
      </c>
      <c r="C105" s="53">
        <v>0</v>
      </c>
      <c r="D105" s="53">
        <v>0</v>
      </c>
      <c r="E105" s="16">
        <v>4</v>
      </c>
      <c r="F105" s="53">
        <v>0</v>
      </c>
      <c r="G105" s="53">
        <v>0</v>
      </c>
      <c r="H105" s="53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4</v>
      </c>
      <c r="O105" s="16">
        <v>0</v>
      </c>
      <c r="P105" s="16">
        <v>9</v>
      </c>
      <c r="Q105" s="16">
        <v>0</v>
      </c>
      <c r="R105" s="16">
        <v>4</v>
      </c>
      <c r="S105" s="16">
        <v>0</v>
      </c>
      <c r="T105" s="16">
        <v>2</v>
      </c>
      <c r="U105" s="53">
        <v>0</v>
      </c>
      <c r="V105" s="53">
        <v>0</v>
      </c>
      <c r="W105" s="53">
        <v>0</v>
      </c>
      <c r="X105" s="53">
        <v>0</v>
      </c>
      <c r="Y105" s="53">
        <v>0</v>
      </c>
      <c r="Z105" s="53">
        <v>0</v>
      </c>
      <c r="AA105" s="53">
        <v>0</v>
      </c>
      <c r="AB105" s="53">
        <v>0</v>
      </c>
      <c r="AC105" s="53">
        <v>0</v>
      </c>
      <c r="AD105" s="53">
        <v>0</v>
      </c>
      <c r="AE105" s="16">
        <v>4</v>
      </c>
      <c r="AF105" s="16">
        <v>8</v>
      </c>
      <c r="AG105" s="53">
        <v>0</v>
      </c>
      <c r="AH105" s="16">
        <v>3</v>
      </c>
      <c r="AI105" s="53">
        <v>0</v>
      </c>
      <c r="AJ105" s="16">
        <v>4</v>
      </c>
    </row>
    <row r="106" spans="1:36" ht="15.75" customHeight="1">
      <c r="A106" s="84"/>
      <c r="B106" s="43" t="s">
        <v>32</v>
      </c>
      <c r="C106" s="53">
        <v>0</v>
      </c>
      <c r="D106" s="53">
        <v>0</v>
      </c>
      <c r="E106" s="16">
        <v>11</v>
      </c>
      <c r="F106" s="53">
        <v>0</v>
      </c>
      <c r="G106" s="53">
        <v>0</v>
      </c>
      <c r="H106" s="53">
        <v>0</v>
      </c>
      <c r="I106" s="16">
        <v>10</v>
      </c>
      <c r="J106" s="16">
        <v>0</v>
      </c>
      <c r="K106" s="16">
        <v>0</v>
      </c>
      <c r="L106" s="16">
        <v>0</v>
      </c>
      <c r="M106" s="16">
        <v>0</v>
      </c>
      <c r="N106" s="16">
        <v>11</v>
      </c>
      <c r="O106" s="16">
        <v>0</v>
      </c>
      <c r="P106" s="16">
        <v>33</v>
      </c>
      <c r="Q106" s="16">
        <v>0</v>
      </c>
      <c r="R106" s="16">
        <v>6</v>
      </c>
      <c r="S106" s="16">
        <v>4</v>
      </c>
      <c r="T106" s="16">
        <v>1</v>
      </c>
      <c r="U106" s="53">
        <v>0</v>
      </c>
      <c r="V106" s="53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16">
        <v>1</v>
      </c>
      <c r="AD106" s="16">
        <v>0</v>
      </c>
      <c r="AE106" s="16">
        <v>7</v>
      </c>
      <c r="AF106" s="16">
        <v>13</v>
      </c>
      <c r="AG106" s="53">
        <v>0</v>
      </c>
      <c r="AH106" s="16">
        <v>12</v>
      </c>
      <c r="AI106" s="53">
        <v>0</v>
      </c>
      <c r="AJ106" s="16">
        <v>3</v>
      </c>
    </row>
    <row r="107" spans="1:36" ht="15.75" customHeight="1">
      <c r="A107" s="85"/>
      <c r="B107" s="46" t="s">
        <v>33</v>
      </c>
      <c r="C107" s="57">
        <f t="shared" ref="C107:AJ107" si="15">SUM(C102:C106)</f>
        <v>0</v>
      </c>
      <c r="D107" s="57">
        <f t="shared" si="15"/>
        <v>0</v>
      </c>
      <c r="E107" s="57">
        <f t="shared" si="15"/>
        <v>28</v>
      </c>
      <c r="F107" s="57">
        <f t="shared" si="15"/>
        <v>0</v>
      </c>
      <c r="G107" s="57">
        <f t="shared" si="15"/>
        <v>0</v>
      </c>
      <c r="H107" s="57">
        <f t="shared" si="15"/>
        <v>0</v>
      </c>
      <c r="I107" s="57">
        <f t="shared" si="15"/>
        <v>21</v>
      </c>
      <c r="J107" s="57">
        <f t="shared" si="15"/>
        <v>0</v>
      </c>
      <c r="K107" s="57">
        <f t="shared" si="15"/>
        <v>0</v>
      </c>
      <c r="L107" s="57">
        <f t="shared" si="15"/>
        <v>0</v>
      </c>
      <c r="M107" s="57">
        <f t="shared" si="15"/>
        <v>2</v>
      </c>
      <c r="N107" s="57">
        <f t="shared" si="15"/>
        <v>99</v>
      </c>
      <c r="O107" s="57">
        <f t="shared" si="15"/>
        <v>3</v>
      </c>
      <c r="P107" s="57">
        <f t="shared" si="15"/>
        <v>83</v>
      </c>
      <c r="Q107" s="57">
        <f t="shared" si="15"/>
        <v>0</v>
      </c>
      <c r="R107" s="57">
        <f t="shared" si="15"/>
        <v>62</v>
      </c>
      <c r="S107" s="57">
        <f t="shared" si="15"/>
        <v>11</v>
      </c>
      <c r="T107" s="57">
        <f t="shared" si="15"/>
        <v>6</v>
      </c>
      <c r="U107" s="57">
        <f t="shared" si="15"/>
        <v>0</v>
      </c>
      <c r="V107" s="57">
        <f t="shared" si="15"/>
        <v>0</v>
      </c>
      <c r="W107" s="57">
        <f t="shared" si="15"/>
        <v>0</v>
      </c>
      <c r="X107" s="57">
        <f t="shared" si="15"/>
        <v>0</v>
      </c>
      <c r="Y107" s="57">
        <f t="shared" si="15"/>
        <v>0</v>
      </c>
      <c r="Z107" s="57">
        <f t="shared" si="15"/>
        <v>2</v>
      </c>
      <c r="AA107" s="57">
        <f t="shared" si="15"/>
        <v>0</v>
      </c>
      <c r="AB107" s="57">
        <f t="shared" si="15"/>
        <v>0</v>
      </c>
      <c r="AC107" s="57">
        <f t="shared" si="15"/>
        <v>4</v>
      </c>
      <c r="AD107" s="57">
        <f t="shared" si="15"/>
        <v>0</v>
      </c>
      <c r="AE107" s="57">
        <f t="shared" si="15"/>
        <v>48</v>
      </c>
      <c r="AF107" s="57">
        <f t="shared" si="15"/>
        <v>44</v>
      </c>
      <c r="AG107" s="57">
        <f t="shared" si="15"/>
        <v>0</v>
      </c>
      <c r="AH107" s="57">
        <f t="shared" si="15"/>
        <v>32</v>
      </c>
      <c r="AI107" s="57">
        <f t="shared" si="15"/>
        <v>0</v>
      </c>
      <c r="AJ107" s="57">
        <f t="shared" si="15"/>
        <v>27</v>
      </c>
    </row>
    <row r="108" spans="1:36" ht="15.75" customHeight="1">
      <c r="A108" s="98" t="s">
        <v>34</v>
      </c>
      <c r="B108" s="43" t="s">
        <v>35</v>
      </c>
      <c r="C108" s="53">
        <v>0</v>
      </c>
      <c r="D108" s="16">
        <v>3</v>
      </c>
      <c r="E108" s="16">
        <v>6</v>
      </c>
      <c r="F108" s="53">
        <v>0</v>
      </c>
      <c r="G108" s="16">
        <v>2</v>
      </c>
      <c r="H108" s="16">
        <v>0</v>
      </c>
      <c r="I108" s="16">
        <v>14</v>
      </c>
      <c r="J108" s="16">
        <v>4</v>
      </c>
      <c r="K108" s="16">
        <v>0</v>
      </c>
      <c r="L108" s="16">
        <v>0</v>
      </c>
      <c r="M108" s="16">
        <v>2</v>
      </c>
      <c r="N108" s="16">
        <v>65</v>
      </c>
      <c r="O108" s="16">
        <v>0</v>
      </c>
      <c r="P108" s="16">
        <v>153</v>
      </c>
      <c r="Q108" s="16">
        <v>4</v>
      </c>
      <c r="R108" s="16">
        <v>63</v>
      </c>
      <c r="S108" s="16">
        <v>17</v>
      </c>
      <c r="T108" s="16">
        <v>5</v>
      </c>
      <c r="U108" s="16">
        <v>0</v>
      </c>
      <c r="V108" s="16">
        <v>0</v>
      </c>
      <c r="W108" s="16">
        <v>0</v>
      </c>
      <c r="X108" s="16">
        <v>0</v>
      </c>
      <c r="Y108" s="16">
        <v>2</v>
      </c>
      <c r="Z108" s="16">
        <v>6</v>
      </c>
      <c r="AA108" s="16">
        <v>1</v>
      </c>
      <c r="AB108" s="53">
        <v>0</v>
      </c>
      <c r="AC108" s="16">
        <v>2</v>
      </c>
      <c r="AD108" s="16">
        <v>0</v>
      </c>
      <c r="AE108" s="16">
        <v>106</v>
      </c>
      <c r="AF108" s="16">
        <v>20</v>
      </c>
      <c r="AG108" s="53">
        <v>0</v>
      </c>
      <c r="AH108" s="16">
        <v>34</v>
      </c>
      <c r="AI108" s="53">
        <v>0</v>
      </c>
      <c r="AJ108" s="16">
        <v>39</v>
      </c>
    </row>
    <row r="109" spans="1:36" ht="15.75" customHeight="1">
      <c r="A109" s="84"/>
      <c r="B109" s="43" t="s">
        <v>36</v>
      </c>
      <c r="C109" s="53">
        <v>0</v>
      </c>
      <c r="D109" s="53">
        <v>0</v>
      </c>
      <c r="E109" s="16">
        <v>3</v>
      </c>
      <c r="F109" s="53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21</v>
      </c>
      <c r="Q109" s="16">
        <v>0</v>
      </c>
      <c r="R109" s="16">
        <v>2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3</v>
      </c>
      <c r="AA109" s="16">
        <v>0</v>
      </c>
      <c r="AB109" s="16">
        <v>0</v>
      </c>
      <c r="AC109" s="16">
        <v>0</v>
      </c>
      <c r="AD109" s="16">
        <v>0</v>
      </c>
      <c r="AE109" s="16">
        <v>9</v>
      </c>
      <c r="AF109" s="16">
        <v>3</v>
      </c>
      <c r="AG109" s="53">
        <v>0</v>
      </c>
      <c r="AH109" s="16">
        <v>9</v>
      </c>
      <c r="AI109" s="53">
        <v>0</v>
      </c>
      <c r="AJ109" s="16">
        <v>2</v>
      </c>
    </row>
    <row r="110" spans="1:36" ht="15.75" customHeight="1">
      <c r="A110" s="84"/>
      <c r="B110" s="43" t="s">
        <v>38</v>
      </c>
      <c r="C110" s="53">
        <v>0</v>
      </c>
      <c r="D110" s="53">
        <v>0</v>
      </c>
      <c r="E110" s="16">
        <v>0</v>
      </c>
      <c r="F110" s="53">
        <v>0</v>
      </c>
      <c r="G110" s="16">
        <v>3</v>
      </c>
      <c r="H110" s="16">
        <v>0</v>
      </c>
      <c r="I110" s="16">
        <v>5</v>
      </c>
      <c r="J110" s="16">
        <v>0</v>
      </c>
      <c r="K110" s="16">
        <v>0</v>
      </c>
      <c r="L110" s="16">
        <v>0</v>
      </c>
      <c r="M110" s="16">
        <v>0</v>
      </c>
      <c r="N110" s="16">
        <v>1</v>
      </c>
      <c r="O110" s="16">
        <v>0</v>
      </c>
      <c r="P110" s="16">
        <v>8</v>
      </c>
      <c r="Q110" s="16">
        <v>0</v>
      </c>
      <c r="R110" s="16">
        <v>1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6</v>
      </c>
      <c r="AG110" s="53">
        <v>0</v>
      </c>
      <c r="AH110" s="16">
        <v>2</v>
      </c>
      <c r="AI110" s="53">
        <v>0</v>
      </c>
      <c r="AJ110" s="16">
        <v>1</v>
      </c>
    </row>
    <row r="111" spans="1:36" ht="15.75" customHeight="1">
      <c r="A111" s="84"/>
      <c r="B111" s="43" t="s">
        <v>39</v>
      </c>
      <c r="C111" s="53">
        <v>0</v>
      </c>
      <c r="D111" s="16">
        <v>6</v>
      </c>
      <c r="E111" s="16">
        <v>5</v>
      </c>
      <c r="F111" s="53">
        <v>0</v>
      </c>
      <c r="G111" s="16">
        <v>0</v>
      </c>
      <c r="H111" s="16">
        <v>1</v>
      </c>
      <c r="I111" s="16">
        <v>3</v>
      </c>
      <c r="J111" s="16">
        <v>0</v>
      </c>
      <c r="K111" s="16">
        <v>0</v>
      </c>
      <c r="L111" s="16">
        <v>0</v>
      </c>
      <c r="M111" s="16">
        <v>0</v>
      </c>
      <c r="N111" s="16">
        <v>9</v>
      </c>
      <c r="O111" s="16">
        <v>0</v>
      </c>
      <c r="P111" s="16">
        <v>10</v>
      </c>
      <c r="Q111" s="16">
        <v>0</v>
      </c>
      <c r="R111" s="16">
        <v>3</v>
      </c>
      <c r="S111" s="16">
        <v>0</v>
      </c>
      <c r="T111" s="16">
        <v>8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2</v>
      </c>
      <c r="AA111" s="16">
        <v>0</v>
      </c>
      <c r="AB111" s="16">
        <v>0</v>
      </c>
      <c r="AC111" s="16">
        <v>1</v>
      </c>
      <c r="AD111" s="16">
        <v>0</v>
      </c>
      <c r="AE111" s="16">
        <v>16</v>
      </c>
      <c r="AF111" s="16">
        <v>8</v>
      </c>
      <c r="AG111" s="53">
        <v>0</v>
      </c>
      <c r="AH111" s="16">
        <v>9</v>
      </c>
      <c r="AI111" s="53">
        <v>0</v>
      </c>
      <c r="AJ111" s="16">
        <v>4</v>
      </c>
    </row>
    <row r="112" spans="1:36" ht="15.75" customHeight="1">
      <c r="A112" s="84"/>
      <c r="B112" s="43" t="s">
        <v>40</v>
      </c>
      <c r="C112" s="53">
        <v>0</v>
      </c>
      <c r="D112" s="16">
        <v>0</v>
      </c>
      <c r="E112" s="16">
        <v>1</v>
      </c>
      <c r="F112" s="53">
        <v>0</v>
      </c>
      <c r="G112" s="16">
        <v>0</v>
      </c>
      <c r="H112" s="16">
        <v>0</v>
      </c>
      <c r="I112" s="16">
        <v>4</v>
      </c>
      <c r="J112" s="16">
        <v>0</v>
      </c>
      <c r="K112" s="16">
        <v>7</v>
      </c>
      <c r="L112" s="53">
        <v>0</v>
      </c>
      <c r="M112" s="16">
        <v>0</v>
      </c>
      <c r="N112" s="16">
        <v>13</v>
      </c>
      <c r="O112" s="16">
        <v>0</v>
      </c>
      <c r="P112" s="16">
        <v>23</v>
      </c>
      <c r="Q112" s="16">
        <v>0</v>
      </c>
      <c r="R112" s="16">
        <v>4</v>
      </c>
      <c r="S112" s="16">
        <v>1</v>
      </c>
      <c r="T112" s="16">
        <v>1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1</v>
      </c>
      <c r="AA112" s="16">
        <v>0</v>
      </c>
      <c r="AB112" s="16">
        <v>0</v>
      </c>
      <c r="AC112" s="16">
        <v>0</v>
      </c>
      <c r="AD112" s="16">
        <v>0</v>
      </c>
      <c r="AE112" s="16">
        <v>11</v>
      </c>
      <c r="AF112" s="16">
        <v>6</v>
      </c>
      <c r="AG112" s="53">
        <v>0</v>
      </c>
      <c r="AH112" s="16">
        <v>10</v>
      </c>
      <c r="AI112" s="53">
        <v>0</v>
      </c>
      <c r="AJ112" s="16">
        <v>1</v>
      </c>
    </row>
    <row r="113" spans="1:36" ht="15.75" customHeight="1">
      <c r="A113" s="85"/>
      <c r="B113" s="46" t="s">
        <v>41</v>
      </c>
      <c r="C113" s="57">
        <f t="shared" ref="C113:AJ113" si="16">SUM(C108:C112)</f>
        <v>0</v>
      </c>
      <c r="D113" s="57">
        <f t="shared" si="16"/>
        <v>9</v>
      </c>
      <c r="E113" s="57">
        <f t="shared" si="16"/>
        <v>15</v>
      </c>
      <c r="F113" s="57">
        <f t="shared" si="16"/>
        <v>0</v>
      </c>
      <c r="G113" s="57">
        <f t="shared" si="16"/>
        <v>5</v>
      </c>
      <c r="H113" s="57">
        <f t="shared" si="16"/>
        <v>1</v>
      </c>
      <c r="I113" s="57">
        <f t="shared" si="16"/>
        <v>27</v>
      </c>
      <c r="J113" s="57">
        <f t="shared" si="16"/>
        <v>4</v>
      </c>
      <c r="K113" s="57">
        <f t="shared" si="16"/>
        <v>7</v>
      </c>
      <c r="L113" s="57">
        <f t="shared" si="16"/>
        <v>0</v>
      </c>
      <c r="M113" s="57">
        <f t="shared" si="16"/>
        <v>2</v>
      </c>
      <c r="N113" s="57">
        <f t="shared" si="16"/>
        <v>88</v>
      </c>
      <c r="O113" s="57">
        <f t="shared" si="16"/>
        <v>0</v>
      </c>
      <c r="P113" s="57">
        <f t="shared" si="16"/>
        <v>215</v>
      </c>
      <c r="Q113" s="57">
        <f t="shared" si="16"/>
        <v>4</v>
      </c>
      <c r="R113" s="57">
        <f t="shared" si="16"/>
        <v>73</v>
      </c>
      <c r="S113" s="57">
        <f t="shared" si="16"/>
        <v>18</v>
      </c>
      <c r="T113" s="57">
        <f t="shared" si="16"/>
        <v>14</v>
      </c>
      <c r="U113" s="57">
        <f t="shared" si="16"/>
        <v>0</v>
      </c>
      <c r="V113" s="57">
        <f t="shared" si="16"/>
        <v>0</v>
      </c>
      <c r="W113" s="57">
        <f t="shared" si="16"/>
        <v>0</v>
      </c>
      <c r="X113" s="57">
        <f t="shared" si="16"/>
        <v>0</v>
      </c>
      <c r="Y113" s="57">
        <f t="shared" si="16"/>
        <v>2</v>
      </c>
      <c r="Z113" s="57">
        <f t="shared" si="16"/>
        <v>12</v>
      </c>
      <c r="AA113" s="57">
        <f t="shared" si="16"/>
        <v>1</v>
      </c>
      <c r="AB113" s="57">
        <f t="shared" si="16"/>
        <v>0</v>
      </c>
      <c r="AC113" s="57">
        <f t="shared" si="16"/>
        <v>3</v>
      </c>
      <c r="AD113" s="57">
        <f t="shared" si="16"/>
        <v>0</v>
      </c>
      <c r="AE113" s="57">
        <f t="shared" si="16"/>
        <v>142</v>
      </c>
      <c r="AF113" s="57">
        <f t="shared" si="16"/>
        <v>43</v>
      </c>
      <c r="AG113" s="57">
        <f t="shared" si="16"/>
        <v>0</v>
      </c>
      <c r="AH113" s="57">
        <f t="shared" si="16"/>
        <v>64</v>
      </c>
      <c r="AI113" s="57">
        <f t="shared" si="16"/>
        <v>0</v>
      </c>
      <c r="AJ113" s="57">
        <f t="shared" si="16"/>
        <v>47</v>
      </c>
    </row>
    <row r="114" spans="1:36" ht="15.75" customHeight="1">
      <c r="A114" s="98" t="s">
        <v>42</v>
      </c>
      <c r="B114" s="43" t="s">
        <v>43</v>
      </c>
      <c r="C114" s="53">
        <v>0</v>
      </c>
      <c r="D114" s="16">
        <v>0</v>
      </c>
      <c r="E114" s="16">
        <v>6</v>
      </c>
      <c r="F114" s="53">
        <v>0</v>
      </c>
      <c r="G114" s="16">
        <v>0</v>
      </c>
      <c r="H114" s="16">
        <v>0</v>
      </c>
      <c r="I114" s="16">
        <v>2</v>
      </c>
      <c r="J114" s="16">
        <v>0</v>
      </c>
      <c r="K114" s="16">
        <v>0</v>
      </c>
      <c r="L114" s="16">
        <v>0</v>
      </c>
      <c r="M114" s="16">
        <v>1</v>
      </c>
      <c r="N114" s="16">
        <v>10</v>
      </c>
      <c r="O114" s="16">
        <v>0</v>
      </c>
      <c r="P114" s="16">
        <v>15</v>
      </c>
      <c r="Q114" s="16">
        <v>1</v>
      </c>
      <c r="R114" s="16">
        <v>5</v>
      </c>
      <c r="S114" s="16">
        <v>8</v>
      </c>
      <c r="T114" s="16">
        <v>9</v>
      </c>
      <c r="U114" s="53">
        <v>0</v>
      </c>
      <c r="V114" s="53">
        <v>0</v>
      </c>
      <c r="W114" s="16">
        <v>3</v>
      </c>
      <c r="X114" s="53">
        <v>0</v>
      </c>
      <c r="Y114" s="16">
        <v>1</v>
      </c>
      <c r="Z114" s="16">
        <v>4</v>
      </c>
      <c r="AA114" s="53">
        <v>0</v>
      </c>
      <c r="AB114" s="53">
        <v>0</v>
      </c>
      <c r="AC114" s="53">
        <v>0</v>
      </c>
      <c r="AD114" s="16">
        <v>1</v>
      </c>
      <c r="AE114" s="16">
        <v>14</v>
      </c>
      <c r="AF114" s="16">
        <v>7</v>
      </c>
      <c r="AG114" s="53">
        <v>0</v>
      </c>
      <c r="AH114" s="16">
        <v>11</v>
      </c>
      <c r="AI114" s="53">
        <v>0</v>
      </c>
      <c r="AJ114" s="16">
        <v>7</v>
      </c>
    </row>
    <row r="115" spans="1:36" ht="15.75" customHeight="1">
      <c r="A115" s="84"/>
      <c r="B115" s="43" t="s">
        <v>44</v>
      </c>
      <c r="C115" s="53">
        <v>0</v>
      </c>
      <c r="D115" s="16">
        <v>0</v>
      </c>
      <c r="E115" s="16">
        <v>2</v>
      </c>
      <c r="F115" s="53">
        <v>0</v>
      </c>
      <c r="G115" s="16">
        <v>0</v>
      </c>
      <c r="H115" s="16">
        <v>0</v>
      </c>
      <c r="I115" s="16">
        <v>1</v>
      </c>
      <c r="J115" s="16">
        <v>0</v>
      </c>
      <c r="K115" s="16">
        <v>0</v>
      </c>
      <c r="L115" s="16">
        <v>0</v>
      </c>
      <c r="M115" s="16">
        <v>0</v>
      </c>
      <c r="N115" s="16">
        <v>3</v>
      </c>
      <c r="O115" s="16">
        <v>1</v>
      </c>
      <c r="P115" s="16">
        <v>8</v>
      </c>
      <c r="Q115" s="16">
        <v>0</v>
      </c>
      <c r="R115" s="16">
        <v>4</v>
      </c>
      <c r="S115" s="16">
        <v>0</v>
      </c>
      <c r="T115" s="16">
        <v>1</v>
      </c>
      <c r="U115" s="53">
        <v>0</v>
      </c>
      <c r="V115" s="53">
        <v>0</v>
      </c>
      <c r="W115" s="53">
        <v>0</v>
      </c>
      <c r="X115" s="53">
        <v>0</v>
      </c>
      <c r="Y115" s="53">
        <v>0</v>
      </c>
      <c r="Z115" s="53">
        <v>0</v>
      </c>
      <c r="AA115" s="53">
        <v>0</v>
      </c>
      <c r="AB115" s="53">
        <v>0</v>
      </c>
      <c r="AC115" s="53">
        <v>0</v>
      </c>
      <c r="AD115" s="53">
        <v>0</v>
      </c>
      <c r="AE115" s="16">
        <v>4</v>
      </c>
      <c r="AF115" s="16">
        <v>2</v>
      </c>
      <c r="AG115" s="53">
        <v>0</v>
      </c>
      <c r="AH115" s="16">
        <v>8</v>
      </c>
      <c r="AI115" s="53">
        <v>0</v>
      </c>
      <c r="AJ115" s="16">
        <v>0</v>
      </c>
    </row>
    <row r="116" spans="1:36" ht="15.75" customHeight="1">
      <c r="A116" s="84"/>
      <c r="B116" s="43" t="s">
        <v>45</v>
      </c>
      <c r="C116" s="53">
        <v>0</v>
      </c>
      <c r="D116" s="16">
        <v>4</v>
      </c>
      <c r="E116" s="16">
        <v>12</v>
      </c>
      <c r="F116" s="53">
        <v>0</v>
      </c>
      <c r="G116" s="16">
        <v>1</v>
      </c>
      <c r="H116" s="16">
        <v>0</v>
      </c>
      <c r="I116" s="16">
        <v>1</v>
      </c>
      <c r="J116" s="16">
        <v>0</v>
      </c>
      <c r="K116" s="16">
        <v>0</v>
      </c>
      <c r="L116" s="16">
        <v>0</v>
      </c>
      <c r="M116" s="16">
        <v>1</v>
      </c>
      <c r="N116" s="16">
        <v>7</v>
      </c>
      <c r="O116" s="16">
        <v>5</v>
      </c>
      <c r="P116" s="16">
        <v>35</v>
      </c>
      <c r="Q116" s="16">
        <v>0</v>
      </c>
      <c r="R116" s="16">
        <v>9</v>
      </c>
      <c r="S116" s="16">
        <v>4</v>
      </c>
      <c r="T116" s="16">
        <v>4</v>
      </c>
      <c r="U116" s="53">
        <v>0</v>
      </c>
      <c r="V116" s="53">
        <v>0</v>
      </c>
      <c r="W116" s="53">
        <v>0</v>
      </c>
      <c r="X116" s="53">
        <v>0</v>
      </c>
      <c r="Y116" s="53">
        <v>0</v>
      </c>
      <c r="Z116" s="16">
        <v>3</v>
      </c>
      <c r="AA116" s="53">
        <v>0</v>
      </c>
      <c r="AB116" s="53">
        <v>0</v>
      </c>
      <c r="AC116" s="16">
        <v>2</v>
      </c>
      <c r="AD116" s="16">
        <v>0</v>
      </c>
      <c r="AE116" s="16">
        <v>7</v>
      </c>
      <c r="AF116" s="16">
        <v>20</v>
      </c>
      <c r="AG116" s="53">
        <v>0</v>
      </c>
      <c r="AH116" s="16">
        <v>26</v>
      </c>
      <c r="AI116" s="53">
        <v>0</v>
      </c>
      <c r="AJ116" s="16">
        <v>9</v>
      </c>
    </row>
    <row r="117" spans="1:36" ht="15.75" customHeight="1">
      <c r="A117" s="84"/>
      <c r="B117" s="43" t="s">
        <v>46</v>
      </c>
      <c r="C117" s="53">
        <v>0</v>
      </c>
      <c r="D117" s="16">
        <v>0</v>
      </c>
      <c r="E117" s="16">
        <v>1</v>
      </c>
      <c r="F117" s="53">
        <v>0</v>
      </c>
      <c r="G117" s="16">
        <v>0</v>
      </c>
      <c r="H117" s="16">
        <v>0</v>
      </c>
      <c r="I117" s="16">
        <v>3</v>
      </c>
      <c r="J117" s="16">
        <v>0</v>
      </c>
      <c r="K117" s="16">
        <v>2</v>
      </c>
      <c r="L117" s="53">
        <v>0</v>
      </c>
      <c r="M117" s="16">
        <v>0</v>
      </c>
      <c r="N117" s="16">
        <v>5</v>
      </c>
      <c r="O117" s="16">
        <v>0</v>
      </c>
      <c r="P117" s="16">
        <v>11</v>
      </c>
      <c r="Q117" s="16">
        <v>0</v>
      </c>
      <c r="R117" s="16">
        <v>1</v>
      </c>
      <c r="S117" s="16">
        <v>0</v>
      </c>
      <c r="T117" s="16">
        <v>2</v>
      </c>
      <c r="U117" s="53">
        <v>0</v>
      </c>
      <c r="V117" s="53">
        <v>0</v>
      </c>
      <c r="W117" s="53">
        <v>0</v>
      </c>
      <c r="X117" s="53">
        <v>0</v>
      </c>
      <c r="Y117" s="16">
        <v>1</v>
      </c>
      <c r="Z117" s="16">
        <v>2</v>
      </c>
      <c r="AA117" s="53">
        <v>0</v>
      </c>
      <c r="AB117" s="53">
        <v>0</v>
      </c>
      <c r="AC117" s="16">
        <v>2</v>
      </c>
      <c r="AD117" s="16">
        <v>0</v>
      </c>
      <c r="AE117" s="16">
        <v>8</v>
      </c>
      <c r="AF117" s="16">
        <v>11</v>
      </c>
      <c r="AG117" s="53">
        <v>0</v>
      </c>
      <c r="AH117" s="16">
        <v>6</v>
      </c>
      <c r="AI117" s="53">
        <v>0</v>
      </c>
      <c r="AJ117" s="16">
        <v>6</v>
      </c>
    </row>
    <row r="118" spans="1:36" ht="15.75" customHeight="1">
      <c r="A118" s="84"/>
      <c r="B118" s="43" t="s">
        <v>47</v>
      </c>
      <c r="C118" s="53">
        <v>0</v>
      </c>
      <c r="D118" s="16">
        <v>0</v>
      </c>
      <c r="E118" s="16">
        <v>14</v>
      </c>
      <c r="F118" s="53">
        <v>0</v>
      </c>
      <c r="G118" s="16">
        <v>2</v>
      </c>
      <c r="H118" s="16">
        <v>0</v>
      </c>
      <c r="I118" s="16">
        <v>14</v>
      </c>
      <c r="J118" s="16">
        <v>0</v>
      </c>
      <c r="K118" s="16">
        <v>0</v>
      </c>
      <c r="L118" s="53">
        <v>0</v>
      </c>
      <c r="M118" s="16">
        <v>1</v>
      </c>
      <c r="N118" s="16">
        <v>6</v>
      </c>
      <c r="O118" s="16">
        <v>0</v>
      </c>
      <c r="P118" s="16">
        <v>11</v>
      </c>
      <c r="Q118" s="16">
        <v>2</v>
      </c>
      <c r="R118" s="16">
        <v>7</v>
      </c>
      <c r="S118" s="16">
        <v>3</v>
      </c>
      <c r="T118" s="16">
        <v>5</v>
      </c>
      <c r="U118" s="53">
        <v>0</v>
      </c>
      <c r="V118" s="53">
        <v>0</v>
      </c>
      <c r="W118" s="53">
        <v>0</v>
      </c>
      <c r="X118" s="53">
        <v>0</v>
      </c>
      <c r="Y118" s="16">
        <v>0</v>
      </c>
      <c r="Z118" s="16">
        <v>8</v>
      </c>
      <c r="AA118" s="53">
        <v>0</v>
      </c>
      <c r="AB118" s="53">
        <v>0</v>
      </c>
      <c r="AC118" s="16">
        <v>1</v>
      </c>
      <c r="AD118" s="16">
        <v>0</v>
      </c>
      <c r="AE118" s="16">
        <v>9</v>
      </c>
      <c r="AF118" s="16">
        <v>8</v>
      </c>
      <c r="AG118" s="53">
        <v>0</v>
      </c>
      <c r="AH118" s="16">
        <v>19</v>
      </c>
      <c r="AI118" s="53">
        <v>0</v>
      </c>
      <c r="AJ118" s="16">
        <v>13</v>
      </c>
    </row>
    <row r="119" spans="1:36" ht="15.75" customHeight="1">
      <c r="A119" s="85"/>
      <c r="B119" s="46" t="s">
        <v>48</v>
      </c>
      <c r="C119" s="57">
        <f t="shared" ref="C119:AJ119" si="17">SUM(C114:C118)</f>
        <v>0</v>
      </c>
      <c r="D119" s="57">
        <f t="shared" si="17"/>
        <v>4</v>
      </c>
      <c r="E119" s="57">
        <f t="shared" si="17"/>
        <v>35</v>
      </c>
      <c r="F119" s="57">
        <f t="shared" si="17"/>
        <v>0</v>
      </c>
      <c r="G119" s="57">
        <f t="shared" si="17"/>
        <v>3</v>
      </c>
      <c r="H119" s="57">
        <f t="shared" si="17"/>
        <v>0</v>
      </c>
      <c r="I119" s="57">
        <f t="shared" si="17"/>
        <v>21</v>
      </c>
      <c r="J119" s="57">
        <f t="shared" si="17"/>
        <v>0</v>
      </c>
      <c r="K119" s="57">
        <f t="shared" si="17"/>
        <v>2</v>
      </c>
      <c r="L119" s="57">
        <f t="shared" si="17"/>
        <v>0</v>
      </c>
      <c r="M119" s="57">
        <f t="shared" si="17"/>
        <v>3</v>
      </c>
      <c r="N119" s="57">
        <f t="shared" si="17"/>
        <v>31</v>
      </c>
      <c r="O119" s="57">
        <f t="shared" si="17"/>
        <v>6</v>
      </c>
      <c r="P119" s="57">
        <f t="shared" si="17"/>
        <v>80</v>
      </c>
      <c r="Q119" s="57">
        <f t="shared" si="17"/>
        <v>3</v>
      </c>
      <c r="R119" s="57">
        <f t="shared" si="17"/>
        <v>26</v>
      </c>
      <c r="S119" s="57">
        <f t="shared" si="17"/>
        <v>15</v>
      </c>
      <c r="T119" s="57">
        <f t="shared" si="17"/>
        <v>21</v>
      </c>
      <c r="U119" s="57">
        <f t="shared" si="17"/>
        <v>0</v>
      </c>
      <c r="V119" s="57">
        <f t="shared" si="17"/>
        <v>0</v>
      </c>
      <c r="W119" s="57">
        <f t="shared" si="17"/>
        <v>3</v>
      </c>
      <c r="X119" s="57">
        <f t="shared" si="17"/>
        <v>0</v>
      </c>
      <c r="Y119" s="57">
        <f t="shared" si="17"/>
        <v>2</v>
      </c>
      <c r="Z119" s="57">
        <f t="shared" si="17"/>
        <v>17</v>
      </c>
      <c r="AA119" s="57">
        <f t="shared" si="17"/>
        <v>0</v>
      </c>
      <c r="AB119" s="57">
        <f t="shared" si="17"/>
        <v>0</v>
      </c>
      <c r="AC119" s="57">
        <f t="shared" si="17"/>
        <v>5</v>
      </c>
      <c r="AD119" s="57">
        <f t="shared" si="17"/>
        <v>1</v>
      </c>
      <c r="AE119" s="57">
        <f t="shared" si="17"/>
        <v>42</v>
      </c>
      <c r="AF119" s="57">
        <f t="shared" si="17"/>
        <v>48</v>
      </c>
      <c r="AG119" s="57">
        <f t="shared" si="17"/>
        <v>0</v>
      </c>
      <c r="AH119" s="57">
        <f t="shared" si="17"/>
        <v>70</v>
      </c>
      <c r="AI119" s="57">
        <f t="shared" si="17"/>
        <v>0</v>
      </c>
      <c r="AJ119" s="57">
        <f t="shared" si="17"/>
        <v>35</v>
      </c>
    </row>
    <row r="120" spans="1:36" ht="15.75" customHeight="1">
      <c r="A120" s="98" t="s">
        <v>49</v>
      </c>
      <c r="B120" s="43" t="s">
        <v>50</v>
      </c>
      <c r="C120" s="53">
        <v>0</v>
      </c>
      <c r="D120" s="53">
        <v>0</v>
      </c>
      <c r="E120" s="16">
        <v>9</v>
      </c>
      <c r="F120" s="53">
        <v>0</v>
      </c>
      <c r="G120" s="53">
        <v>0</v>
      </c>
      <c r="H120" s="53">
        <v>0</v>
      </c>
      <c r="I120" s="16">
        <v>6</v>
      </c>
      <c r="J120" s="16">
        <v>0</v>
      </c>
      <c r="K120" s="16">
        <v>0</v>
      </c>
      <c r="L120" s="16">
        <v>0</v>
      </c>
      <c r="M120" s="16">
        <v>0</v>
      </c>
      <c r="N120" s="16">
        <v>14</v>
      </c>
      <c r="O120" s="16">
        <v>0</v>
      </c>
      <c r="P120" s="16">
        <v>26</v>
      </c>
      <c r="Q120" s="16">
        <v>0</v>
      </c>
      <c r="R120" s="16">
        <v>13</v>
      </c>
      <c r="S120" s="16">
        <v>1</v>
      </c>
      <c r="T120" s="16">
        <v>9</v>
      </c>
      <c r="U120" s="53">
        <v>0</v>
      </c>
      <c r="V120" s="16">
        <v>1</v>
      </c>
      <c r="W120" s="16">
        <v>0</v>
      </c>
      <c r="X120" s="16">
        <v>0</v>
      </c>
      <c r="Y120" s="16">
        <v>0</v>
      </c>
      <c r="Z120" s="16">
        <v>3</v>
      </c>
      <c r="AA120" s="16">
        <v>0</v>
      </c>
      <c r="AB120" s="53">
        <v>0</v>
      </c>
      <c r="AC120" s="16">
        <v>1</v>
      </c>
      <c r="AD120" s="16">
        <v>0</v>
      </c>
      <c r="AE120" s="16">
        <v>16</v>
      </c>
      <c r="AF120" s="16">
        <v>19</v>
      </c>
      <c r="AG120" s="53">
        <v>0</v>
      </c>
      <c r="AH120" s="16">
        <v>8</v>
      </c>
      <c r="AI120" s="53">
        <v>0</v>
      </c>
      <c r="AJ120" s="16">
        <v>4</v>
      </c>
    </row>
    <row r="121" spans="1:36" ht="15.75" customHeight="1">
      <c r="A121" s="84"/>
      <c r="B121" s="43" t="s">
        <v>51</v>
      </c>
      <c r="C121" s="53">
        <v>0</v>
      </c>
      <c r="D121" s="53">
        <v>0</v>
      </c>
      <c r="E121" s="16">
        <v>9</v>
      </c>
      <c r="F121" s="53">
        <v>0</v>
      </c>
      <c r="G121" s="53">
        <v>0</v>
      </c>
      <c r="H121" s="53">
        <v>0</v>
      </c>
      <c r="I121" s="16">
        <v>4</v>
      </c>
      <c r="J121" s="16">
        <v>0</v>
      </c>
      <c r="K121" s="16">
        <v>0</v>
      </c>
      <c r="L121" s="16">
        <v>0</v>
      </c>
      <c r="M121" s="16">
        <v>0</v>
      </c>
      <c r="N121" s="16">
        <v>2</v>
      </c>
      <c r="O121" s="16">
        <v>0</v>
      </c>
      <c r="P121" s="16">
        <v>6</v>
      </c>
      <c r="Q121" s="16">
        <v>0</v>
      </c>
      <c r="R121" s="16">
        <v>4</v>
      </c>
      <c r="S121" s="16">
        <v>1</v>
      </c>
      <c r="T121" s="16">
        <v>3</v>
      </c>
      <c r="U121" s="53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1</v>
      </c>
      <c r="AA121" s="16">
        <v>0</v>
      </c>
      <c r="AB121" s="16">
        <v>0</v>
      </c>
      <c r="AC121" s="16">
        <v>0</v>
      </c>
      <c r="AD121" s="16">
        <v>0</v>
      </c>
      <c r="AE121" s="16">
        <v>5</v>
      </c>
      <c r="AF121" s="16">
        <v>2</v>
      </c>
      <c r="AG121" s="53">
        <v>0</v>
      </c>
      <c r="AH121" s="53">
        <v>0</v>
      </c>
      <c r="AI121" s="53">
        <v>0</v>
      </c>
      <c r="AJ121" s="16">
        <v>4</v>
      </c>
    </row>
    <row r="122" spans="1:36" ht="15.75" customHeight="1">
      <c r="A122" s="84"/>
      <c r="B122" s="43" t="s">
        <v>52</v>
      </c>
      <c r="C122" s="53">
        <v>0</v>
      </c>
      <c r="D122" s="53">
        <v>0</v>
      </c>
      <c r="E122" s="16">
        <v>7</v>
      </c>
      <c r="F122" s="53">
        <v>0</v>
      </c>
      <c r="G122" s="53">
        <v>0</v>
      </c>
      <c r="H122" s="53">
        <v>0</v>
      </c>
      <c r="I122" s="16">
        <v>3</v>
      </c>
      <c r="J122" s="16">
        <v>0</v>
      </c>
      <c r="K122" s="16">
        <v>0</v>
      </c>
      <c r="L122" s="16">
        <v>0</v>
      </c>
      <c r="M122" s="16">
        <v>0</v>
      </c>
      <c r="N122" s="16">
        <v>7</v>
      </c>
      <c r="O122" s="16">
        <v>0</v>
      </c>
      <c r="P122" s="16">
        <v>9</v>
      </c>
      <c r="Q122" s="16">
        <v>0</v>
      </c>
      <c r="R122" s="16">
        <v>15</v>
      </c>
      <c r="S122" s="16">
        <v>4</v>
      </c>
      <c r="T122" s="53">
        <v>0</v>
      </c>
      <c r="U122" s="53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6</v>
      </c>
      <c r="AF122" s="16">
        <v>8</v>
      </c>
      <c r="AG122" s="53">
        <v>0</v>
      </c>
      <c r="AH122" s="16">
        <v>2</v>
      </c>
      <c r="AI122" s="53">
        <v>0</v>
      </c>
      <c r="AJ122" s="16">
        <v>1</v>
      </c>
    </row>
    <row r="123" spans="1:36" ht="15.75" customHeight="1">
      <c r="A123" s="84"/>
      <c r="B123" s="43" t="s">
        <v>53</v>
      </c>
      <c r="C123" s="53">
        <v>0</v>
      </c>
      <c r="D123" s="53">
        <v>0</v>
      </c>
      <c r="E123" s="16">
        <v>7</v>
      </c>
      <c r="F123" s="53">
        <v>0</v>
      </c>
      <c r="G123" s="16">
        <v>2</v>
      </c>
      <c r="H123" s="16">
        <v>0</v>
      </c>
      <c r="I123" s="16">
        <v>1</v>
      </c>
      <c r="J123" s="16">
        <v>0</v>
      </c>
      <c r="K123" s="16">
        <v>0</v>
      </c>
      <c r="L123" s="16">
        <v>0</v>
      </c>
      <c r="M123" s="16">
        <v>0</v>
      </c>
      <c r="N123" s="16">
        <v>5</v>
      </c>
      <c r="O123" s="16">
        <v>0</v>
      </c>
      <c r="P123" s="16">
        <v>12</v>
      </c>
      <c r="Q123" s="16">
        <v>0</v>
      </c>
      <c r="R123" s="16">
        <v>3</v>
      </c>
      <c r="S123" s="16">
        <v>0</v>
      </c>
      <c r="T123" s="53">
        <v>0</v>
      </c>
      <c r="U123" s="53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1</v>
      </c>
      <c r="AA123" s="16">
        <v>0</v>
      </c>
      <c r="AB123" s="16">
        <v>0</v>
      </c>
      <c r="AC123" s="16">
        <v>0</v>
      </c>
      <c r="AD123" s="16">
        <v>0</v>
      </c>
      <c r="AE123" s="16">
        <v>9</v>
      </c>
      <c r="AF123" s="16">
        <v>6</v>
      </c>
      <c r="AG123" s="53">
        <v>0</v>
      </c>
      <c r="AH123" s="16">
        <v>6</v>
      </c>
      <c r="AI123" s="53">
        <v>0</v>
      </c>
      <c r="AJ123" s="16">
        <v>2</v>
      </c>
    </row>
    <row r="124" spans="1:36" ht="15.75" customHeight="1">
      <c r="A124" s="84"/>
      <c r="B124" s="43" t="s">
        <v>54</v>
      </c>
      <c r="C124" s="53">
        <v>0</v>
      </c>
      <c r="D124" s="53">
        <v>0</v>
      </c>
      <c r="E124" s="16">
        <v>6</v>
      </c>
      <c r="F124" s="53">
        <v>0</v>
      </c>
      <c r="G124" s="53">
        <v>0</v>
      </c>
      <c r="H124" s="53">
        <v>0</v>
      </c>
      <c r="I124" s="16">
        <v>2</v>
      </c>
      <c r="J124" s="16">
        <v>0</v>
      </c>
      <c r="K124" s="16">
        <v>0</v>
      </c>
      <c r="L124" s="16">
        <v>0</v>
      </c>
      <c r="M124" s="16">
        <v>0</v>
      </c>
      <c r="N124" s="16">
        <v>5</v>
      </c>
      <c r="O124" s="16">
        <v>0</v>
      </c>
      <c r="P124" s="16">
        <v>24</v>
      </c>
      <c r="Q124" s="16">
        <v>0</v>
      </c>
      <c r="R124" s="16">
        <v>1</v>
      </c>
      <c r="S124" s="16">
        <v>0</v>
      </c>
      <c r="T124" s="53">
        <v>0</v>
      </c>
      <c r="U124" s="53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1</v>
      </c>
      <c r="AD124" s="16">
        <v>0</v>
      </c>
      <c r="AE124" s="16">
        <v>4</v>
      </c>
      <c r="AF124" s="16">
        <v>3</v>
      </c>
      <c r="AG124" s="53">
        <v>0</v>
      </c>
      <c r="AH124" s="16">
        <v>3</v>
      </c>
      <c r="AI124" s="53">
        <v>0</v>
      </c>
      <c r="AJ124" s="16">
        <v>3</v>
      </c>
    </row>
    <row r="125" spans="1:36" ht="15.75" customHeight="1">
      <c r="A125" s="84"/>
      <c r="B125" s="43" t="s">
        <v>55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16">
        <v>1</v>
      </c>
      <c r="J125" s="16">
        <v>0</v>
      </c>
      <c r="K125" s="16">
        <v>0</v>
      </c>
      <c r="L125" s="16">
        <v>0</v>
      </c>
      <c r="M125" s="16">
        <v>0</v>
      </c>
      <c r="N125" s="16">
        <v>1</v>
      </c>
      <c r="O125" s="16">
        <v>0</v>
      </c>
      <c r="P125" s="16">
        <v>6</v>
      </c>
      <c r="Q125" s="16">
        <v>0</v>
      </c>
      <c r="R125" s="16">
        <v>0</v>
      </c>
      <c r="S125" s="16">
        <v>2</v>
      </c>
      <c r="T125" s="16">
        <v>2</v>
      </c>
      <c r="U125" s="53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5</v>
      </c>
      <c r="AF125" s="16">
        <v>1</v>
      </c>
      <c r="AG125" s="53">
        <v>0</v>
      </c>
      <c r="AH125" s="16">
        <v>0</v>
      </c>
      <c r="AI125" s="53">
        <v>0</v>
      </c>
      <c r="AJ125" s="16">
        <v>0</v>
      </c>
    </row>
    <row r="126" spans="1:36" ht="15.75" customHeight="1">
      <c r="A126" s="84"/>
      <c r="B126" s="43" t="s">
        <v>56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16">
        <v>6</v>
      </c>
      <c r="J126" s="16">
        <v>0</v>
      </c>
      <c r="K126" s="16">
        <v>0</v>
      </c>
      <c r="L126" s="16">
        <v>0</v>
      </c>
      <c r="M126" s="16">
        <v>0</v>
      </c>
      <c r="N126" s="16">
        <v>4</v>
      </c>
      <c r="O126" s="16">
        <v>0</v>
      </c>
      <c r="P126" s="16">
        <v>6</v>
      </c>
      <c r="Q126" s="16">
        <v>0</v>
      </c>
      <c r="R126" s="16">
        <v>6</v>
      </c>
      <c r="S126" s="16">
        <v>1</v>
      </c>
      <c r="T126" s="16">
        <v>0</v>
      </c>
      <c r="U126" s="53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3</v>
      </c>
      <c r="AF126" s="16">
        <v>3</v>
      </c>
      <c r="AG126" s="53">
        <v>0</v>
      </c>
      <c r="AH126" s="16">
        <v>1</v>
      </c>
      <c r="AI126" s="53">
        <v>0</v>
      </c>
      <c r="AJ126" s="16">
        <v>3</v>
      </c>
    </row>
    <row r="127" spans="1:36" ht="15.75" customHeight="1">
      <c r="A127" s="85"/>
      <c r="B127" s="46" t="s">
        <v>57</v>
      </c>
      <c r="C127" s="57">
        <f t="shared" ref="C127:AJ127" si="18">SUM(C120:C126)</f>
        <v>0</v>
      </c>
      <c r="D127" s="57">
        <f t="shared" si="18"/>
        <v>0</v>
      </c>
      <c r="E127" s="57">
        <f t="shared" si="18"/>
        <v>38</v>
      </c>
      <c r="F127" s="57">
        <f t="shared" si="18"/>
        <v>0</v>
      </c>
      <c r="G127" s="57">
        <f t="shared" si="18"/>
        <v>2</v>
      </c>
      <c r="H127" s="57">
        <f t="shared" si="18"/>
        <v>0</v>
      </c>
      <c r="I127" s="57">
        <f t="shared" si="18"/>
        <v>23</v>
      </c>
      <c r="J127" s="57">
        <f t="shared" si="18"/>
        <v>0</v>
      </c>
      <c r="K127" s="57">
        <f t="shared" si="18"/>
        <v>0</v>
      </c>
      <c r="L127" s="57">
        <f t="shared" si="18"/>
        <v>0</v>
      </c>
      <c r="M127" s="57">
        <f t="shared" si="18"/>
        <v>0</v>
      </c>
      <c r="N127" s="57">
        <f t="shared" si="18"/>
        <v>38</v>
      </c>
      <c r="O127" s="57">
        <f t="shared" si="18"/>
        <v>0</v>
      </c>
      <c r="P127" s="57">
        <f t="shared" si="18"/>
        <v>89</v>
      </c>
      <c r="Q127" s="57">
        <f t="shared" si="18"/>
        <v>0</v>
      </c>
      <c r="R127" s="57">
        <f t="shared" si="18"/>
        <v>42</v>
      </c>
      <c r="S127" s="57">
        <f t="shared" si="18"/>
        <v>9</v>
      </c>
      <c r="T127" s="57">
        <f t="shared" si="18"/>
        <v>14</v>
      </c>
      <c r="U127" s="57">
        <f t="shared" si="18"/>
        <v>0</v>
      </c>
      <c r="V127" s="57">
        <f t="shared" si="18"/>
        <v>1</v>
      </c>
      <c r="W127" s="57">
        <f t="shared" si="18"/>
        <v>0</v>
      </c>
      <c r="X127" s="57">
        <f t="shared" si="18"/>
        <v>0</v>
      </c>
      <c r="Y127" s="57">
        <f t="shared" si="18"/>
        <v>0</v>
      </c>
      <c r="Z127" s="57">
        <f t="shared" si="18"/>
        <v>5</v>
      </c>
      <c r="AA127" s="57">
        <f t="shared" si="18"/>
        <v>0</v>
      </c>
      <c r="AB127" s="57">
        <f t="shared" si="18"/>
        <v>0</v>
      </c>
      <c r="AC127" s="57">
        <f t="shared" si="18"/>
        <v>2</v>
      </c>
      <c r="AD127" s="57">
        <f t="shared" si="18"/>
        <v>0</v>
      </c>
      <c r="AE127" s="57">
        <f t="shared" si="18"/>
        <v>48</v>
      </c>
      <c r="AF127" s="57">
        <f t="shared" si="18"/>
        <v>42</v>
      </c>
      <c r="AG127" s="57">
        <f t="shared" si="18"/>
        <v>0</v>
      </c>
      <c r="AH127" s="57">
        <f t="shared" si="18"/>
        <v>20</v>
      </c>
      <c r="AI127" s="57">
        <f t="shared" si="18"/>
        <v>0</v>
      </c>
      <c r="AJ127" s="57">
        <f t="shared" si="18"/>
        <v>17</v>
      </c>
    </row>
    <row r="128" spans="1:36" ht="15.75" customHeight="1">
      <c r="A128" s="100" t="s">
        <v>58</v>
      </c>
      <c r="B128" s="82"/>
      <c r="C128" s="59">
        <f t="shared" ref="C128:AJ128" si="19">SUM(C107+C113+C119+C127)</f>
        <v>0</v>
      </c>
      <c r="D128" s="59">
        <f t="shared" si="19"/>
        <v>13</v>
      </c>
      <c r="E128" s="59">
        <f t="shared" si="19"/>
        <v>116</v>
      </c>
      <c r="F128" s="59">
        <f t="shared" si="19"/>
        <v>0</v>
      </c>
      <c r="G128" s="59">
        <f t="shared" si="19"/>
        <v>10</v>
      </c>
      <c r="H128" s="59">
        <f t="shared" si="19"/>
        <v>1</v>
      </c>
      <c r="I128" s="59">
        <f t="shared" si="19"/>
        <v>92</v>
      </c>
      <c r="J128" s="59">
        <f t="shared" si="19"/>
        <v>4</v>
      </c>
      <c r="K128" s="59">
        <f t="shared" si="19"/>
        <v>9</v>
      </c>
      <c r="L128" s="59">
        <f t="shared" si="19"/>
        <v>0</v>
      </c>
      <c r="M128" s="59">
        <f t="shared" si="19"/>
        <v>7</v>
      </c>
      <c r="N128" s="59">
        <f t="shared" si="19"/>
        <v>256</v>
      </c>
      <c r="O128" s="59">
        <f t="shared" si="19"/>
        <v>9</v>
      </c>
      <c r="P128" s="59">
        <f t="shared" si="19"/>
        <v>467</v>
      </c>
      <c r="Q128" s="59">
        <f t="shared" si="19"/>
        <v>7</v>
      </c>
      <c r="R128" s="59">
        <f t="shared" si="19"/>
        <v>203</v>
      </c>
      <c r="S128" s="59">
        <f t="shared" si="19"/>
        <v>53</v>
      </c>
      <c r="T128" s="59">
        <f t="shared" si="19"/>
        <v>55</v>
      </c>
      <c r="U128" s="59">
        <f t="shared" si="19"/>
        <v>0</v>
      </c>
      <c r="V128" s="59">
        <f t="shared" si="19"/>
        <v>1</v>
      </c>
      <c r="W128" s="59">
        <f t="shared" si="19"/>
        <v>3</v>
      </c>
      <c r="X128" s="59">
        <f t="shared" si="19"/>
        <v>0</v>
      </c>
      <c r="Y128" s="59">
        <f t="shared" si="19"/>
        <v>4</v>
      </c>
      <c r="Z128" s="59">
        <f t="shared" si="19"/>
        <v>36</v>
      </c>
      <c r="AA128" s="59">
        <f t="shared" si="19"/>
        <v>1</v>
      </c>
      <c r="AB128" s="59">
        <f t="shared" si="19"/>
        <v>0</v>
      </c>
      <c r="AC128" s="59">
        <f t="shared" si="19"/>
        <v>14</v>
      </c>
      <c r="AD128" s="59">
        <f t="shared" si="19"/>
        <v>1</v>
      </c>
      <c r="AE128" s="59">
        <f t="shared" si="19"/>
        <v>280</v>
      </c>
      <c r="AF128" s="59">
        <f t="shared" si="19"/>
        <v>177</v>
      </c>
      <c r="AG128" s="59">
        <f t="shared" si="19"/>
        <v>0</v>
      </c>
      <c r="AH128" s="59">
        <f t="shared" si="19"/>
        <v>186</v>
      </c>
      <c r="AI128" s="59">
        <f t="shared" si="19"/>
        <v>0</v>
      </c>
      <c r="AJ128" s="59">
        <f t="shared" si="19"/>
        <v>126</v>
      </c>
    </row>
    <row r="129" spans="1:3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75" customHeight="1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75" customHeight="1" thickTop="1" thickBot="1">
      <c r="A131" s="79" t="s">
        <v>166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6"/>
      <c r="AF131" s="6"/>
      <c r="AG131" s="6"/>
      <c r="AH131" s="6"/>
      <c r="AI131" s="6"/>
      <c r="AJ131" s="6"/>
    </row>
    <row r="132" spans="1:36" ht="15.75" customHeight="1" thickTop="1">
      <c r="A132" s="104" t="s">
        <v>210</v>
      </c>
      <c r="B132" s="88"/>
      <c r="C132" s="90" t="s">
        <v>167</v>
      </c>
      <c r="D132" s="91"/>
      <c r="E132" s="91"/>
      <c r="F132" s="91"/>
      <c r="G132" s="91"/>
      <c r="H132" s="82"/>
      <c r="I132" s="90" t="s">
        <v>168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0" t="s">
        <v>169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82"/>
      <c r="AF132" s="6"/>
      <c r="AG132" s="6"/>
      <c r="AH132" s="6"/>
      <c r="AI132" s="6"/>
      <c r="AJ132" s="6"/>
    </row>
    <row r="133" spans="1:36" ht="159.75" customHeight="1">
      <c r="A133" s="24" t="s">
        <v>12</v>
      </c>
      <c r="B133" s="24" t="s">
        <v>13</v>
      </c>
      <c r="C133" s="41" t="s">
        <v>170</v>
      </c>
      <c r="D133" s="42" t="s">
        <v>171</v>
      </c>
      <c r="E133" s="42" t="s">
        <v>172</v>
      </c>
      <c r="F133" s="42" t="s">
        <v>173</v>
      </c>
      <c r="G133" s="42" t="s">
        <v>174</v>
      </c>
      <c r="H133" s="42" t="s">
        <v>175</v>
      </c>
      <c r="I133" s="42" t="s">
        <v>176</v>
      </c>
      <c r="J133" s="42" t="s">
        <v>177</v>
      </c>
      <c r="K133" s="42" t="s">
        <v>178</v>
      </c>
      <c r="L133" s="42" t="s">
        <v>179</v>
      </c>
      <c r="M133" s="42" t="s">
        <v>180</v>
      </c>
      <c r="N133" s="42" t="s">
        <v>181</v>
      </c>
      <c r="O133" s="42" t="s">
        <v>182</v>
      </c>
      <c r="P133" s="42" t="s">
        <v>183</v>
      </c>
      <c r="Q133" s="42" t="s">
        <v>184</v>
      </c>
      <c r="R133" s="42" t="s">
        <v>185</v>
      </c>
      <c r="S133" s="42" t="s">
        <v>186</v>
      </c>
      <c r="T133" s="42" t="s">
        <v>187</v>
      </c>
      <c r="U133" s="42" t="s">
        <v>188</v>
      </c>
      <c r="V133" s="42" t="s">
        <v>189</v>
      </c>
      <c r="W133" s="42" t="s">
        <v>190</v>
      </c>
      <c r="X133" s="42" t="s">
        <v>191</v>
      </c>
      <c r="Y133" s="42" t="s">
        <v>192</v>
      </c>
      <c r="Z133" s="42" t="s">
        <v>193</v>
      </c>
      <c r="AA133" s="42" t="s">
        <v>194</v>
      </c>
      <c r="AB133" s="42" t="s">
        <v>195</v>
      </c>
      <c r="AC133" s="42" t="s">
        <v>196</v>
      </c>
      <c r="AD133" s="42" t="s">
        <v>197</v>
      </c>
      <c r="AE133" s="42" t="s">
        <v>198</v>
      </c>
      <c r="AF133" s="6"/>
      <c r="AG133" s="6"/>
      <c r="AH133" s="6"/>
      <c r="AI133" s="6"/>
      <c r="AJ133" s="6"/>
    </row>
    <row r="134" spans="1:36" ht="15.75" customHeight="1">
      <c r="A134" s="98" t="s">
        <v>26</v>
      </c>
      <c r="B134" s="43" t="s">
        <v>28</v>
      </c>
      <c r="C134" s="58">
        <v>4</v>
      </c>
      <c r="D134" s="58">
        <v>0</v>
      </c>
      <c r="E134" s="58">
        <v>0</v>
      </c>
      <c r="F134" s="58">
        <v>0</v>
      </c>
      <c r="G134" s="58">
        <v>9</v>
      </c>
      <c r="H134" s="58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1</v>
      </c>
      <c r="R134" s="16">
        <v>0</v>
      </c>
      <c r="S134" s="16">
        <v>0</v>
      </c>
      <c r="T134" s="16">
        <v>4</v>
      </c>
      <c r="U134" s="16">
        <v>3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2</v>
      </c>
      <c r="AF134" s="6"/>
      <c r="AG134" s="6"/>
      <c r="AH134" s="6"/>
      <c r="AI134" s="6"/>
      <c r="AJ134" s="6"/>
    </row>
    <row r="135" spans="1:36" ht="15.75" customHeight="1">
      <c r="A135" s="84"/>
      <c r="B135" s="43" t="s">
        <v>29</v>
      </c>
      <c r="C135" s="58">
        <v>2</v>
      </c>
      <c r="D135" s="58">
        <v>0</v>
      </c>
      <c r="E135" s="58">
        <v>0</v>
      </c>
      <c r="F135" s="58">
        <v>0</v>
      </c>
      <c r="G135" s="58">
        <v>24</v>
      </c>
      <c r="H135" s="58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6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3</v>
      </c>
      <c r="AF135" s="6"/>
      <c r="AG135" s="6"/>
      <c r="AH135" s="6"/>
      <c r="AI135" s="6"/>
      <c r="AJ135" s="6"/>
    </row>
    <row r="136" spans="1:36" ht="15.75" customHeight="1">
      <c r="A136" s="84"/>
      <c r="B136" s="43" t="s">
        <v>30</v>
      </c>
      <c r="C136" s="58">
        <v>12</v>
      </c>
      <c r="D136" s="58">
        <v>0</v>
      </c>
      <c r="E136" s="58">
        <v>0</v>
      </c>
      <c r="F136" s="58">
        <v>5</v>
      </c>
      <c r="G136" s="58">
        <v>55</v>
      </c>
      <c r="H136" s="58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1</v>
      </c>
      <c r="R136" s="16">
        <v>2</v>
      </c>
      <c r="S136" s="16">
        <v>0</v>
      </c>
      <c r="T136" s="16">
        <v>14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1</v>
      </c>
      <c r="AB136" s="16">
        <v>0</v>
      </c>
      <c r="AC136" s="16">
        <v>0</v>
      </c>
      <c r="AD136" s="16">
        <v>0</v>
      </c>
      <c r="AE136" s="16">
        <v>9</v>
      </c>
      <c r="AF136" s="6"/>
      <c r="AG136" s="6"/>
      <c r="AH136" s="6"/>
      <c r="AI136" s="6"/>
      <c r="AJ136" s="6"/>
    </row>
    <row r="137" spans="1:36" ht="15.75" customHeight="1">
      <c r="A137" s="84"/>
      <c r="B137" s="43" t="s">
        <v>31</v>
      </c>
      <c r="C137" s="58">
        <v>0</v>
      </c>
      <c r="D137" s="58">
        <v>0</v>
      </c>
      <c r="E137" s="58">
        <v>0</v>
      </c>
      <c r="F137" s="58">
        <v>2</v>
      </c>
      <c r="G137" s="58">
        <v>7</v>
      </c>
      <c r="H137" s="58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3</v>
      </c>
      <c r="R137" s="16">
        <v>0</v>
      </c>
      <c r="S137" s="16">
        <v>0</v>
      </c>
      <c r="T137" s="16">
        <v>5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1</v>
      </c>
      <c r="AD137" s="16">
        <v>0</v>
      </c>
      <c r="AE137" s="16">
        <v>2</v>
      </c>
      <c r="AF137" s="6"/>
      <c r="AG137" s="6"/>
      <c r="AH137" s="6"/>
      <c r="AI137" s="6"/>
      <c r="AJ137" s="6"/>
    </row>
    <row r="138" spans="1:36" ht="15.75" customHeight="1">
      <c r="A138" s="84"/>
      <c r="B138" s="43" t="s">
        <v>32</v>
      </c>
      <c r="C138" s="58">
        <v>9</v>
      </c>
      <c r="D138" s="58">
        <v>0</v>
      </c>
      <c r="E138" s="58">
        <v>0</v>
      </c>
      <c r="F138" s="58">
        <v>4</v>
      </c>
      <c r="G138" s="58">
        <v>45</v>
      </c>
      <c r="H138" s="58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2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1</v>
      </c>
      <c r="AB138" s="16">
        <v>0</v>
      </c>
      <c r="AC138" s="16">
        <v>0</v>
      </c>
      <c r="AD138" s="16">
        <v>0</v>
      </c>
      <c r="AE138" s="16">
        <v>5</v>
      </c>
      <c r="AF138" s="6"/>
      <c r="AG138" s="6"/>
      <c r="AH138" s="6"/>
      <c r="AI138" s="6"/>
      <c r="AJ138" s="6"/>
    </row>
    <row r="139" spans="1:36" ht="15.75" customHeight="1">
      <c r="A139" s="85"/>
      <c r="B139" s="46" t="s">
        <v>33</v>
      </c>
      <c r="C139" s="57">
        <f t="shared" ref="C139:AE139" si="20">SUM(C134:C138)</f>
        <v>27</v>
      </c>
      <c r="D139" s="57">
        <f t="shared" si="20"/>
        <v>0</v>
      </c>
      <c r="E139" s="57">
        <f t="shared" si="20"/>
        <v>0</v>
      </c>
      <c r="F139" s="57">
        <f t="shared" si="20"/>
        <v>11</v>
      </c>
      <c r="G139" s="57">
        <f t="shared" si="20"/>
        <v>140</v>
      </c>
      <c r="H139" s="57">
        <f t="shared" si="20"/>
        <v>0</v>
      </c>
      <c r="I139" s="57">
        <f t="shared" si="20"/>
        <v>0</v>
      </c>
      <c r="J139" s="57">
        <f t="shared" si="20"/>
        <v>0</v>
      </c>
      <c r="K139" s="57">
        <f t="shared" si="20"/>
        <v>0</v>
      </c>
      <c r="L139" s="57">
        <f t="shared" si="20"/>
        <v>0</v>
      </c>
      <c r="M139" s="57">
        <f t="shared" si="20"/>
        <v>0</v>
      </c>
      <c r="N139" s="57">
        <f t="shared" si="20"/>
        <v>0</v>
      </c>
      <c r="O139" s="57">
        <f t="shared" si="20"/>
        <v>0</v>
      </c>
      <c r="P139" s="57">
        <f t="shared" si="20"/>
        <v>0</v>
      </c>
      <c r="Q139" s="57">
        <f t="shared" si="20"/>
        <v>5</v>
      </c>
      <c r="R139" s="57">
        <f t="shared" si="20"/>
        <v>2</v>
      </c>
      <c r="S139" s="57">
        <f t="shared" si="20"/>
        <v>0</v>
      </c>
      <c r="T139" s="57">
        <f t="shared" si="20"/>
        <v>31</v>
      </c>
      <c r="U139" s="57">
        <f t="shared" si="20"/>
        <v>3</v>
      </c>
      <c r="V139" s="57">
        <f t="shared" si="20"/>
        <v>0</v>
      </c>
      <c r="W139" s="57">
        <f t="shared" si="20"/>
        <v>0</v>
      </c>
      <c r="X139" s="57">
        <f t="shared" si="20"/>
        <v>0</v>
      </c>
      <c r="Y139" s="57">
        <f t="shared" si="20"/>
        <v>0</v>
      </c>
      <c r="Z139" s="57">
        <f t="shared" si="20"/>
        <v>0</v>
      </c>
      <c r="AA139" s="57">
        <f t="shared" si="20"/>
        <v>2</v>
      </c>
      <c r="AB139" s="57">
        <f t="shared" si="20"/>
        <v>0</v>
      </c>
      <c r="AC139" s="57">
        <f t="shared" si="20"/>
        <v>1</v>
      </c>
      <c r="AD139" s="57">
        <f t="shared" si="20"/>
        <v>0</v>
      </c>
      <c r="AE139" s="57">
        <f t="shared" si="20"/>
        <v>21</v>
      </c>
      <c r="AF139" s="6"/>
      <c r="AG139" s="6"/>
      <c r="AH139" s="6"/>
      <c r="AI139" s="6"/>
      <c r="AJ139" s="6"/>
    </row>
    <row r="140" spans="1:36" ht="15.75" customHeight="1">
      <c r="A140" s="98" t="s">
        <v>34</v>
      </c>
      <c r="B140" s="43" t="s">
        <v>35</v>
      </c>
      <c r="C140" s="58">
        <v>73</v>
      </c>
      <c r="D140" s="58">
        <v>14</v>
      </c>
      <c r="E140" s="58">
        <v>278</v>
      </c>
      <c r="F140" s="58">
        <v>6</v>
      </c>
      <c r="G140" s="58">
        <v>67</v>
      </c>
      <c r="H140" s="58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12</v>
      </c>
      <c r="R140" s="16">
        <v>26</v>
      </c>
      <c r="S140" s="16">
        <v>1</v>
      </c>
      <c r="T140" s="16">
        <v>56</v>
      </c>
      <c r="U140" s="16">
        <v>17</v>
      </c>
      <c r="V140" s="16">
        <v>1</v>
      </c>
      <c r="W140" s="16">
        <v>2</v>
      </c>
      <c r="X140" s="16">
        <v>904</v>
      </c>
      <c r="Y140" s="53">
        <v>0</v>
      </c>
      <c r="Z140" s="16">
        <v>2</v>
      </c>
      <c r="AA140" s="16">
        <v>4</v>
      </c>
      <c r="AB140" s="16">
        <v>1</v>
      </c>
      <c r="AC140" s="16">
        <v>0</v>
      </c>
      <c r="AD140" s="16">
        <v>0</v>
      </c>
      <c r="AE140" s="16">
        <v>225</v>
      </c>
      <c r="AF140" s="6"/>
      <c r="AG140" s="6"/>
      <c r="AH140" s="6"/>
      <c r="AI140" s="6"/>
      <c r="AJ140" s="6"/>
    </row>
    <row r="141" spans="1:36" ht="15.75" customHeight="1">
      <c r="A141" s="84"/>
      <c r="B141" s="43" t="s">
        <v>36</v>
      </c>
      <c r="C141" s="58">
        <v>2</v>
      </c>
      <c r="D141" s="58">
        <v>0</v>
      </c>
      <c r="E141" s="58">
        <v>0</v>
      </c>
      <c r="F141" s="58">
        <v>0</v>
      </c>
      <c r="G141" s="58">
        <v>11</v>
      </c>
      <c r="H141" s="58">
        <v>0</v>
      </c>
      <c r="I141" s="16">
        <v>1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4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7</v>
      </c>
      <c r="AF141" s="6"/>
      <c r="AG141" s="6"/>
      <c r="AH141" s="6"/>
      <c r="AI141" s="6"/>
      <c r="AJ141" s="6"/>
    </row>
    <row r="142" spans="1:36" ht="15.75" customHeight="1">
      <c r="A142" s="84"/>
      <c r="B142" s="43" t="s">
        <v>38</v>
      </c>
      <c r="C142" s="58">
        <v>9</v>
      </c>
      <c r="D142" s="58">
        <v>0</v>
      </c>
      <c r="E142" s="58">
        <v>0</v>
      </c>
      <c r="F142" s="58">
        <v>0</v>
      </c>
      <c r="G142" s="58">
        <v>5</v>
      </c>
      <c r="H142" s="58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5</v>
      </c>
      <c r="S142" s="16">
        <v>0</v>
      </c>
      <c r="T142" s="16">
        <v>2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2</v>
      </c>
      <c r="AF142" s="6"/>
      <c r="AG142" s="6"/>
      <c r="AH142" s="6"/>
      <c r="AI142" s="6"/>
      <c r="AJ142" s="6"/>
    </row>
    <row r="143" spans="1:36" ht="15.75" customHeight="1">
      <c r="A143" s="84"/>
      <c r="B143" s="43" t="s">
        <v>39</v>
      </c>
      <c r="C143" s="58">
        <v>10</v>
      </c>
      <c r="D143" s="58">
        <v>0</v>
      </c>
      <c r="E143" s="58">
        <v>0</v>
      </c>
      <c r="F143" s="58">
        <v>1</v>
      </c>
      <c r="G143" s="58">
        <v>10</v>
      </c>
      <c r="H143" s="58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17</v>
      </c>
      <c r="U143" s="16">
        <v>0</v>
      </c>
      <c r="V143" s="16">
        <v>0</v>
      </c>
      <c r="W143" s="16">
        <v>0</v>
      </c>
      <c r="X143" s="16">
        <v>1</v>
      </c>
      <c r="Y143" s="16">
        <v>0</v>
      </c>
      <c r="Z143" s="16">
        <v>0</v>
      </c>
      <c r="AA143" s="16">
        <v>1</v>
      </c>
      <c r="AB143" s="16">
        <v>0</v>
      </c>
      <c r="AC143" s="16">
        <v>0</v>
      </c>
      <c r="AD143" s="16">
        <v>0</v>
      </c>
      <c r="AE143" s="16">
        <v>3</v>
      </c>
      <c r="AF143" s="6"/>
      <c r="AG143" s="6"/>
      <c r="AH143" s="6"/>
      <c r="AI143" s="6"/>
      <c r="AJ143" s="6"/>
    </row>
    <row r="144" spans="1:36" ht="15.75" customHeight="1">
      <c r="A144" s="84"/>
      <c r="B144" s="43" t="s">
        <v>40</v>
      </c>
      <c r="C144" s="58">
        <v>0</v>
      </c>
      <c r="D144" s="58">
        <v>0</v>
      </c>
      <c r="E144" s="58">
        <v>0</v>
      </c>
      <c r="F144" s="58">
        <v>0</v>
      </c>
      <c r="G144" s="58">
        <v>11</v>
      </c>
      <c r="H144" s="58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6"/>
      <c r="AG144" s="6"/>
      <c r="AH144" s="6"/>
      <c r="AI144" s="6"/>
      <c r="AJ144" s="6"/>
    </row>
    <row r="145" spans="1:36" ht="15.75" customHeight="1">
      <c r="A145" s="85"/>
      <c r="B145" s="46" t="s">
        <v>41</v>
      </c>
      <c r="C145" s="57">
        <f t="shared" ref="C145:AE145" si="21">SUM(C140:C144)</f>
        <v>94</v>
      </c>
      <c r="D145" s="57">
        <f t="shared" si="21"/>
        <v>14</v>
      </c>
      <c r="E145" s="57">
        <f t="shared" si="21"/>
        <v>278</v>
      </c>
      <c r="F145" s="57">
        <f t="shared" si="21"/>
        <v>7</v>
      </c>
      <c r="G145" s="57">
        <f t="shared" si="21"/>
        <v>104</v>
      </c>
      <c r="H145" s="57">
        <f t="shared" si="21"/>
        <v>0</v>
      </c>
      <c r="I145" s="57">
        <f t="shared" si="21"/>
        <v>1</v>
      </c>
      <c r="J145" s="57">
        <f t="shared" si="21"/>
        <v>0</v>
      </c>
      <c r="K145" s="57">
        <f t="shared" si="21"/>
        <v>0</v>
      </c>
      <c r="L145" s="57">
        <f t="shared" si="21"/>
        <v>0</v>
      </c>
      <c r="M145" s="57">
        <f t="shared" si="21"/>
        <v>0</v>
      </c>
      <c r="N145" s="57">
        <f t="shared" si="21"/>
        <v>0</v>
      </c>
      <c r="O145" s="57">
        <f t="shared" si="21"/>
        <v>0</v>
      </c>
      <c r="P145" s="57">
        <f t="shared" si="21"/>
        <v>0</v>
      </c>
      <c r="Q145" s="57">
        <f t="shared" si="21"/>
        <v>12</v>
      </c>
      <c r="R145" s="57">
        <f t="shared" si="21"/>
        <v>31</v>
      </c>
      <c r="S145" s="57">
        <f t="shared" si="21"/>
        <v>1</v>
      </c>
      <c r="T145" s="57">
        <f t="shared" si="21"/>
        <v>79</v>
      </c>
      <c r="U145" s="57">
        <f t="shared" si="21"/>
        <v>17</v>
      </c>
      <c r="V145" s="57">
        <f t="shared" si="21"/>
        <v>1</v>
      </c>
      <c r="W145" s="57">
        <f t="shared" si="21"/>
        <v>2</v>
      </c>
      <c r="X145" s="57">
        <f t="shared" si="21"/>
        <v>905</v>
      </c>
      <c r="Y145" s="57">
        <f t="shared" si="21"/>
        <v>0</v>
      </c>
      <c r="Z145" s="57">
        <f t="shared" si="21"/>
        <v>2</v>
      </c>
      <c r="AA145" s="57">
        <f t="shared" si="21"/>
        <v>5</v>
      </c>
      <c r="AB145" s="57">
        <f t="shared" si="21"/>
        <v>1</v>
      </c>
      <c r="AC145" s="57">
        <f t="shared" si="21"/>
        <v>0</v>
      </c>
      <c r="AD145" s="57">
        <f t="shared" si="21"/>
        <v>0</v>
      </c>
      <c r="AE145" s="57">
        <f t="shared" si="21"/>
        <v>237</v>
      </c>
      <c r="AF145" s="6"/>
      <c r="AG145" s="6"/>
      <c r="AH145" s="6"/>
      <c r="AI145" s="6"/>
      <c r="AJ145" s="6"/>
    </row>
    <row r="146" spans="1:36" ht="15.75" customHeight="1">
      <c r="A146" s="98" t="s">
        <v>42</v>
      </c>
      <c r="B146" s="43" t="s">
        <v>43</v>
      </c>
      <c r="C146" s="58">
        <v>22</v>
      </c>
      <c r="D146" s="58">
        <v>0</v>
      </c>
      <c r="E146" s="58">
        <v>0</v>
      </c>
      <c r="F146" s="58">
        <v>5</v>
      </c>
      <c r="G146" s="58">
        <v>46</v>
      </c>
      <c r="H146" s="58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2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2</v>
      </c>
      <c r="AF146" s="6"/>
      <c r="AG146" s="6"/>
      <c r="AH146" s="6"/>
      <c r="AI146" s="6"/>
      <c r="AJ146" s="6"/>
    </row>
    <row r="147" spans="1:36" ht="15.75" customHeight="1">
      <c r="A147" s="84"/>
      <c r="B147" s="43" t="s">
        <v>44</v>
      </c>
      <c r="C147" s="58">
        <v>1</v>
      </c>
      <c r="D147" s="58">
        <v>0</v>
      </c>
      <c r="E147" s="58">
        <v>0</v>
      </c>
      <c r="F147" s="58">
        <v>3</v>
      </c>
      <c r="G147" s="58">
        <v>10</v>
      </c>
      <c r="H147" s="58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3</v>
      </c>
      <c r="U147" s="16">
        <v>3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3</v>
      </c>
      <c r="AF147" s="6"/>
      <c r="AG147" s="6"/>
      <c r="AH147" s="6"/>
      <c r="AI147" s="6"/>
      <c r="AJ147" s="6"/>
    </row>
    <row r="148" spans="1:36" ht="15.75" customHeight="1">
      <c r="A148" s="84"/>
      <c r="B148" s="43" t="s">
        <v>45</v>
      </c>
      <c r="C148" s="58">
        <v>20</v>
      </c>
      <c r="D148" s="58">
        <v>0</v>
      </c>
      <c r="E148" s="58">
        <v>0</v>
      </c>
      <c r="F148" s="58">
        <v>5</v>
      </c>
      <c r="G148" s="58">
        <v>42</v>
      </c>
      <c r="H148" s="58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1</v>
      </c>
      <c r="R148" s="16">
        <v>0</v>
      </c>
      <c r="S148" s="16">
        <v>0</v>
      </c>
      <c r="T148" s="16">
        <v>15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8</v>
      </c>
      <c r="AF148" s="6"/>
      <c r="AG148" s="6"/>
      <c r="AH148" s="6"/>
      <c r="AI148" s="6"/>
      <c r="AJ148" s="6"/>
    </row>
    <row r="149" spans="1:36" ht="15.75" customHeight="1">
      <c r="A149" s="84"/>
      <c r="B149" s="43" t="s">
        <v>46</v>
      </c>
      <c r="C149" s="58">
        <v>14</v>
      </c>
      <c r="D149" s="58">
        <v>0</v>
      </c>
      <c r="E149" s="58">
        <v>0</v>
      </c>
      <c r="F149" s="58">
        <v>4</v>
      </c>
      <c r="G149" s="58">
        <v>32</v>
      </c>
      <c r="H149" s="58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1</v>
      </c>
      <c r="R149" s="16">
        <v>0</v>
      </c>
      <c r="S149" s="16">
        <v>0</v>
      </c>
      <c r="T149" s="16">
        <v>14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2</v>
      </c>
      <c r="AF149" s="6"/>
      <c r="AG149" s="6"/>
      <c r="AH149" s="6"/>
      <c r="AI149" s="6"/>
      <c r="AJ149" s="6"/>
    </row>
    <row r="150" spans="1:36" ht="15.75" customHeight="1">
      <c r="A150" s="84"/>
      <c r="B150" s="43" t="s">
        <v>47</v>
      </c>
      <c r="C150" s="58">
        <v>21</v>
      </c>
      <c r="D150" s="58">
        <v>0</v>
      </c>
      <c r="E150" s="58">
        <v>0</v>
      </c>
      <c r="F150" s="58">
        <v>5</v>
      </c>
      <c r="G150" s="58">
        <v>25</v>
      </c>
      <c r="H150" s="58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4</v>
      </c>
      <c r="S150" s="16">
        <v>0</v>
      </c>
      <c r="T150" s="16">
        <v>14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2</v>
      </c>
      <c r="AB150" s="16">
        <v>0</v>
      </c>
      <c r="AC150" s="16">
        <v>0</v>
      </c>
      <c r="AD150" s="16">
        <v>0</v>
      </c>
      <c r="AE150" s="16">
        <v>7</v>
      </c>
      <c r="AF150" s="6"/>
      <c r="AG150" s="6"/>
      <c r="AH150" s="6"/>
      <c r="AI150" s="6"/>
      <c r="AJ150" s="6"/>
    </row>
    <row r="151" spans="1:36" ht="15.75" customHeight="1">
      <c r="A151" s="85"/>
      <c r="B151" s="46" t="s">
        <v>48</v>
      </c>
      <c r="C151" s="57">
        <f t="shared" ref="C151:AE151" si="22">SUM(C146:C150)</f>
        <v>78</v>
      </c>
      <c r="D151" s="57">
        <f t="shared" si="22"/>
        <v>0</v>
      </c>
      <c r="E151" s="57">
        <f t="shared" si="22"/>
        <v>0</v>
      </c>
      <c r="F151" s="57">
        <f t="shared" si="22"/>
        <v>22</v>
      </c>
      <c r="G151" s="57">
        <f t="shared" si="22"/>
        <v>155</v>
      </c>
      <c r="H151" s="57">
        <f t="shared" si="22"/>
        <v>0</v>
      </c>
      <c r="I151" s="57">
        <f t="shared" si="22"/>
        <v>0</v>
      </c>
      <c r="J151" s="57">
        <f t="shared" si="22"/>
        <v>0</v>
      </c>
      <c r="K151" s="57">
        <f t="shared" si="22"/>
        <v>0</v>
      </c>
      <c r="L151" s="57">
        <f t="shared" si="22"/>
        <v>0</v>
      </c>
      <c r="M151" s="57">
        <f t="shared" si="22"/>
        <v>0</v>
      </c>
      <c r="N151" s="57">
        <f t="shared" si="22"/>
        <v>0</v>
      </c>
      <c r="O151" s="57">
        <f t="shared" si="22"/>
        <v>0</v>
      </c>
      <c r="P151" s="57">
        <f t="shared" si="22"/>
        <v>0</v>
      </c>
      <c r="Q151" s="57">
        <f t="shared" si="22"/>
        <v>2</v>
      </c>
      <c r="R151" s="57">
        <f t="shared" si="22"/>
        <v>4</v>
      </c>
      <c r="S151" s="57">
        <f t="shared" si="22"/>
        <v>0</v>
      </c>
      <c r="T151" s="57">
        <f t="shared" si="22"/>
        <v>48</v>
      </c>
      <c r="U151" s="57">
        <f t="shared" si="22"/>
        <v>3</v>
      </c>
      <c r="V151" s="57">
        <f t="shared" si="22"/>
        <v>0</v>
      </c>
      <c r="W151" s="57">
        <f t="shared" si="22"/>
        <v>0</v>
      </c>
      <c r="X151" s="57">
        <f t="shared" si="22"/>
        <v>0</v>
      </c>
      <c r="Y151" s="57">
        <f t="shared" si="22"/>
        <v>0</v>
      </c>
      <c r="Z151" s="57">
        <f t="shared" si="22"/>
        <v>0</v>
      </c>
      <c r="AA151" s="57">
        <f t="shared" si="22"/>
        <v>2</v>
      </c>
      <c r="AB151" s="57">
        <f t="shared" si="22"/>
        <v>0</v>
      </c>
      <c r="AC151" s="57">
        <f t="shared" si="22"/>
        <v>0</v>
      </c>
      <c r="AD151" s="57">
        <f t="shared" si="22"/>
        <v>0</v>
      </c>
      <c r="AE151" s="57">
        <f t="shared" si="22"/>
        <v>22</v>
      </c>
      <c r="AF151" s="6"/>
      <c r="AG151" s="6"/>
      <c r="AH151" s="6"/>
      <c r="AI151" s="6"/>
      <c r="AJ151" s="6"/>
    </row>
    <row r="152" spans="1:36" ht="15.75" customHeight="1">
      <c r="A152" s="98" t="s">
        <v>49</v>
      </c>
      <c r="B152" s="43" t="s">
        <v>50</v>
      </c>
      <c r="C152" s="58">
        <v>11</v>
      </c>
      <c r="D152" s="58">
        <v>0</v>
      </c>
      <c r="E152" s="58">
        <v>0</v>
      </c>
      <c r="F152" s="58">
        <v>1</v>
      </c>
      <c r="G152" s="58">
        <v>32</v>
      </c>
      <c r="H152" s="58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3</v>
      </c>
      <c r="U152" s="16">
        <v>2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7</v>
      </c>
      <c r="AF152" s="6"/>
      <c r="AG152" s="6"/>
      <c r="AH152" s="6"/>
      <c r="AI152" s="6"/>
      <c r="AJ152" s="6"/>
    </row>
    <row r="153" spans="1:36" ht="15.75" customHeight="1">
      <c r="A153" s="84"/>
      <c r="B153" s="43" t="s">
        <v>51</v>
      </c>
      <c r="C153" s="58">
        <v>1</v>
      </c>
      <c r="D153" s="58">
        <v>0</v>
      </c>
      <c r="E153" s="58">
        <v>0</v>
      </c>
      <c r="F153" s="58">
        <v>0</v>
      </c>
      <c r="G153" s="58">
        <v>7</v>
      </c>
      <c r="H153" s="58">
        <v>0</v>
      </c>
      <c r="I153" s="16">
        <v>1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4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2</v>
      </c>
      <c r="AB153" s="16">
        <v>0</v>
      </c>
      <c r="AC153" s="16">
        <v>0</v>
      </c>
      <c r="AD153" s="16">
        <v>0</v>
      </c>
      <c r="AE153" s="16">
        <v>3</v>
      </c>
      <c r="AF153" s="6"/>
      <c r="AG153" s="6"/>
      <c r="AH153" s="6"/>
      <c r="AI153" s="6"/>
      <c r="AJ153" s="6"/>
    </row>
    <row r="154" spans="1:36" ht="15.75" customHeight="1">
      <c r="A154" s="84"/>
      <c r="B154" s="43" t="s">
        <v>52</v>
      </c>
      <c r="C154" s="58">
        <v>3</v>
      </c>
      <c r="D154" s="58">
        <v>0</v>
      </c>
      <c r="E154" s="58">
        <v>0</v>
      </c>
      <c r="F154" s="58">
        <v>1</v>
      </c>
      <c r="G154" s="58">
        <v>10</v>
      </c>
      <c r="H154" s="58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9</v>
      </c>
      <c r="U154" s="16">
        <v>0</v>
      </c>
      <c r="V154" s="16">
        <v>0</v>
      </c>
      <c r="W154" s="16">
        <v>0</v>
      </c>
      <c r="X154" s="16">
        <v>6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3</v>
      </c>
      <c r="AF154" s="6"/>
      <c r="AG154" s="6"/>
      <c r="AH154" s="6"/>
      <c r="AI154" s="6"/>
      <c r="AJ154" s="6"/>
    </row>
    <row r="155" spans="1:36" ht="15.75" customHeight="1">
      <c r="A155" s="84"/>
      <c r="B155" s="43" t="s">
        <v>53</v>
      </c>
      <c r="C155" s="58">
        <v>12</v>
      </c>
      <c r="D155" s="58">
        <v>0</v>
      </c>
      <c r="E155" s="58">
        <v>0</v>
      </c>
      <c r="F155" s="58">
        <v>0</v>
      </c>
      <c r="G155" s="58">
        <v>6</v>
      </c>
      <c r="H155" s="58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3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10</v>
      </c>
      <c r="AF155" s="6"/>
      <c r="AG155" s="6"/>
      <c r="AH155" s="6"/>
      <c r="AI155" s="6"/>
      <c r="AJ155" s="6"/>
    </row>
    <row r="156" spans="1:36" ht="15.75" customHeight="1">
      <c r="A156" s="84"/>
      <c r="B156" s="43" t="s">
        <v>54</v>
      </c>
      <c r="C156" s="58">
        <v>7</v>
      </c>
      <c r="D156" s="58">
        <v>0</v>
      </c>
      <c r="E156" s="58">
        <v>0</v>
      </c>
      <c r="F156" s="58">
        <v>1</v>
      </c>
      <c r="G156" s="58">
        <v>7</v>
      </c>
      <c r="H156" s="58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10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1</v>
      </c>
      <c r="AF156" s="6"/>
      <c r="AG156" s="6"/>
      <c r="AH156" s="6"/>
      <c r="AI156" s="6"/>
      <c r="AJ156" s="6"/>
    </row>
    <row r="157" spans="1:36" ht="15.75" customHeight="1">
      <c r="A157" s="84"/>
      <c r="B157" s="43" t="s">
        <v>55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1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1</v>
      </c>
      <c r="AF157" s="6"/>
      <c r="AG157" s="6"/>
      <c r="AH157" s="6"/>
      <c r="AI157" s="6"/>
      <c r="AJ157" s="6"/>
    </row>
    <row r="158" spans="1:36" ht="15.75" customHeight="1">
      <c r="A158" s="84"/>
      <c r="B158" s="43" t="s">
        <v>56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2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6"/>
      <c r="AG158" s="6"/>
      <c r="AH158" s="6"/>
      <c r="AI158" s="6"/>
      <c r="AJ158" s="6"/>
    </row>
    <row r="159" spans="1:36" ht="15.75" customHeight="1">
      <c r="A159" s="85"/>
      <c r="B159" s="46" t="s">
        <v>57</v>
      </c>
      <c r="C159" s="57">
        <f t="shared" ref="C159:AE159" si="23">SUM(C152:C158)</f>
        <v>34</v>
      </c>
      <c r="D159" s="57">
        <f t="shared" si="23"/>
        <v>0</v>
      </c>
      <c r="E159" s="57">
        <f t="shared" si="23"/>
        <v>0</v>
      </c>
      <c r="F159" s="57">
        <f t="shared" si="23"/>
        <v>3</v>
      </c>
      <c r="G159" s="57">
        <f t="shared" si="23"/>
        <v>62</v>
      </c>
      <c r="H159" s="57">
        <f t="shared" si="23"/>
        <v>0</v>
      </c>
      <c r="I159" s="57">
        <f t="shared" si="23"/>
        <v>1</v>
      </c>
      <c r="J159" s="57">
        <f t="shared" si="23"/>
        <v>0</v>
      </c>
      <c r="K159" s="57">
        <f t="shared" si="23"/>
        <v>0</v>
      </c>
      <c r="L159" s="57">
        <f t="shared" si="23"/>
        <v>0</v>
      </c>
      <c r="M159" s="57">
        <f t="shared" si="23"/>
        <v>0</v>
      </c>
      <c r="N159" s="57">
        <f t="shared" si="23"/>
        <v>0</v>
      </c>
      <c r="O159" s="57">
        <f t="shared" si="23"/>
        <v>0</v>
      </c>
      <c r="P159" s="57">
        <f t="shared" si="23"/>
        <v>0</v>
      </c>
      <c r="Q159" s="57">
        <f t="shared" si="23"/>
        <v>0</v>
      </c>
      <c r="R159" s="57">
        <f t="shared" si="23"/>
        <v>0</v>
      </c>
      <c r="S159" s="57">
        <f t="shared" si="23"/>
        <v>0</v>
      </c>
      <c r="T159" s="57">
        <f t="shared" si="23"/>
        <v>32</v>
      </c>
      <c r="U159" s="57">
        <f t="shared" si="23"/>
        <v>2</v>
      </c>
      <c r="V159" s="57">
        <f t="shared" si="23"/>
        <v>0</v>
      </c>
      <c r="W159" s="57">
        <f t="shared" si="23"/>
        <v>0</v>
      </c>
      <c r="X159" s="57">
        <f t="shared" si="23"/>
        <v>6</v>
      </c>
      <c r="Y159" s="57">
        <f t="shared" si="23"/>
        <v>0</v>
      </c>
      <c r="Z159" s="57">
        <f t="shared" si="23"/>
        <v>0</v>
      </c>
      <c r="AA159" s="57">
        <f t="shared" si="23"/>
        <v>2</v>
      </c>
      <c r="AB159" s="57">
        <f t="shared" si="23"/>
        <v>0</v>
      </c>
      <c r="AC159" s="57">
        <f t="shared" si="23"/>
        <v>0</v>
      </c>
      <c r="AD159" s="57">
        <f t="shared" si="23"/>
        <v>0</v>
      </c>
      <c r="AE159" s="57">
        <f t="shared" si="23"/>
        <v>25</v>
      </c>
      <c r="AF159" s="6"/>
      <c r="AG159" s="6"/>
      <c r="AH159" s="6"/>
      <c r="AI159" s="6"/>
      <c r="AJ159" s="6"/>
    </row>
    <row r="160" spans="1:36" ht="15.75" customHeight="1">
      <c r="A160" s="100" t="s">
        <v>58</v>
      </c>
      <c r="B160" s="82"/>
      <c r="C160" s="59">
        <f t="shared" ref="C160:AE160" si="24">SUM(C139+C145+C151+C159)</f>
        <v>233</v>
      </c>
      <c r="D160" s="59">
        <f t="shared" si="24"/>
        <v>14</v>
      </c>
      <c r="E160" s="59">
        <f t="shared" si="24"/>
        <v>278</v>
      </c>
      <c r="F160" s="59">
        <f t="shared" si="24"/>
        <v>43</v>
      </c>
      <c r="G160" s="59">
        <f t="shared" si="24"/>
        <v>461</v>
      </c>
      <c r="H160" s="59">
        <f t="shared" si="24"/>
        <v>0</v>
      </c>
      <c r="I160" s="59">
        <f t="shared" si="24"/>
        <v>2</v>
      </c>
      <c r="J160" s="59">
        <f t="shared" si="24"/>
        <v>0</v>
      </c>
      <c r="K160" s="59">
        <f t="shared" si="24"/>
        <v>0</v>
      </c>
      <c r="L160" s="59">
        <f t="shared" si="24"/>
        <v>0</v>
      </c>
      <c r="M160" s="59">
        <f t="shared" si="24"/>
        <v>0</v>
      </c>
      <c r="N160" s="59">
        <f t="shared" si="24"/>
        <v>0</v>
      </c>
      <c r="O160" s="59">
        <f t="shared" si="24"/>
        <v>0</v>
      </c>
      <c r="P160" s="59">
        <f t="shared" si="24"/>
        <v>0</v>
      </c>
      <c r="Q160" s="59">
        <f t="shared" si="24"/>
        <v>19</v>
      </c>
      <c r="R160" s="59">
        <f t="shared" si="24"/>
        <v>37</v>
      </c>
      <c r="S160" s="59">
        <f t="shared" si="24"/>
        <v>1</v>
      </c>
      <c r="T160" s="59">
        <f t="shared" si="24"/>
        <v>190</v>
      </c>
      <c r="U160" s="59">
        <f t="shared" si="24"/>
        <v>25</v>
      </c>
      <c r="V160" s="59">
        <f t="shared" si="24"/>
        <v>1</v>
      </c>
      <c r="W160" s="59">
        <f t="shared" si="24"/>
        <v>2</v>
      </c>
      <c r="X160" s="59">
        <f t="shared" si="24"/>
        <v>911</v>
      </c>
      <c r="Y160" s="59">
        <f t="shared" si="24"/>
        <v>0</v>
      </c>
      <c r="Z160" s="59">
        <f t="shared" si="24"/>
        <v>2</v>
      </c>
      <c r="AA160" s="59">
        <f t="shared" si="24"/>
        <v>11</v>
      </c>
      <c r="AB160" s="59">
        <f t="shared" si="24"/>
        <v>1</v>
      </c>
      <c r="AC160" s="59">
        <f t="shared" si="24"/>
        <v>1</v>
      </c>
      <c r="AD160" s="59">
        <f t="shared" si="24"/>
        <v>0</v>
      </c>
      <c r="AE160" s="59">
        <f t="shared" si="24"/>
        <v>305</v>
      </c>
      <c r="AF160" s="6"/>
      <c r="AG160" s="6"/>
      <c r="AH160" s="6"/>
      <c r="AI160" s="6"/>
      <c r="AJ160" s="6"/>
    </row>
    <row r="161" spans="1:3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75" customHeight="1"/>
    <row r="362" spans="1:36" ht="15.75" customHeight="1"/>
    <row r="363" spans="1:36" ht="15.75" customHeight="1"/>
    <row r="364" spans="1:36" ht="15.75" customHeight="1"/>
    <row r="365" spans="1:36" ht="15.75" customHeight="1"/>
    <row r="366" spans="1:36" ht="15.75" customHeight="1"/>
    <row r="367" spans="1:36" ht="15.75" customHeight="1"/>
    <row r="368" spans="1:3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5">
    <mergeCell ref="A68:AG68"/>
    <mergeCell ref="A13:A18"/>
    <mergeCell ref="A45:A50"/>
    <mergeCell ref="A25:A32"/>
    <mergeCell ref="A39:A44"/>
    <mergeCell ref="A19:A24"/>
    <mergeCell ref="A33:B33"/>
    <mergeCell ref="C100:J100"/>
    <mergeCell ref="C37:F37"/>
    <mergeCell ref="A36:F36"/>
    <mergeCell ref="A37:B37"/>
    <mergeCell ref="A89:A96"/>
    <mergeCell ref="C69:S69"/>
    <mergeCell ref="A69:B69"/>
    <mergeCell ref="T69:AG69"/>
    <mergeCell ref="A51:A56"/>
    <mergeCell ref="A57:A64"/>
    <mergeCell ref="A77:A82"/>
    <mergeCell ref="A83:A88"/>
    <mergeCell ref="A65:B65"/>
    <mergeCell ref="A71:A76"/>
    <mergeCell ref="A5:B5"/>
    <mergeCell ref="A4:N4"/>
    <mergeCell ref="A2:N2"/>
    <mergeCell ref="C5:N5"/>
    <mergeCell ref="A7:A12"/>
    <mergeCell ref="A97:B97"/>
    <mergeCell ref="A100:B100"/>
    <mergeCell ref="C132:H132"/>
    <mergeCell ref="A132:B132"/>
    <mergeCell ref="A160:B160"/>
    <mergeCell ref="A152:A159"/>
    <mergeCell ref="A140:A145"/>
    <mergeCell ref="A146:A151"/>
    <mergeCell ref="A134:A139"/>
    <mergeCell ref="A108:A113"/>
    <mergeCell ref="A99:AJ99"/>
    <mergeCell ref="K100:AJ100"/>
    <mergeCell ref="T132:AE132"/>
    <mergeCell ref="A131:AE131"/>
    <mergeCell ref="I132:S132"/>
    <mergeCell ref="A102:A107"/>
    <mergeCell ref="A114:A119"/>
    <mergeCell ref="A120:A127"/>
    <mergeCell ref="A128:B128"/>
  </mergeCells>
  <pageMargins left="0.511811024" right="0.511811024" top="0.78740157499999996" bottom="0.78740157499999996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</sheetPr>
  <dimension ref="A1:AJ995"/>
  <sheetViews>
    <sheetView showGridLines="0" topLeftCell="A89" zoomScale="60" zoomScaleNormal="60" workbookViewId="0">
      <selection activeCell="AL105" sqref="AL105"/>
    </sheetView>
  </sheetViews>
  <sheetFormatPr defaultColWidth="14.44140625" defaultRowHeight="15" customHeight="1"/>
  <cols>
    <col min="1" max="1" width="14.6640625" customWidth="1"/>
    <col min="2" max="2" width="34.109375" customWidth="1"/>
    <col min="3" max="36" width="5" customWidth="1"/>
  </cols>
  <sheetData>
    <row r="1" spans="1:34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9.2" thickTop="1" thickBot="1">
      <c r="A2" s="79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6" thickTop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2" thickTop="1" thickBot="1">
      <c r="A4" s="79" t="s">
        <v>75</v>
      </c>
      <c r="B4" s="75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thickTop="1">
      <c r="A5" s="99">
        <v>43040</v>
      </c>
      <c r="B5" s="88"/>
      <c r="C5" s="90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4.5" customHeight="1">
      <c r="A6" s="24" t="s">
        <v>12</v>
      </c>
      <c r="B6" s="24" t="s">
        <v>13</v>
      </c>
      <c r="C6" s="41" t="s">
        <v>77</v>
      </c>
      <c r="D6" s="42" t="s">
        <v>78</v>
      </c>
      <c r="E6" s="42" t="s">
        <v>79</v>
      </c>
      <c r="F6" s="42" t="s">
        <v>80</v>
      </c>
      <c r="G6" s="42" t="s">
        <v>81</v>
      </c>
      <c r="H6" s="42" t="s">
        <v>82</v>
      </c>
      <c r="I6" s="42" t="s">
        <v>83</v>
      </c>
      <c r="J6" s="42" t="s">
        <v>84</v>
      </c>
      <c r="K6" s="42" t="s">
        <v>85</v>
      </c>
      <c r="L6" s="42" t="s">
        <v>86</v>
      </c>
      <c r="M6" s="42" t="s">
        <v>87</v>
      </c>
      <c r="N6" s="42" t="s">
        <v>88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98" t="s">
        <v>26</v>
      </c>
      <c r="B7" s="43" t="s">
        <v>28</v>
      </c>
      <c r="C7" s="16">
        <v>0</v>
      </c>
      <c r="D7" s="16">
        <v>2</v>
      </c>
      <c r="E7" s="16">
        <v>7</v>
      </c>
      <c r="F7" s="16">
        <v>0</v>
      </c>
      <c r="G7" s="16">
        <v>0</v>
      </c>
      <c r="H7" s="53">
        <v>0</v>
      </c>
      <c r="I7" s="53">
        <v>0</v>
      </c>
      <c r="J7" s="53">
        <v>0</v>
      </c>
      <c r="K7" s="53">
        <v>0</v>
      </c>
      <c r="L7" s="16">
        <v>1</v>
      </c>
      <c r="M7" s="53">
        <v>0</v>
      </c>
      <c r="N7" s="16">
        <v>9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29</v>
      </c>
      <c r="C8" s="16">
        <v>0</v>
      </c>
      <c r="D8" s="16">
        <v>19</v>
      </c>
      <c r="E8" s="16">
        <v>2</v>
      </c>
      <c r="F8" s="16">
        <v>0</v>
      </c>
      <c r="G8" s="16">
        <v>11</v>
      </c>
      <c r="H8" s="53">
        <v>0</v>
      </c>
      <c r="I8" s="53">
        <v>0</v>
      </c>
      <c r="J8" s="53">
        <v>0</v>
      </c>
      <c r="K8" s="53">
        <v>0</v>
      </c>
      <c r="L8" s="16">
        <v>0</v>
      </c>
      <c r="M8" s="53">
        <v>0</v>
      </c>
      <c r="N8" s="16">
        <v>50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30</v>
      </c>
      <c r="C9" s="16">
        <v>0</v>
      </c>
      <c r="D9" s="16">
        <v>20</v>
      </c>
      <c r="E9" s="16">
        <v>30</v>
      </c>
      <c r="F9" s="16">
        <v>0</v>
      </c>
      <c r="G9" s="16">
        <v>8</v>
      </c>
      <c r="H9" s="53">
        <v>0</v>
      </c>
      <c r="I9" s="53">
        <v>0</v>
      </c>
      <c r="J9" s="53">
        <v>0</v>
      </c>
      <c r="K9" s="53">
        <v>0</v>
      </c>
      <c r="L9" s="16">
        <v>1</v>
      </c>
      <c r="M9" s="53">
        <v>0</v>
      </c>
      <c r="N9" s="16">
        <v>100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31</v>
      </c>
      <c r="C10" s="16">
        <v>0</v>
      </c>
      <c r="D10" s="16">
        <v>2</v>
      </c>
      <c r="E10" s="16">
        <v>22</v>
      </c>
      <c r="F10" s="16">
        <v>0</v>
      </c>
      <c r="G10" s="16">
        <v>30</v>
      </c>
      <c r="H10" s="53">
        <v>0</v>
      </c>
      <c r="I10" s="53">
        <v>0</v>
      </c>
      <c r="J10" s="53">
        <v>0</v>
      </c>
      <c r="K10" s="53">
        <v>0</v>
      </c>
      <c r="L10" s="16">
        <v>3</v>
      </c>
      <c r="M10" s="53">
        <v>0</v>
      </c>
      <c r="N10" s="16">
        <v>67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4"/>
      <c r="B11" s="43" t="s">
        <v>32</v>
      </c>
      <c r="C11" s="16">
        <v>1</v>
      </c>
      <c r="D11" s="16">
        <v>7</v>
      </c>
      <c r="E11" s="16">
        <v>31</v>
      </c>
      <c r="F11" s="16">
        <v>0</v>
      </c>
      <c r="G11" s="16">
        <v>23</v>
      </c>
      <c r="H11" s="53">
        <v>0</v>
      </c>
      <c r="I11" s="53">
        <v>0</v>
      </c>
      <c r="J11" s="53">
        <v>0</v>
      </c>
      <c r="K11" s="53">
        <v>0</v>
      </c>
      <c r="L11" s="16">
        <v>381</v>
      </c>
      <c r="M11" s="53">
        <v>0</v>
      </c>
      <c r="N11" s="16">
        <v>87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85"/>
      <c r="B12" s="46" t="s">
        <v>33</v>
      </c>
      <c r="C12" s="57">
        <f t="shared" ref="C12:N12" si="0">SUM(C7:C11)</f>
        <v>1</v>
      </c>
      <c r="D12" s="57">
        <f t="shared" si="0"/>
        <v>50</v>
      </c>
      <c r="E12" s="57">
        <f t="shared" si="0"/>
        <v>92</v>
      </c>
      <c r="F12" s="57">
        <f t="shared" si="0"/>
        <v>0</v>
      </c>
      <c r="G12" s="57">
        <f t="shared" si="0"/>
        <v>72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57">
        <f t="shared" si="0"/>
        <v>386</v>
      </c>
      <c r="M12" s="57">
        <f t="shared" si="0"/>
        <v>0</v>
      </c>
      <c r="N12" s="57">
        <f t="shared" si="0"/>
        <v>313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98" t="s">
        <v>34</v>
      </c>
      <c r="B13" s="43" t="s">
        <v>35</v>
      </c>
      <c r="C13" s="16">
        <v>1</v>
      </c>
      <c r="D13" s="16">
        <v>59</v>
      </c>
      <c r="E13" s="16">
        <v>80</v>
      </c>
      <c r="F13" s="16">
        <v>1</v>
      </c>
      <c r="G13" s="16">
        <v>92</v>
      </c>
      <c r="H13" s="53">
        <v>0</v>
      </c>
      <c r="I13" s="16">
        <v>1</v>
      </c>
      <c r="J13" s="53">
        <v>0</v>
      </c>
      <c r="K13" s="16">
        <v>4</v>
      </c>
      <c r="L13" s="16">
        <v>18</v>
      </c>
      <c r="M13" s="53">
        <v>0</v>
      </c>
      <c r="N13" s="16">
        <v>214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36</v>
      </c>
      <c r="C14" s="16">
        <v>0</v>
      </c>
      <c r="D14" s="16">
        <v>4</v>
      </c>
      <c r="E14" s="16">
        <v>7</v>
      </c>
      <c r="F14" s="16">
        <v>0</v>
      </c>
      <c r="G14" s="16">
        <v>2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16">
        <v>24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38</v>
      </c>
      <c r="C15" s="16">
        <v>0</v>
      </c>
      <c r="D15" s="16">
        <v>4</v>
      </c>
      <c r="E15" s="16">
        <v>10</v>
      </c>
      <c r="F15" s="16">
        <v>2</v>
      </c>
      <c r="G15" s="16">
        <v>17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16">
        <v>26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39</v>
      </c>
      <c r="C16" s="16">
        <v>3</v>
      </c>
      <c r="D16" s="16">
        <v>0</v>
      </c>
      <c r="E16" s="16">
        <v>7</v>
      </c>
      <c r="F16" s="16">
        <v>0</v>
      </c>
      <c r="G16" s="16">
        <v>17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16">
        <v>47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4"/>
      <c r="B17" s="43" t="s">
        <v>40</v>
      </c>
      <c r="C17" s="16">
        <v>1</v>
      </c>
      <c r="D17" s="16">
        <v>2</v>
      </c>
      <c r="E17" s="16">
        <v>5</v>
      </c>
      <c r="F17" s="16">
        <v>0</v>
      </c>
      <c r="G17" s="16">
        <v>7</v>
      </c>
      <c r="H17" s="53">
        <v>0</v>
      </c>
      <c r="I17" s="53">
        <v>0</v>
      </c>
      <c r="J17" s="53">
        <v>0</v>
      </c>
      <c r="K17" s="53">
        <v>0</v>
      </c>
      <c r="L17" s="16">
        <v>3</v>
      </c>
      <c r="M17" s="53">
        <v>0</v>
      </c>
      <c r="N17" s="16">
        <v>23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85"/>
      <c r="B18" s="46" t="s">
        <v>41</v>
      </c>
      <c r="C18" s="57">
        <f t="shared" ref="C18:N18" si="1">SUM(C13:C17)</f>
        <v>5</v>
      </c>
      <c r="D18" s="57">
        <f t="shared" si="1"/>
        <v>69</v>
      </c>
      <c r="E18" s="57">
        <f t="shared" si="1"/>
        <v>109</v>
      </c>
      <c r="F18" s="57">
        <f t="shared" si="1"/>
        <v>3</v>
      </c>
      <c r="G18" s="57">
        <f t="shared" si="1"/>
        <v>135</v>
      </c>
      <c r="H18" s="57">
        <f t="shared" si="1"/>
        <v>0</v>
      </c>
      <c r="I18" s="57">
        <f t="shared" si="1"/>
        <v>1</v>
      </c>
      <c r="J18" s="57">
        <f t="shared" si="1"/>
        <v>0</v>
      </c>
      <c r="K18" s="57">
        <f t="shared" si="1"/>
        <v>4</v>
      </c>
      <c r="L18" s="57">
        <f t="shared" si="1"/>
        <v>21</v>
      </c>
      <c r="M18" s="57">
        <f t="shared" si="1"/>
        <v>0</v>
      </c>
      <c r="N18" s="57">
        <f t="shared" si="1"/>
        <v>334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98" t="s">
        <v>42</v>
      </c>
      <c r="B19" s="43" t="s">
        <v>43</v>
      </c>
      <c r="C19" s="16">
        <v>0</v>
      </c>
      <c r="D19" s="16">
        <v>9</v>
      </c>
      <c r="E19" s="16">
        <v>2</v>
      </c>
      <c r="F19" s="16">
        <v>0</v>
      </c>
      <c r="G19" s="16">
        <v>3</v>
      </c>
      <c r="H19" s="53">
        <v>0</v>
      </c>
      <c r="I19" s="53">
        <v>0</v>
      </c>
      <c r="J19" s="53">
        <v>0</v>
      </c>
      <c r="K19" s="53">
        <v>0</v>
      </c>
      <c r="L19" s="16">
        <v>3</v>
      </c>
      <c r="M19" s="53">
        <v>0</v>
      </c>
      <c r="N19" s="16">
        <v>42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44</v>
      </c>
      <c r="C20" s="16">
        <v>0</v>
      </c>
      <c r="D20" s="16">
        <v>4</v>
      </c>
      <c r="E20" s="16">
        <v>14</v>
      </c>
      <c r="F20" s="16">
        <v>0</v>
      </c>
      <c r="G20" s="16">
        <v>10</v>
      </c>
      <c r="H20" s="53">
        <v>0</v>
      </c>
      <c r="I20" s="53">
        <v>0</v>
      </c>
      <c r="J20" s="53">
        <v>0</v>
      </c>
      <c r="K20" s="53">
        <v>0</v>
      </c>
      <c r="L20" s="16">
        <v>0</v>
      </c>
      <c r="M20" s="53">
        <v>0</v>
      </c>
      <c r="N20" s="16">
        <v>33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45</v>
      </c>
      <c r="C21" s="16">
        <v>0</v>
      </c>
      <c r="D21" s="16">
        <v>63</v>
      </c>
      <c r="E21" s="16">
        <v>39</v>
      </c>
      <c r="F21" s="16">
        <v>0</v>
      </c>
      <c r="G21" s="16">
        <v>22</v>
      </c>
      <c r="H21" s="53">
        <v>0</v>
      </c>
      <c r="I21" s="53">
        <v>0</v>
      </c>
      <c r="J21" s="53">
        <v>0</v>
      </c>
      <c r="K21" s="53">
        <v>0</v>
      </c>
      <c r="L21" s="16">
        <v>4</v>
      </c>
      <c r="M21" s="53">
        <v>0</v>
      </c>
      <c r="N21" s="16">
        <v>145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46</v>
      </c>
      <c r="C22" s="16">
        <v>1</v>
      </c>
      <c r="D22" s="16">
        <v>23</v>
      </c>
      <c r="E22" s="16">
        <v>43</v>
      </c>
      <c r="F22" s="16">
        <v>0</v>
      </c>
      <c r="G22" s="16">
        <v>20</v>
      </c>
      <c r="H22" s="53">
        <v>0</v>
      </c>
      <c r="I22" s="53">
        <v>0</v>
      </c>
      <c r="J22" s="53">
        <v>0</v>
      </c>
      <c r="K22" s="53">
        <v>0</v>
      </c>
      <c r="L22" s="16">
        <v>1</v>
      </c>
      <c r="M22" s="53">
        <v>0</v>
      </c>
      <c r="N22" s="16">
        <v>82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4"/>
      <c r="B23" s="43" t="s">
        <v>47</v>
      </c>
      <c r="C23" s="16">
        <v>1</v>
      </c>
      <c r="D23" s="16">
        <v>61</v>
      </c>
      <c r="E23" s="16">
        <v>43</v>
      </c>
      <c r="F23" s="16">
        <v>0</v>
      </c>
      <c r="G23" s="16">
        <v>60</v>
      </c>
      <c r="H23" s="53">
        <v>0</v>
      </c>
      <c r="I23" s="53">
        <v>0</v>
      </c>
      <c r="J23" s="53">
        <v>0</v>
      </c>
      <c r="K23" s="53">
        <v>0</v>
      </c>
      <c r="L23" s="16">
        <v>3</v>
      </c>
      <c r="M23" s="53">
        <v>0</v>
      </c>
      <c r="N23" s="16">
        <v>137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85"/>
      <c r="B24" s="46" t="s">
        <v>48</v>
      </c>
      <c r="C24" s="57">
        <f t="shared" ref="C24:N24" si="2">SUM(C19:C23)</f>
        <v>2</v>
      </c>
      <c r="D24" s="57">
        <f t="shared" si="2"/>
        <v>160</v>
      </c>
      <c r="E24" s="57">
        <f t="shared" si="2"/>
        <v>141</v>
      </c>
      <c r="F24" s="57">
        <f t="shared" si="2"/>
        <v>0</v>
      </c>
      <c r="G24" s="57">
        <f t="shared" si="2"/>
        <v>115</v>
      </c>
      <c r="H24" s="57">
        <f t="shared" si="2"/>
        <v>0</v>
      </c>
      <c r="I24" s="57">
        <f t="shared" si="2"/>
        <v>0</v>
      </c>
      <c r="J24" s="57">
        <f t="shared" si="2"/>
        <v>0</v>
      </c>
      <c r="K24" s="57">
        <f t="shared" si="2"/>
        <v>0</v>
      </c>
      <c r="L24" s="57">
        <f t="shared" si="2"/>
        <v>11</v>
      </c>
      <c r="M24" s="57">
        <f t="shared" si="2"/>
        <v>0</v>
      </c>
      <c r="N24" s="57">
        <f t="shared" si="2"/>
        <v>439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98" t="s">
        <v>49</v>
      </c>
      <c r="B25" s="43" t="s">
        <v>50</v>
      </c>
      <c r="C25" s="16">
        <v>0</v>
      </c>
      <c r="D25" s="16">
        <v>22</v>
      </c>
      <c r="E25" s="16">
        <v>14</v>
      </c>
      <c r="F25" s="16">
        <v>0</v>
      </c>
      <c r="G25" s="16">
        <v>36</v>
      </c>
      <c r="H25" s="53">
        <v>0</v>
      </c>
      <c r="I25" s="53">
        <v>0</v>
      </c>
      <c r="J25" s="53">
        <v>0</v>
      </c>
      <c r="K25" s="16">
        <v>1</v>
      </c>
      <c r="L25" s="16">
        <v>2</v>
      </c>
      <c r="M25" s="53">
        <v>0</v>
      </c>
      <c r="N25" s="16">
        <v>63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51</v>
      </c>
      <c r="C26" s="16">
        <v>0</v>
      </c>
      <c r="D26" s="16">
        <v>7</v>
      </c>
      <c r="E26" s="16">
        <v>5</v>
      </c>
      <c r="F26" s="16">
        <v>0</v>
      </c>
      <c r="G26" s="16">
        <v>20</v>
      </c>
      <c r="H26" s="53">
        <v>0</v>
      </c>
      <c r="I26" s="53">
        <v>0</v>
      </c>
      <c r="J26" s="53">
        <v>0</v>
      </c>
      <c r="K26" s="53">
        <v>0</v>
      </c>
      <c r="L26" s="16">
        <v>3</v>
      </c>
      <c r="M26" s="53">
        <v>0</v>
      </c>
      <c r="N26" s="16">
        <v>50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52</v>
      </c>
      <c r="C27" s="16">
        <v>0</v>
      </c>
      <c r="D27" s="16">
        <v>11</v>
      </c>
      <c r="E27" s="16">
        <v>10</v>
      </c>
      <c r="F27" s="16">
        <v>0</v>
      </c>
      <c r="G27" s="16">
        <v>18</v>
      </c>
      <c r="H27" s="53">
        <v>0</v>
      </c>
      <c r="I27" s="53">
        <v>0</v>
      </c>
      <c r="J27" s="53">
        <v>0</v>
      </c>
      <c r="K27" s="53">
        <v>0</v>
      </c>
      <c r="L27" s="16">
        <v>3</v>
      </c>
      <c r="M27" s="53">
        <v>0</v>
      </c>
      <c r="N27" s="16">
        <v>44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53</v>
      </c>
      <c r="C28" s="16">
        <v>0</v>
      </c>
      <c r="D28" s="16">
        <v>20</v>
      </c>
      <c r="E28" s="16">
        <v>12</v>
      </c>
      <c r="F28" s="16">
        <v>0</v>
      </c>
      <c r="G28" s="16">
        <v>20</v>
      </c>
      <c r="H28" s="53">
        <v>0</v>
      </c>
      <c r="I28" s="53">
        <v>0</v>
      </c>
      <c r="J28" s="53">
        <v>0</v>
      </c>
      <c r="K28" s="53">
        <v>0</v>
      </c>
      <c r="L28" s="16">
        <v>7</v>
      </c>
      <c r="M28" s="53">
        <v>0</v>
      </c>
      <c r="N28" s="16">
        <v>54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54</v>
      </c>
      <c r="C29" s="16">
        <v>0</v>
      </c>
      <c r="D29" s="16">
        <v>25</v>
      </c>
      <c r="E29" s="16">
        <v>23</v>
      </c>
      <c r="F29" s="16">
        <v>0</v>
      </c>
      <c r="G29" s="16">
        <v>11</v>
      </c>
      <c r="H29" s="53">
        <v>0</v>
      </c>
      <c r="I29" s="53">
        <v>0</v>
      </c>
      <c r="J29" s="53">
        <v>0</v>
      </c>
      <c r="K29" s="53">
        <v>0</v>
      </c>
      <c r="L29" s="16">
        <v>2</v>
      </c>
      <c r="M29" s="53">
        <v>0</v>
      </c>
      <c r="N29" s="16">
        <v>58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55</v>
      </c>
      <c r="C30" s="16">
        <v>0</v>
      </c>
      <c r="D30" s="16">
        <v>0</v>
      </c>
      <c r="E30" s="16">
        <v>8</v>
      </c>
      <c r="F30" s="16">
        <v>0</v>
      </c>
      <c r="G30" s="16">
        <v>3</v>
      </c>
      <c r="H30" s="53">
        <v>0</v>
      </c>
      <c r="I30" s="53">
        <v>0</v>
      </c>
      <c r="J30" s="53">
        <v>0</v>
      </c>
      <c r="K30" s="53">
        <v>0</v>
      </c>
      <c r="L30" s="16">
        <v>1</v>
      </c>
      <c r="M30" s="53">
        <v>0</v>
      </c>
      <c r="N30" s="16">
        <v>8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4"/>
      <c r="B31" s="43" t="s">
        <v>56</v>
      </c>
      <c r="C31" s="16">
        <v>0</v>
      </c>
      <c r="D31" s="16">
        <v>7</v>
      </c>
      <c r="E31" s="16">
        <v>5</v>
      </c>
      <c r="F31" s="16">
        <v>0</v>
      </c>
      <c r="G31" s="16">
        <v>2</v>
      </c>
      <c r="H31" s="53">
        <v>0</v>
      </c>
      <c r="I31" s="53">
        <v>0</v>
      </c>
      <c r="J31" s="53">
        <v>0</v>
      </c>
      <c r="K31" s="53">
        <v>0</v>
      </c>
      <c r="L31" s="16">
        <v>0</v>
      </c>
      <c r="M31" s="53">
        <v>0</v>
      </c>
      <c r="N31" s="16">
        <v>17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85"/>
      <c r="B32" s="46" t="s">
        <v>57</v>
      </c>
      <c r="C32" s="57">
        <f t="shared" ref="C32:N32" si="3">SUM(C25:C31)</f>
        <v>0</v>
      </c>
      <c r="D32" s="57">
        <f t="shared" si="3"/>
        <v>92</v>
      </c>
      <c r="E32" s="57">
        <f t="shared" si="3"/>
        <v>77</v>
      </c>
      <c r="F32" s="57">
        <f t="shared" si="3"/>
        <v>0</v>
      </c>
      <c r="G32" s="57">
        <f t="shared" si="3"/>
        <v>110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7">
        <f t="shared" si="3"/>
        <v>1</v>
      </c>
      <c r="L32" s="57">
        <f t="shared" si="3"/>
        <v>18</v>
      </c>
      <c r="M32" s="57">
        <f t="shared" si="3"/>
        <v>0</v>
      </c>
      <c r="N32" s="57">
        <f t="shared" si="3"/>
        <v>294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100" t="s">
        <v>58</v>
      </c>
      <c r="B33" s="82"/>
      <c r="C33" s="59">
        <f t="shared" ref="C33:N33" si="4">SUM(C12+C18+C24+C32)</f>
        <v>8</v>
      </c>
      <c r="D33" s="59">
        <f t="shared" si="4"/>
        <v>371</v>
      </c>
      <c r="E33" s="59">
        <f t="shared" si="4"/>
        <v>419</v>
      </c>
      <c r="F33" s="59">
        <f t="shared" si="4"/>
        <v>3</v>
      </c>
      <c r="G33" s="59">
        <f t="shared" si="4"/>
        <v>432</v>
      </c>
      <c r="H33" s="59">
        <f t="shared" si="4"/>
        <v>0</v>
      </c>
      <c r="I33" s="59">
        <f t="shared" si="4"/>
        <v>1</v>
      </c>
      <c r="J33" s="59">
        <f t="shared" si="4"/>
        <v>0</v>
      </c>
      <c r="K33" s="59">
        <f t="shared" si="4"/>
        <v>5</v>
      </c>
      <c r="L33" s="59">
        <f t="shared" si="4"/>
        <v>436</v>
      </c>
      <c r="M33" s="59">
        <f t="shared" si="4"/>
        <v>0</v>
      </c>
      <c r="N33" s="59">
        <f t="shared" si="4"/>
        <v>1380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 thickBot="1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 thickBot="1">
      <c r="A36" s="79" t="s">
        <v>89</v>
      </c>
      <c r="B36" s="75"/>
      <c r="C36" s="75"/>
      <c r="D36" s="75"/>
      <c r="E36" s="75"/>
      <c r="F36" s="76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 thickTop="1">
      <c r="A37" s="107">
        <v>43040</v>
      </c>
      <c r="B37" s="88"/>
      <c r="C37" s="90" t="s">
        <v>90</v>
      </c>
      <c r="D37" s="91"/>
      <c r="E37" s="91"/>
      <c r="F37" s="82"/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78.75" customHeight="1">
      <c r="A38" s="24" t="s">
        <v>12</v>
      </c>
      <c r="B38" s="24" t="s">
        <v>13</v>
      </c>
      <c r="C38" s="41" t="s">
        <v>91</v>
      </c>
      <c r="D38" s="42" t="s">
        <v>92</v>
      </c>
      <c r="E38" s="42" t="s">
        <v>93</v>
      </c>
      <c r="F38" s="42" t="s">
        <v>94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98" t="s">
        <v>26</v>
      </c>
      <c r="B39" s="43" t="s">
        <v>28</v>
      </c>
      <c r="C39" s="16">
        <v>2</v>
      </c>
      <c r="D39" s="16">
        <v>2</v>
      </c>
      <c r="E39" s="16">
        <v>6</v>
      </c>
      <c r="F39" s="16">
        <v>6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29</v>
      </c>
      <c r="C40" s="16">
        <v>6</v>
      </c>
      <c r="D40" s="16">
        <v>0</v>
      </c>
      <c r="E40" s="16">
        <v>0</v>
      </c>
      <c r="F40" s="16">
        <v>5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30</v>
      </c>
      <c r="C41" s="16">
        <v>9</v>
      </c>
      <c r="D41" s="16">
        <v>5</v>
      </c>
      <c r="E41" s="16">
        <v>2</v>
      </c>
      <c r="F41" s="16">
        <v>8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31</v>
      </c>
      <c r="C42" s="16">
        <v>6</v>
      </c>
      <c r="D42" s="16">
        <v>2</v>
      </c>
      <c r="E42" s="16">
        <v>2</v>
      </c>
      <c r="F42" s="16">
        <v>3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4"/>
      <c r="B43" s="43" t="s">
        <v>32</v>
      </c>
      <c r="C43" s="16">
        <v>27</v>
      </c>
      <c r="D43" s="16">
        <v>8</v>
      </c>
      <c r="E43" s="16">
        <v>8</v>
      </c>
      <c r="F43" s="16">
        <v>9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85"/>
      <c r="B44" s="46" t="s">
        <v>33</v>
      </c>
      <c r="C44" s="57">
        <f t="shared" ref="C44:F44" si="5">SUM(C39:C43)</f>
        <v>50</v>
      </c>
      <c r="D44" s="57">
        <f t="shared" si="5"/>
        <v>17</v>
      </c>
      <c r="E44" s="57">
        <f t="shared" si="5"/>
        <v>18</v>
      </c>
      <c r="F44" s="57">
        <f t="shared" si="5"/>
        <v>31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98" t="s">
        <v>34</v>
      </c>
      <c r="B45" s="43" t="s">
        <v>35</v>
      </c>
      <c r="C45" s="16">
        <v>14</v>
      </c>
      <c r="D45" s="16">
        <v>28</v>
      </c>
      <c r="E45" s="16">
        <v>17</v>
      </c>
      <c r="F45" s="16">
        <v>31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36</v>
      </c>
      <c r="C46" s="16">
        <v>11</v>
      </c>
      <c r="D46" s="16">
        <v>0</v>
      </c>
      <c r="E46" s="16">
        <v>0</v>
      </c>
      <c r="F46" s="16">
        <v>10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38</v>
      </c>
      <c r="C47" s="16">
        <v>0</v>
      </c>
      <c r="D47" s="16">
        <v>0</v>
      </c>
      <c r="E47" s="16">
        <v>2</v>
      </c>
      <c r="F47" s="16">
        <v>5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39</v>
      </c>
      <c r="C48" s="16">
        <v>1</v>
      </c>
      <c r="D48" s="16">
        <v>1</v>
      </c>
      <c r="E48" s="16">
        <v>1</v>
      </c>
      <c r="F48" s="16">
        <v>13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6" ht="15.75" customHeight="1">
      <c r="A49" s="84"/>
      <c r="B49" s="43" t="s">
        <v>40</v>
      </c>
      <c r="C49" s="16">
        <v>3</v>
      </c>
      <c r="D49" s="16">
        <v>0</v>
      </c>
      <c r="E49" s="16">
        <v>1</v>
      </c>
      <c r="F49" s="16">
        <v>3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6" ht="15.75" customHeight="1">
      <c r="A50" s="85"/>
      <c r="B50" s="46" t="s">
        <v>41</v>
      </c>
      <c r="C50" s="57">
        <f t="shared" ref="C50:F50" si="6">SUM(C45:C49)</f>
        <v>29</v>
      </c>
      <c r="D50" s="57">
        <f t="shared" si="6"/>
        <v>29</v>
      </c>
      <c r="E50" s="57">
        <f t="shared" si="6"/>
        <v>21</v>
      </c>
      <c r="F50" s="57">
        <f t="shared" si="6"/>
        <v>62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6" ht="15.75" customHeight="1">
      <c r="A51" s="98" t="s">
        <v>42</v>
      </c>
      <c r="B51" s="43" t="s">
        <v>43</v>
      </c>
      <c r="C51" s="16">
        <v>20</v>
      </c>
      <c r="D51" s="16">
        <v>1</v>
      </c>
      <c r="E51" s="16">
        <v>0</v>
      </c>
      <c r="F51" s="16">
        <v>13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6" ht="15.75" customHeight="1">
      <c r="A52" s="84"/>
      <c r="B52" s="43" t="s">
        <v>44</v>
      </c>
      <c r="C52" s="16">
        <v>0</v>
      </c>
      <c r="D52" s="16">
        <v>0</v>
      </c>
      <c r="E52" s="16">
        <v>0</v>
      </c>
      <c r="F52" s="16">
        <v>1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6" ht="15.75" customHeight="1">
      <c r="A53" s="84"/>
      <c r="B53" s="43" t="s">
        <v>45</v>
      </c>
      <c r="C53" s="16">
        <v>17</v>
      </c>
      <c r="D53" s="16">
        <v>12</v>
      </c>
      <c r="E53" s="16">
        <v>6</v>
      </c>
      <c r="F53" s="16">
        <v>35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6" ht="15.75" customHeight="1">
      <c r="A54" s="84"/>
      <c r="B54" s="43" t="s">
        <v>46</v>
      </c>
      <c r="C54" s="16">
        <v>8</v>
      </c>
      <c r="D54" s="16">
        <v>17</v>
      </c>
      <c r="E54" s="16">
        <v>2</v>
      </c>
      <c r="F54" s="16">
        <v>6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6" ht="15.75" customHeight="1">
      <c r="A55" s="84"/>
      <c r="B55" s="43" t="s">
        <v>47</v>
      </c>
      <c r="C55" s="16">
        <v>25</v>
      </c>
      <c r="D55" s="16">
        <v>3</v>
      </c>
      <c r="E55" s="16">
        <v>5</v>
      </c>
      <c r="F55" s="16">
        <v>27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>
      <c r="A56" s="85"/>
      <c r="B56" s="46" t="s">
        <v>48</v>
      </c>
      <c r="C56" s="57">
        <f t="shared" ref="C56:F56" si="7">SUM(C51:C55)</f>
        <v>70</v>
      </c>
      <c r="D56" s="57">
        <f t="shared" si="7"/>
        <v>33</v>
      </c>
      <c r="E56" s="57">
        <f t="shared" si="7"/>
        <v>13</v>
      </c>
      <c r="F56" s="57">
        <f t="shared" si="7"/>
        <v>82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>
      <c r="A57" s="98" t="s">
        <v>49</v>
      </c>
      <c r="B57" s="43" t="s">
        <v>50</v>
      </c>
      <c r="C57" s="16">
        <v>9</v>
      </c>
      <c r="D57" s="16">
        <v>0</v>
      </c>
      <c r="E57" s="16">
        <v>8</v>
      </c>
      <c r="F57" s="16">
        <v>5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.75" customHeight="1">
      <c r="A58" s="84"/>
      <c r="B58" s="43" t="s">
        <v>51</v>
      </c>
      <c r="C58" s="16">
        <v>2</v>
      </c>
      <c r="D58" s="16">
        <v>0</v>
      </c>
      <c r="E58" s="16">
        <v>1</v>
      </c>
      <c r="F58" s="16">
        <v>2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.75" customHeight="1">
      <c r="A59" s="84"/>
      <c r="B59" s="43" t="s">
        <v>52</v>
      </c>
      <c r="C59" s="16">
        <v>3</v>
      </c>
      <c r="D59" s="16">
        <v>2</v>
      </c>
      <c r="E59" s="16">
        <v>2</v>
      </c>
      <c r="F59" s="16">
        <v>4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.75" customHeight="1">
      <c r="A60" s="84"/>
      <c r="B60" s="43" t="s">
        <v>53</v>
      </c>
      <c r="C60" s="16">
        <v>3</v>
      </c>
      <c r="D60" s="16">
        <v>7</v>
      </c>
      <c r="E60" s="16">
        <v>0</v>
      </c>
      <c r="F60" s="16">
        <v>8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.75" customHeight="1">
      <c r="A61" s="84"/>
      <c r="B61" s="43" t="s">
        <v>54</v>
      </c>
      <c r="C61" s="16">
        <v>7</v>
      </c>
      <c r="D61" s="16">
        <v>2</v>
      </c>
      <c r="E61" s="16">
        <v>5</v>
      </c>
      <c r="F61" s="16">
        <v>6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.75" customHeight="1">
      <c r="A62" s="84"/>
      <c r="B62" s="43" t="s">
        <v>55</v>
      </c>
      <c r="C62" s="53">
        <v>0</v>
      </c>
      <c r="D62" s="53">
        <v>0</v>
      </c>
      <c r="E62" s="53">
        <v>0</v>
      </c>
      <c r="F62" s="53">
        <v>0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.75" customHeight="1">
      <c r="A63" s="84"/>
      <c r="B63" s="43" t="s">
        <v>56</v>
      </c>
      <c r="C63" s="16">
        <v>0</v>
      </c>
      <c r="D63" s="16">
        <v>3</v>
      </c>
      <c r="E63" s="16">
        <v>3</v>
      </c>
      <c r="F63" s="16">
        <v>0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>
      <c r="A64" s="85"/>
      <c r="B64" s="46" t="s">
        <v>57</v>
      </c>
      <c r="C64" s="57">
        <f t="shared" ref="C64:F64" si="8">SUM(C57:C63)</f>
        <v>24</v>
      </c>
      <c r="D64" s="57">
        <f t="shared" si="8"/>
        <v>14</v>
      </c>
      <c r="E64" s="57">
        <f t="shared" si="8"/>
        <v>19</v>
      </c>
      <c r="F64" s="57">
        <f t="shared" si="8"/>
        <v>25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.75" customHeight="1">
      <c r="A65" s="100" t="s">
        <v>58</v>
      </c>
      <c r="B65" s="82"/>
      <c r="C65" s="59">
        <f t="shared" ref="C65:F65" si="9">SUM(C44+C50+C56+C64)</f>
        <v>173</v>
      </c>
      <c r="D65" s="59">
        <f t="shared" si="9"/>
        <v>93</v>
      </c>
      <c r="E65" s="59">
        <f t="shared" si="9"/>
        <v>71</v>
      </c>
      <c r="F65" s="59">
        <f t="shared" si="9"/>
        <v>200</v>
      </c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.75" customHeight="1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49"/>
      <c r="Q66" s="49"/>
      <c r="R66" s="50"/>
      <c r="S66" s="50"/>
      <c r="T66" s="50"/>
      <c r="U66" s="5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.75" customHeight="1" thickBo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.75" customHeight="1" thickTop="1" thickBot="1">
      <c r="A68" s="79" t="s">
        <v>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"/>
      <c r="AI68" s="6"/>
      <c r="AJ68" s="6"/>
    </row>
    <row r="69" spans="1:36" ht="15.75" customHeight="1" thickTop="1">
      <c r="A69" s="99">
        <v>43040</v>
      </c>
      <c r="B69" s="88"/>
      <c r="C69" s="90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82"/>
      <c r="T69" s="90" t="s">
        <v>97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82"/>
      <c r="AH69" s="6"/>
      <c r="AI69" s="6"/>
      <c r="AJ69" s="6"/>
    </row>
    <row r="70" spans="1:36" ht="171" customHeight="1">
      <c r="A70" s="24" t="s">
        <v>12</v>
      </c>
      <c r="B70" s="24" t="s">
        <v>13</v>
      </c>
      <c r="C70" s="41" t="s">
        <v>98</v>
      </c>
      <c r="D70" s="42" t="s">
        <v>99</v>
      </c>
      <c r="E70" s="42" t="s">
        <v>100</v>
      </c>
      <c r="F70" s="42" t="s">
        <v>101</v>
      </c>
      <c r="G70" s="42" t="s">
        <v>102</v>
      </c>
      <c r="H70" s="42" t="s">
        <v>103</v>
      </c>
      <c r="I70" s="42" t="s">
        <v>104</v>
      </c>
      <c r="J70" s="42" t="s">
        <v>105</v>
      </c>
      <c r="K70" s="42" t="s">
        <v>106</v>
      </c>
      <c r="L70" s="42" t="s">
        <v>107</v>
      </c>
      <c r="M70" s="42" t="s">
        <v>108</v>
      </c>
      <c r="N70" s="42" t="s">
        <v>109</v>
      </c>
      <c r="O70" s="42" t="s">
        <v>110</v>
      </c>
      <c r="P70" s="42" t="s">
        <v>111</v>
      </c>
      <c r="Q70" s="42" t="s">
        <v>112</v>
      </c>
      <c r="R70" s="42" t="s">
        <v>113</v>
      </c>
      <c r="S70" s="42" t="s">
        <v>114</v>
      </c>
      <c r="T70" s="42" t="s">
        <v>115</v>
      </c>
      <c r="U70" s="42" t="s">
        <v>116</v>
      </c>
      <c r="V70" s="42" t="s">
        <v>117</v>
      </c>
      <c r="W70" s="42" t="s">
        <v>118</v>
      </c>
      <c r="X70" s="42" t="s">
        <v>119</v>
      </c>
      <c r="Y70" s="42" t="s">
        <v>120</v>
      </c>
      <c r="Z70" s="42" t="s">
        <v>121</v>
      </c>
      <c r="AA70" s="42" t="s">
        <v>122</v>
      </c>
      <c r="AB70" s="42" t="s">
        <v>123</v>
      </c>
      <c r="AC70" s="42" t="s">
        <v>124</v>
      </c>
      <c r="AD70" s="42" t="s">
        <v>125</v>
      </c>
      <c r="AE70" s="42" t="s">
        <v>126</v>
      </c>
      <c r="AF70" s="42" t="s">
        <v>127</v>
      </c>
      <c r="AG70" s="42" t="s">
        <v>128</v>
      </c>
      <c r="AH70" s="6"/>
      <c r="AI70" s="6"/>
      <c r="AJ70" s="6"/>
    </row>
    <row r="71" spans="1:36" ht="15.75" customHeight="1">
      <c r="A71" s="98" t="s">
        <v>26</v>
      </c>
      <c r="B71" s="43" t="s">
        <v>28</v>
      </c>
      <c r="C71" s="16">
        <v>1</v>
      </c>
      <c r="D71" s="16">
        <v>0</v>
      </c>
      <c r="E71" s="16">
        <v>0</v>
      </c>
      <c r="F71" s="16">
        <v>1</v>
      </c>
      <c r="G71" s="16">
        <v>0</v>
      </c>
      <c r="H71" s="16">
        <v>0</v>
      </c>
      <c r="I71" s="16">
        <v>0</v>
      </c>
      <c r="J71" s="16">
        <v>1</v>
      </c>
      <c r="K71" s="16">
        <v>0</v>
      </c>
      <c r="L71" s="16">
        <v>6</v>
      </c>
      <c r="M71" s="16">
        <v>0</v>
      </c>
      <c r="N71" s="16">
        <v>2</v>
      </c>
      <c r="O71" s="16">
        <v>2</v>
      </c>
      <c r="P71" s="16">
        <v>0</v>
      </c>
      <c r="Q71" s="16">
        <v>3</v>
      </c>
      <c r="R71" s="16">
        <v>0</v>
      </c>
      <c r="S71" s="16">
        <v>8</v>
      </c>
      <c r="T71" s="16">
        <v>1</v>
      </c>
      <c r="U71" s="16">
        <v>1</v>
      </c>
      <c r="V71" s="16">
        <v>0</v>
      </c>
      <c r="W71" s="16">
        <v>2</v>
      </c>
      <c r="X71" s="16">
        <v>0</v>
      </c>
      <c r="Y71" s="16">
        <v>1</v>
      </c>
      <c r="Z71" s="16">
        <v>0</v>
      </c>
      <c r="AA71" s="16">
        <v>0</v>
      </c>
      <c r="AB71" s="53">
        <v>0</v>
      </c>
      <c r="AC71" s="16">
        <v>0</v>
      </c>
      <c r="AD71" s="16">
        <v>4</v>
      </c>
      <c r="AE71" s="16">
        <v>2</v>
      </c>
      <c r="AF71" s="16">
        <v>1</v>
      </c>
      <c r="AG71" s="16">
        <v>4</v>
      </c>
      <c r="AH71" s="6"/>
      <c r="AI71" s="6"/>
      <c r="AJ71" s="6"/>
    </row>
    <row r="72" spans="1:36" ht="15.75" customHeight="1">
      <c r="A72" s="84"/>
      <c r="B72" s="43" t="s">
        <v>29</v>
      </c>
      <c r="C72" s="16">
        <v>6</v>
      </c>
      <c r="D72" s="16">
        <v>0</v>
      </c>
      <c r="E72" s="16">
        <v>0</v>
      </c>
      <c r="F72" s="16">
        <v>1</v>
      </c>
      <c r="G72" s="16">
        <v>5</v>
      </c>
      <c r="H72" s="16">
        <v>0</v>
      </c>
      <c r="I72" s="16">
        <v>3</v>
      </c>
      <c r="J72" s="16">
        <v>8</v>
      </c>
      <c r="K72" s="16">
        <v>1</v>
      </c>
      <c r="L72" s="16">
        <v>17</v>
      </c>
      <c r="M72" s="16">
        <v>1</v>
      </c>
      <c r="N72" s="16">
        <v>2</v>
      </c>
      <c r="O72" s="16">
        <v>5</v>
      </c>
      <c r="P72" s="16">
        <v>5</v>
      </c>
      <c r="Q72" s="16">
        <v>6</v>
      </c>
      <c r="R72" s="16">
        <v>0</v>
      </c>
      <c r="S72" s="16">
        <v>61</v>
      </c>
      <c r="T72" s="16">
        <v>19</v>
      </c>
      <c r="U72" s="16">
        <v>0</v>
      </c>
      <c r="V72" s="16">
        <v>0</v>
      </c>
      <c r="W72" s="16">
        <v>20</v>
      </c>
      <c r="X72" s="16">
        <v>12</v>
      </c>
      <c r="Y72" s="16">
        <v>1</v>
      </c>
      <c r="Z72" s="16">
        <v>0</v>
      </c>
      <c r="AA72" s="16">
        <v>1</v>
      </c>
      <c r="AB72" s="53">
        <v>0</v>
      </c>
      <c r="AC72" s="16">
        <v>0</v>
      </c>
      <c r="AD72" s="16">
        <v>14</v>
      </c>
      <c r="AE72" s="16">
        <v>8</v>
      </c>
      <c r="AF72" s="16">
        <v>2</v>
      </c>
      <c r="AG72" s="16">
        <v>6</v>
      </c>
      <c r="AH72" s="6"/>
      <c r="AI72" s="6"/>
      <c r="AJ72" s="6"/>
    </row>
    <row r="73" spans="1:36" ht="15.75" customHeight="1">
      <c r="A73" s="84"/>
      <c r="B73" s="43" t="s">
        <v>30</v>
      </c>
      <c r="C73" s="16">
        <v>0</v>
      </c>
      <c r="D73" s="16">
        <v>0</v>
      </c>
      <c r="E73" s="16">
        <v>1</v>
      </c>
      <c r="F73" s="16">
        <v>4</v>
      </c>
      <c r="G73" s="16">
        <v>1</v>
      </c>
      <c r="H73" s="16">
        <v>0</v>
      </c>
      <c r="I73" s="16">
        <v>2</v>
      </c>
      <c r="J73" s="16">
        <v>7</v>
      </c>
      <c r="K73" s="16">
        <v>2</v>
      </c>
      <c r="L73" s="16">
        <v>35</v>
      </c>
      <c r="M73" s="16">
        <v>4</v>
      </c>
      <c r="N73" s="16">
        <v>0</v>
      </c>
      <c r="O73" s="16">
        <v>5</v>
      </c>
      <c r="P73" s="16">
        <v>7</v>
      </c>
      <c r="Q73" s="16">
        <v>2</v>
      </c>
      <c r="R73" s="16">
        <v>2</v>
      </c>
      <c r="S73" s="16">
        <v>55</v>
      </c>
      <c r="T73" s="16">
        <v>15</v>
      </c>
      <c r="U73" s="16">
        <v>1</v>
      </c>
      <c r="V73" s="16">
        <v>0</v>
      </c>
      <c r="W73" s="16">
        <v>10</v>
      </c>
      <c r="X73" s="16">
        <v>9</v>
      </c>
      <c r="Y73" s="16">
        <v>4</v>
      </c>
      <c r="Z73" s="16">
        <v>4</v>
      </c>
      <c r="AA73" s="16">
        <v>0</v>
      </c>
      <c r="AB73" s="53">
        <v>0</v>
      </c>
      <c r="AC73" s="16">
        <v>1</v>
      </c>
      <c r="AD73" s="16">
        <v>20</v>
      </c>
      <c r="AE73" s="16">
        <v>22</v>
      </c>
      <c r="AF73" s="16">
        <v>0</v>
      </c>
      <c r="AG73" s="16">
        <v>5</v>
      </c>
      <c r="AH73" s="6"/>
      <c r="AI73" s="6"/>
      <c r="AJ73" s="6"/>
    </row>
    <row r="74" spans="1:36" ht="15.75" customHeight="1">
      <c r="A74" s="84"/>
      <c r="B74" s="43" t="s">
        <v>31</v>
      </c>
      <c r="C74" s="16">
        <v>0</v>
      </c>
      <c r="D74" s="16">
        <v>1</v>
      </c>
      <c r="E74" s="16">
        <v>1</v>
      </c>
      <c r="F74" s="16">
        <v>1</v>
      </c>
      <c r="G74" s="16">
        <v>3</v>
      </c>
      <c r="H74" s="16">
        <v>1</v>
      </c>
      <c r="I74" s="16">
        <v>6</v>
      </c>
      <c r="J74" s="16">
        <v>14</v>
      </c>
      <c r="K74" s="16">
        <v>0</v>
      </c>
      <c r="L74" s="16">
        <v>21</v>
      </c>
      <c r="M74" s="16">
        <v>3</v>
      </c>
      <c r="N74" s="16">
        <v>6</v>
      </c>
      <c r="O74" s="16">
        <v>3</v>
      </c>
      <c r="P74" s="16">
        <v>1</v>
      </c>
      <c r="Q74" s="16">
        <v>1</v>
      </c>
      <c r="R74" s="16">
        <v>0</v>
      </c>
      <c r="S74" s="16">
        <v>32</v>
      </c>
      <c r="T74" s="16">
        <v>10</v>
      </c>
      <c r="U74" s="16">
        <v>0</v>
      </c>
      <c r="V74" s="16">
        <v>1</v>
      </c>
      <c r="W74" s="16">
        <v>11</v>
      </c>
      <c r="X74" s="16">
        <v>8</v>
      </c>
      <c r="Y74" s="16">
        <v>5</v>
      </c>
      <c r="Z74" s="16">
        <v>1</v>
      </c>
      <c r="AA74" s="16">
        <v>1</v>
      </c>
      <c r="AB74" s="53">
        <v>0</v>
      </c>
      <c r="AC74" s="16">
        <v>0</v>
      </c>
      <c r="AD74" s="16">
        <v>12</v>
      </c>
      <c r="AE74" s="16">
        <v>14</v>
      </c>
      <c r="AF74" s="16">
        <v>0</v>
      </c>
      <c r="AG74" s="16">
        <v>7</v>
      </c>
      <c r="AH74" s="6"/>
      <c r="AI74" s="6"/>
      <c r="AJ74" s="6"/>
    </row>
    <row r="75" spans="1:36" ht="15.75" customHeight="1">
      <c r="A75" s="84"/>
      <c r="B75" s="43" t="s">
        <v>32</v>
      </c>
      <c r="C75" s="16">
        <v>8</v>
      </c>
      <c r="D75" s="16">
        <v>1</v>
      </c>
      <c r="E75" s="16">
        <v>0</v>
      </c>
      <c r="F75" s="16">
        <v>1</v>
      </c>
      <c r="G75" s="16">
        <v>4</v>
      </c>
      <c r="H75" s="16">
        <v>0</v>
      </c>
      <c r="I75" s="16">
        <v>4</v>
      </c>
      <c r="J75" s="16">
        <v>8</v>
      </c>
      <c r="K75" s="16">
        <v>5</v>
      </c>
      <c r="L75" s="16">
        <v>18</v>
      </c>
      <c r="M75" s="16">
        <v>0</v>
      </c>
      <c r="N75" s="16">
        <v>1</v>
      </c>
      <c r="O75" s="16">
        <v>0</v>
      </c>
      <c r="P75" s="16">
        <v>4</v>
      </c>
      <c r="Q75" s="16">
        <v>6</v>
      </c>
      <c r="R75" s="16">
        <v>3</v>
      </c>
      <c r="S75" s="16">
        <v>50</v>
      </c>
      <c r="T75" s="16">
        <v>6</v>
      </c>
      <c r="U75" s="16">
        <v>0</v>
      </c>
      <c r="V75" s="16">
        <v>2</v>
      </c>
      <c r="W75" s="16">
        <v>6</v>
      </c>
      <c r="X75" s="16">
        <v>2</v>
      </c>
      <c r="Y75" s="16">
        <v>0</v>
      </c>
      <c r="Z75" s="16">
        <v>1</v>
      </c>
      <c r="AA75" s="16">
        <v>0</v>
      </c>
      <c r="AB75" s="53">
        <v>0</v>
      </c>
      <c r="AC75" s="16">
        <v>0</v>
      </c>
      <c r="AD75" s="16">
        <v>15</v>
      </c>
      <c r="AE75" s="16">
        <v>26</v>
      </c>
      <c r="AF75" s="16">
        <v>1</v>
      </c>
      <c r="AG75" s="16">
        <v>3</v>
      </c>
      <c r="AH75" s="6"/>
      <c r="AI75" s="6"/>
      <c r="AJ75" s="6"/>
    </row>
    <row r="76" spans="1:36" ht="15.75" customHeight="1">
      <c r="A76" s="85"/>
      <c r="B76" s="46" t="s">
        <v>33</v>
      </c>
      <c r="C76" s="57">
        <f t="shared" ref="C76:AG76" si="10">SUM(C71:C75)</f>
        <v>15</v>
      </c>
      <c r="D76" s="57">
        <f t="shared" si="10"/>
        <v>2</v>
      </c>
      <c r="E76" s="57">
        <f t="shared" si="10"/>
        <v>2</v>
      </c>
      <c r="F76" s="57">
        <f t="shared" si="10"/>
        <v>8</v>
      </c>
      <c r="G76" s="57">
        <f t="shared" si="10"/>
        <v>13</v>
      </c>
      <c r="H76" s="57">
        <f t="shared" si="10"/>
        <v>1</v>
      </c>
      <c r="I76" s="57">
        <f t="shared" si="10"/>
        <v>15</v>
      </c>
      <c r="J76" s="57">
        <f t="shared" si="10"/>
        <v>38</v>
      </c>
      <c r="K76" s="57">
        <f t="shared" si="10"/>
        <v>8</v>
      </c>
      <c r="L76" s="57">
        <f t="shared" si="10"/>
        <v>97</v>
      </c>
      <c r="M76" s="57">
        <f t="shared" si="10"/>
        <v>8</v>
      </c>
      <c r="N76" s="57">
        <f t="shared" si="10"/>
        <v>11</v>
      </c>
      <c r="O76" s="57">
        <f t="shared" si="10"/>
        <v>15</v>
      </c>
      <c r="P76" s="57">
        <f t="shared" si="10"/>
        <v>17</v>
      </c>
      <c r="Q76" s="57">
        <f t="shared" si="10"/>
        <v>18</v>
      </c>
      <c r="R76" s="57">
        <f t="shared" si="10"/>
        <v>5</v>
      </c>
      <c r="S76" s="57">
        <f t="shared" si="10"/>
        <v>206</v>
      </c>
      <c r="T76" s="57">
        <f t="shared" si="10"/>
        <v>51</v>
      </c>
      <c r="U76" s="57">
        <f t="shared" si="10"/>
        <v>2</v>
      </c>
      <c r="V76" s="57">
        <f t="shared" si="10"/>
        <v>3</v>
      </c>
      <c r="W76" s="57">
        <f t="shared" si="10"/>
        <v>49</v>
      </c>
      <c r="X76" s="57">
        <f t="shared" si="10"/>
        <v>31</v>
      </c>
      <c r="Y76" s="57">
        <f t="shared" si="10"/>
        <v>11</v>
      </c>
      <c r="Z76" s="57">
        <f t="shared" si="10"/>
        <v>6</v>
      </c>
      <c r="AA76" s="57">
        <f t="shared" si="10"/>
        <v>2</v>
      </c>
      <c r="AB76" s="57">
        <f t="shared" si="10"/>
        <v>0</v>
      </c>
      <c r="AC76" s="57">
        <f t="shared" si="10"/>
        <v>1</v>
      </c>
      <c r="AD76" s="57">
        <f t="shared" si="10"/>
        <v>65</v>
      </c>
      <c r="AE76" s="57">
        <f t="shared" si="10"/>
        <v>72</v>
      </c>
      <c r="AF76" s="57">
        <f t="shared" si="10"/>
        <v>4</v>
      </c>
      <c r="AG76" s="57">
        <f t="shared" si="10"/>
        <v>25</v>
      </c>
      <c r="AH76" s="6"/>
      <c r="AI76" s="6"/>
      <c r="AJ76" s="6"/>
    </row>
    <row r="77" spans="1:36" ht="15.75" customHeight="1">
      <c r="A77" s="98" t="s">
        <v>34</v>
      </c>
      <c r="B77" s="43" t="s">
        <v>35</v>
      </c>
      <c r="C77" s="16">
        <v>5</v>
      </c>
      <c r="D77" s="16">
        <v>0</v>
      </c>
      <c r="E77" s="16">
        <v>2</v>
      </c>
      <c r="F77" s="16">
        <v>2</v>
      </c>
      <c r="G77" s="16">
        <v>14</v>
      </c>
      <c r="H77" s="16">
        <v>3</v>
      </c>
      <c r="I77" s="16">
        <v>8</v>
      </c>
      <c r="J77" s="16">
        <v>27</v>
      </c>
      <c r="K77" s="16">
        <v>5</v>
      </c>
      <c r="L77" s="16">
        <v>34</v>
      </c>
      <c r="M77" s="16">
        <v>4</v>
      </c>
      <c r="N77" s="16">
        <v>1</v>
      </c>
      <c r="O77" s="16">
        <v>7</v>
      </c>
      <c r="P77" s="16">
        <v>15</v>
      </c>
      <c r="Q77" s="16">
        <v>14</v>
      </c>
      <c r="R77" s="16">
        <v>2</v>
      </c>
      <c r="S77" s="16">
        <v>164</v>
      </c>
      <c r="T77" s="16">
        <v>22</v>
      </c>
      <c r="U77" s="16">
        <v>2</v>
      </c>
      <c r="V77" s="16">
        <v>2</v>
      </c>
      <c r="W77" s="16">
        <v>11</v>
      </c>
      <c r="X77" s="16">
        <v>4</v>
      </c>
      <c r="Y77" s="16">
        <v>6</v>
      </c>
      <c r="Z77" s="16">
        <v>8</v>
      </c>
      <c r="AA77" s="16">
        <v>3</v>
      </c>
      <c r="AB77" s="53">
        <v>0</v>
      </c>
      <c r="AC77" s="16">
        <v>1</v>
      </c>
      <c r="AD77" s="16">
        <v>51</v>
      </c>
      <c r="AE77" s="16">
        <v>37</v>
      </c>
      <c r="AF77" s="16">
        <v>2</v>
      </c>
      <c r="AG77" s="16">
        <v>23</v>
      </c>
      <c r="AH77" s="6"/>
      <c r="AI77" s="6"/>
      <c r="AJ77" s="6"/>
    </row>
    <row r="78" spans="1:36" ht="15.75" customHeight="1">
      <c r="A78" s="84"/>
      <c r="B78" s="43" t="s">
        <v>36</v>
      </c>
      <c r="C78" s="16">
        <v>0</v>
      </c>
      <c r="D78" s="16">
        <v>0</v>
      </c>
      <c r="E78" s="16">
        <v>0</v>
      </c>
      <c r="F78" s="16">
        <v>0</v>
      </c>
      <c r="G78" s="16">
        <v>3</v>
      </c>
      <c r="H78" s="16">
        <v>0</v>
      </c>
      <c r="I78" s="16">
        <v>3</v>
      </c>
      <c r="J78" s="16">
        <v>0</v>
      </c>
      <c r="K78" s="16">
        <v>1</v>
      </c>
      <c r="L78" s="16">
        <v>1</v>
      </c>
      <c r="M78" s="16">
        <v>0</v>
      </c>
      <c r="N78" s="16">
        <v>3</v>
      </c>
      <c r="O78" s="16">
        <v>0</v>
      </c>
      <c r="P78" s="16">
        <v>3</v>
      </c>
      <c r="Q78" s="16">
        <v>2</v>
      </c>
      <c r="R78" s="16">
        <v>1</v>
      </c>
      <c r="S78" s="16">
        <v>28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1</v>
      </c>
      <c r="Z78" s="16">
        <v>1</v>
      </c>
      <c r="AA78" s="16">
        <v>0</v>
      </c>
      <c r="AB78" s="16">
        <v>0</v>
      </c>
      <c r="AC78" s="16">
        <v>0</v>
      </c>
      <c r="AD78" s="16">
        <v>3</v>
      </c>
      <c r="AE78" s="16">
        <v>9</v>
      </c>
      <c r="AF78" s="16">
        <v>0</v>
      </c>
      <c r="AG78" s="16">
        <v>2</v>
      </c>
      <c r="AH78" s="6"/>
      <c r="AI78" s="6"/>
      <c r="AJ78" s="6"/>
    </row>
    <row r="79" spans="1:36" ht="15.75" customHeight="1">
      <c r="A79" s="84"/>
      <c r="B79" s="43" t="s">
        <v>38</v>
      </c>
      <c r="C79" s="16">
        <v>1</v>
      </c>
      <c r="D79" s="16">
        <v>0</v>
      </c>
      <c r="E79" s="16">
        <v>0</v>
      </c>
      <c r="F79" s="16">
        <v>1</v>
      </c>
      <c r="G79" s="16">
        <v>4</v>
      </c>
      <c r="H79" s="16">
        <v>0</v>
      </c>
      <c r="I79" s="16">
        <v>2</v>
      </c>
      <c r="J79" s="16">
        <v>5</v>
      </c>
      <c r="K79" s="16">
        <v>1</v>
      </c>
      <c r="L79" s="16">
        <v>14</v>
      </c>
      <c r="M79" s="16">
        <v>1</v>
      </c>
      <c r="N79" s="16">
        <v>0</v>
      </c>
      <c r="O79" s="16">
        <v>3</v>
      </c>
      <c r="P79" s="16">
        <v>0</v>
      </c>
      <c r="Q79" s="16">
        <v>2</v>
      </c>
      <c r="R79" s="16">
        <v>1</v>
      </c>
      <c r="S79" s="16">
        <v>16</v>
      </c>
      <c r="T79" s="16">
        <v>1</v>
      </c>
      <c r="U79" s="16">
        <v>0</v>
      </c>
      <c r="V79" s="16">
        <v>0</v>
      </c>
      <c r="W79" s="16">
        <v>2</v>
      </c>
      <c r="X79" s="16">
        <v>0</v>
      </c>
      <c r="Y79" s="16">
        <v>1</v>
      </c>
      <c r="Z79" s="16">
        <v>0</v>
      </c>
      <c r="AA79" s="16">
        <v>0</v>
      </c>
      <c r="AB79" s="16">
        <v>0</v>
      </c>
      <c r="AC79" s="16">
        <v>0</v>
      </c>
      <c r="AD79" s="16">
        <v>4</v>
      </c>
      <c r="AE79" s="16">
        <v>2</v>
      </c>
      <c r="AF79" s="16">
        <v>0</v>
      </c>
      <c r="AG79" s="16">
        <v>2</v>
      </c>
      <c r="AH79" s="6"/>
      <c r="AI79" s="6"/>
      <c r="AJ79" s="6"/>
    </row>
    <row r="80" spans="1:36" ht="15.75" customHeight="1">
      <c r="A80" s="84"/>
      <c r="B80" s="43" t="s">
        <v>39</v>
      </c>
      <c r="C80" s="16">
        <v>2</v>
      </c>
      <c r="D80" s="16">
        <v>1</v>
      </c>
      <c r="E80" s="16">
        <v>0</v>
      </c>
      <c r="F80" s="16">
        <v>2</v>
      </c>
      <c r="G80" s="16">
        <v>4</v>
      </c>
      <c r="H80" s="16">
        <v>0</v>
      </c>
      <c r="I80" s="16">
        <v>1</v>
      </c>
      <c r="J80" s="16">
        <v>11</v>
      </c>
      <c r="K80" s="16">
        <v>0</v>
      </c>
      <c r="L80" s="16">
        <v>19</v>
      </c>
      <c r="M80" s="16">
        <v>4</v>
      </c>
      <c r="N80" s="16">
        <v>1</v>
      </c>
      <c r="O80" s="16">
        <v>9</v>
      </c>
      <c r="P80" s="16">
        <v>1</v>
      </c>
      <c r="Q80" s="16">
        <v>9</v>
      </c>
      <c r="R80" s="16">
        <v>0</v>
      </c>
      <c r="S80" s="16">
        <v>94</v>
      </c>
      <c r="T80" s="16">
        <v>10</v>
      </c>
      <c r="U80" s="16">
        <v>0</v>
      </c>
      <c r="V80" s="16">
        <v>0</v>
      </c>
      <c r="W80" s="16">
        <v>6</v>
      </c>
      <c r="X80" s="16">
        <v>0</v>
      </c>
      <c r="Y80" s="16">
        <v>3</v>
      </c>
      <c r="Z80" s="16">
        <v>3</v>
      </c>
      <c r="AA80" s="16">
        <v>0</v>
      </c>
      <c r="AB80" s="16">
        <v>0</v>
      </c>
      <c r="AC80" s="16">
        <v>1</v>
      </c>
      <c r="AD80" s="16">
        <v>14</v>
      </c>
      <c r="AE80" s="16">
        <v>17</v>
      </c>
      <c r="AF80" s="16">
        <v>0</v>
      </c>
      <c r="AG80" s="16">
        <v>9</v>
      </c>
      <c r="AH80" s="6"/>
      <c r="AI80" s="6"/>
      <c r="AJ80" s="6"/>
    </row>
    <row r="81" spans="1:36" ht="15.75" customHeight="1">
      <c r="A81" s="84"/>
      <c r="B81" s="43" t="s">
        <v>40</v>
      </c>
      <c r="C81" s="16">
        <v>0</v>
      </c>
      <c r="D81" s="16">
        <v>0</v>
      </c>
      <c r="E81" s="16">
        <v>0</v>
      </c>
      <c r="F81" s="16">
        <v>1</v>
      </c>
      <c r="G81" s="16">
        <v>5</v>
      </c>
      <c r="H81" s="16">
        <v>0</v>
      </c>
      <c r="I81" s="16">
        <v>1</v>
      </c>
      <c r="J81" s="16">
        <v>0</v>
      </c>
      <c r="K81" s="16">
        <v>0</v>
      </c>
      <c r="L81" s="16">
        <v>3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1</v>
      </c>
      <c r="S81" s="16">
        <v>14</v>
      </c>
      <c r="T81" s="16">
        <v>0</v>
      </c>
      <c r="U81" s="16">
        <v>0</v>
      </c>
      <c r="V81" s="16">
        <v>0</v>
      </c>
      <c r="W81" s="16">
        <v>1</v>
      </c>
      <c r="X81" s="16">
        <v>2</v>
      </c>
      <c r="Y81" s="16">
        <v>0</v>
      </c>
      <c r="Z81" s="16">
        <v>0</v>
      </c>
      <c r="AA81" s="16">
        <v>1</v>
      </c>
      <c r="AB81" s="53">
        <v>0</v>
      </c>
      <c r="AC81" s="16">
        <v>0</v>
      </c>
      <c r="AD81" s="16">
        <v>6</v>
      </c>
      <c r="AE81" s="16">
        <v>3</v>
      </c>
      <c r="AF81" s="16">
        <v>0</v>
      </c>
      <c r="AG81" s="16">
        <v>0</v>
      </c>
      <c r="AH81" s="6"/>
      <c r="AI81" s="6"/>
      <c r="AJ81" s="6"/>
    </row>
    <row r="82" spans="1:36" ht="15.75" customHeight="1">
      <c r="A82" s="85"/>
      <c r="B82" s="46" t="s">
        <v>41</v>
      </c>
      <c r="C82" s="57">
        <f t="shared" ref="C82:AG82" si="11">SUM(C77:C81)</f>
        <v>8</v>
      </c>
      <c r="D82" s="57">
        <f t="shared" si="11"/>
        <v>1</v>
      </c>
      <c r="E82" s="57">
        <f t="shared" si="11"/>
        <v>2</v>
      </c>
      <c r="F82" s="57">
        <f t="shared" si="11"/>
        <v>6</v>
      </c>
      <c r="G82" s="57">
        <f t="shared" si="11"/>
        <v>30</v>
      </c>
      <c r="H82" s="57">
        <f t="shared" si="11"/>
        <v>3</v>
      </c>
      <c r="I82" s="57">
        <f t="shared" si="11"/>
        <v>15</v>
      </c>
      <c r="J82" s="57">
        <f t="shared" si="11"/>
        <v>43</v>
      </c>
      <c r="K82" s="57">
        <f t="shared" si="11"/>
        <v>7</v>
      </c>
      <c r="L82" s="57">
        <f t="shared" si="11"/>
        <v>71</v>
      </c>
      <c r="M82" s="57">
        <f t="shared" si="11"/>
        <v>9</v>
      </c>
      <c r="N82" s="57">
        <f t="shared" si="11"/>
        <v>5</v>
      </c>
      <c r="O82" s="57">
        <f t="shared" si="11"/>
        <v>19</v>
      </c>
      <c r="P82" s="57">
        <f t="shared" si="11"/>
        <v>19</v>
      </c>
      <c r="Q82" s="57">
        <f t="shared" si="11"/>
        <v>27</v>
      </c>
      <c r="R82" s="57">
        <f t="shared" si="11"/>
        <v>5</v>
      </c>
      <c r="S82" s="57">
        <f t="shared" si="11"/>
        <v>316</v>
      </c>
      <c r="T82" s="57">
        <f t="shared" si="11"/>
        <v>33</v>
      </c>
      <c r="U82" s="57">
        <f t="shared" si="11"/>
        <v>2</v>
      </c>
      <c r="V82" s="57">
        <f t="shared" si="11"/>
        <v>2</v>
      </c>
      <c r="W82" s="57">
        <f t="shared" si="11"/>
        <v>20</v>
      </c>
      <c r="X82" s="57">
        <f t="shared" si="11"/>
        <v>6</v>
      </c>
      <c r="Y82" s="57">
        <f t="shared" si="11"/>
        <v>11</v>
      </c>
      <c r="Z82" s="57">
        <f t="shared" si="11"/>
        <v>12</v>
      </c>
      <c r="AA82" s="57">
        <f t="shared" si="11"/>
        <v>4</v>
      </c>
      <c r="AB82" s="57">
        <f t="shared" si="11"/>
        <v>0</v>
      </c>
      <c r="AC82" s="57">
        <f t="shared" si="11"/>
        <v>2</v>
      </c>
      <c r="AD82" s="57">
        <f t="shared" si="11"/>
        <v>78</v>
      </c>
      <c r="AE82" s="57">
        <f t="shared" si="11"/>
        <v>68</v>
      </c>
      <c r="AF82" s="57">
        <f t="shared" si="11"/>
        <v>2</v>
      </c>
      <c r="AG82" s="57">
        <f t="shared" si="11"/>
        <v>36</v>
      </c>
      <c r="AH82" s="6"/>
      <c r="AI82" s="6"/>
      <c r="AJ82" s="6"/>
    </row>
    <row r="83" spans="1:36" ht="15.75" customHeight="1">
      <c r="A83" s="98" t="s">
        <v>42</v>
      </c>
      <c r="B83" s="43" t="s">
        <v>43</v>
      </c>
      <c r="C83" s="16">
        <v>0</v>
      </c>
      <c r="D83" s="16">
        <v>0</v>
      </c>
      <c r="E83" s="16">
        <v>0</v>
      </c>
      <c r="F83" s="16">
        <v>2</v>
      </c>
      <c r="G83" s="16">
        <v>2</v>
      </c>
      <c r="H83" s="16">
        <v>0</v>
      </c>
      <c r="I83" s="16">
        <v>0</v>
      </c>
      <c r="J83" s="16">
        <v>3</v>
      </c>
      <c r="K83" s="16">
        <v>4</v>
      </c>
      <c r="L83" s="16">
        <v>10</v>
      </c>
      <c r="M83" s="16">
        <v>2</v>
      </c>
      <c r="N83" s="16">
        <v>1</v>
      </c>
      <c r="O83" s="16">
        <v>4</v>
      </c>
      <c r="P83" s="16">
        <v>2</v>
      </c>
      <c r="Q83" s="16">
        <v>1</v>
      </c>
      <c r="R83" s="16">
        <v>1</v>
      </c>
      <c r="S83" s="16">
        <v>35</v>
      </c>
      <c r="T83" s="16">
        <v>4</v>
      </c>
      <c r="U83" s="16">
        <v>0</v>
      </c>
      <c r="V83" s="16">
        <v>1</v>
      </c>
      <c r="W83" s="16">
        <v>1</v>
      </c>
      <c r="X83" s="16">
        <v>0</v>
      </c>
      <c r="Y83" s="16">
        <v>0</v>
      </c>
      <c r="Z83" s="16">
        <v>1</v>
      </c>
      <c r="AA83" s="16">
        <v>0</v>
      </c>
      <c r="AB83" s="16">
        <v>0</v>
      </c>
      <c r="AC83" s="16">
        <v>3</v>
      </c>
      <c r="AD83" s="16">
        <v>12</v>
      </c>
      <c r="AE83" s="16">
        <v>16</v>
      </c>
      <c r="AF83" s="16">
        <v>2</v>
      </c>
      <c r="AG83" s="16">
        <v>4</v>
      </c>
      <c r="AH83" s="6"/>
      <c r="AI83" s="6"/>
      <c r="AJ83" s="6"/>
    </row>
    <row r="84" spans="1:36" ht="15.75" customHeight="1">
      <c r="A84" s="84"/>
      <c r="B84" s="43" t="s">
        <v>44</v>
      </c>
      <c r="C84" s="16">
        <v>0</v>
      </c>
      <c r="D84" s="16">
        <v>0</v>
      </c>
      <c r="E84" s="16">
        <v>0</v>
      </c>
      <c r="F84" s="16">
        <v>2</v>
      </c>
      <c r="G84" s="16">
        <v>0</v>
      </c>
      <c r="H84" s="16">
        <v>1</v>
      </c>
      <c r="I84" s="16">
        <v>2</v>
      </c>
      <c r="J84" s="16">
        <v>9</v>
      </c>
      <c r="K84" s="16">
        <v>0</v>
      </c>
      <c r="L84" s="16">
        <v>13</v>
      </c>
      <c r="M84" s="16">
        <v>0</v>
      </c>
      <c r="N84" s="16">
        <v>0</v>
      </c>
      <c r="O84" s="16">
        <v>3</v>
      </c>
      <c r="P84" s="16">
        <v>0</v>
      </c>
      <c r="Q84" s="16">
        <v>3</v>
      </c>
      <c r="R84" s="16">
        <v>2</v>
      </c>
      <c r="S84" s="16">
        <v>33</v>
      </c>
      <c r="T84" s="16">
        <v>8</v>
      </c>
      <c r="U84" s="16">
        <v>0</v>
      </c>
      <c r="V84" s="16">
        <v>0</v>
      </c>
      <c r="W84" s="16">
        <v>0</v>
      </c>
      <c r="X84" s="16">
        <v>3</v>
      </c>
      <c r="Y84" s="16">
        <v>1</v>
      </c>
      <c r="Z84" s="16">
        <v>1</v>
      </c>
      <c r="AA84" s="16">
        <v>1</v>
      </c>
      <c r="AB84" s="16">
        <v>0</v>
      </c>
      <c r="AC84" s="16">
        <v>0</v>
      </c>
      <c r="AD84" s="16">
        <v>8</v>
      </c>
      <c r="AE84" s="16">
        <v>8</v>
      </c>
      <c r="AF84" s="16">
        <v>1</v>
      </c>
      <c r="AG84" s="16">
        <v>2</v>
      </c>
      <c r="AH84" s="6"/>
      <c r="AI84" s="6"/>
      <c r="AJ84" s="6"/>
    </row>
    <row r="85" spans="1:36" ht="15.75" customHeight="1">
      <c r="A85" s="84"/>
      <c r="B85" s="43" t="s">
        <v>45</v>
      </c>
      <c r="C85" s="16">
        <v>5</v>
      </c>
      <c r="D85" s="16">
        <v>1</v>
      </c>
      <c r="E85" s="16">
        <v>0</v>
      </c>
      <c r="F85" s="16">
        <v>4</v>
      </c>
      <c r="G85" s="16">
        <v>8</v>
      </c>
      <c r="H85" s="16">
        <v>3</v>
      </c>
      <c r="I85" s="16">
        <v>12</v>
      </c>
      <c r="J85" s="16">
        <v>27</v>
      </c>
      <c r="K85" s="16">
        <v>3</v>
      </c>
      <c r="L85" s="16">
        <v>45</v>
      </c>
      <c r="M85" s="16">
        <v>13</v>
      </c>
      <c r="N85" s="16">
        <v>8</v>
      </c>
      <c r="O85" s="16">
        <v>12</v>
      </c>
      <c r="P85" s="16">
        <v>7</v>
      </c>
      <c r="Q85" s="16">
        <v>14</v>
      </c>
      <c r="R85" s="16">
        <v>2</v>
      </c>
      <c r="S85" s="16">
        <v>124</v>
      </c>
      <c r="T85" s="16">
        <v>18</v>
      </c>
      <c r="U85" s="16">
        <v>0</v>
      </c>
      <c r="V85" s="16">
        <v>0</v>
      </c>
      <c r="W85" s="16">
        <v>24</v>
      </c>
      <c r="X85" s="16">
        <v>11</v>
      </c>
      <c r="Y85" s="16">
        <v>1</v>
      </c>
      <c r="Z85" s="16">
        <v>3</v>
      </c>
      <c r="AA85" s="16">
        <v>0</v>
      </c>
      <c r="AB85" s="16">
        <v>0</v>
      </c>
      <c r="AC85" s="16">
        <v>3</v>
      </c>
      <c r="AD85" s="16">
        <v>36</v>
      </c>
      <c r="AE85" s="16">
        <v>28</v>
      </c>
      <c r="AF85" s="16">
        <v>0</v>
      </c>
      <c r="AG85" s="16">
        <v>25</v>
      </c>
      <c r="AH85" s="6"/>
      <c r="AI85" s="6"/>
      <c r="AJ85" s="6"/>
    </row>
    <row r="86" spans="1:36" ht="15.75" customHeight="1">
      <c r="A86" s="84"/>
      <c r="B86" s="43" t="s">
        <v>46</v>
      </c>
      <c r="C86" s="16">
        <v>0</v>
      </c>
      <c r="D86" s="16">
        <v>0</v>
      </c>
      <c r="E86" s="16">
        <v>2</v>
      </c>
      <c r="F86" s="16">
        <v>2</v>
      </c>
      <c r="G86" s="16">
        <v>2</v>
      </c>
      <c r="H86" s="16">
        <v>0</v>
      </c>
      <c r="I86" s="16">
        <v>3</v>
      </c>
      <c r="J86" s="16">
        <v>16</v>
      </c>
      <c r="K86" s="16">
        <v>4</v>
      </c>
      <c r="L86" s="16">
        <v>42</v>
      </c>
      <c r="M86" s="16">
        <v>4</v>
      </c>
      <c r="N86" s="16">
        <v>6</v>
      </c>
      <c r="O86" s="16">
        <v>12</v>
      </c>
      <c r="P86" s="16">
        <v>5</v>
      </c>
      <c r="Q86" s="16">
        <v>3</v>
      </c>
      <c r="R86" s="16">
        <v>1</v>
      </c>
      <c r="S86" s="16">
        <v>66</v>
      </c>
      <c r="T86" s="16">
        <v>21</v>
      </c>
      <c r="U86" s="16">
        <v>0</v>
      </c>
      <c r="V86" s="16">
        <v>1</v>
      </c>
      <c r="W86" s="16">
        <v>13</v>
      </c>
      <c r="X86" s="16">
        <v>6</v>
      </c>
      <c r="Y86" s="16">
        <v>5</v>
      </c>
      <c r="Z86" s="16">
        <v>2</v>
      </c>
      <c r="AA86" s="16">
        <v>1</v>
      </c>
      <c r="AB86" s="16">
        <v>0</v>
      </c>
      <c r="AC86" s="16">
        <v>0</v>
      </c>
      <c r="AD86" s="16">
        <v>18</v>
      </c>
      <c r="AE86" s="16">
        <v>16</v>
      </c>
      <c r="AF86" s="16">
        <v>0</v>
      </c>
      <c r="AG86" s="16">
        <v>11</v>
      </c>
      <c r="AH86" s="6"/>
      <c r="AI86" s="6"/>
      <c r="AJ86" s="6"/>
    </row>
    <row r="87" spans="1:36" ht="15.75" customHeight="1">
      <c r="A87" s="84"/>
      <c r="B87" s="43" t="s">
        <v>47</v>
      </c>
      <c r="C87" s="16">
        <v>1</v>
      </c>
      <c r="D87" s="16">
        <v>0</v>
      </c>
      <c r="E87" s="16">
        <v>0</v>
      </c>
      <c r="F87" s="16">
        <v>0</v>
      </c>
      <c r="G87" s="16">
        <v>4</v>
      </c>
      <c r="H87" s="16">
        <v>1</v>
      </c>
      <c r="I87" s="16">
        <v>6</v>
      </c>
      <c r="J87" s="16">
        <v>15</v>
      </c>
      <c r="K87" s="16">
        <v>3</v>
      </c>
      <c r="L87" s="16">
        <v>39</v>
      </c>
      <c r="M87" s="16">
        <v>4</v>
      </c>
      <c r="N87" s="16">
        <v>0</v>
      </c>
      <c r="O87" s="16">
        <v>7</v>
      </c>
      <c r="P87" s="16">
        <v>8</v>
      </c>
      <c r="Q87" s="16">
        <v>12</v>
      </c>
      <c r="R87" s="16">
        <v>1</v>
      </c>
      <c r="S87" s="16">
        <v>81</v>
      </c>
      <c r="T87" s="16">
        <v>15</v>
      </c>
      <c r="U87" s="16">
        <v>0</v>
      </c>
      <c r="V87" s="16">
        <v>1</v>
      </c>
      <c r="W87" s="16">
        <v>8</v>
      </c>
      <c r="X87" s="16">
        <v>3</v>
      </c>
      <c r="Y87" s="16">
        <v>5</v>
      </c>
      <c r="Z87" s="16">
        <v>4</v>
      </c>
      <c r="AA87" s="16">
        <v>3</v>
      </c>
      <c r="AB87" s="16">
        <v>0</v>
      </c>
      <c r="AC87" s="16">
        <v>0</v>
      </c>
      <c r="AD87" s="16">
        <v>32</v>
      </c>
      <c r="AE87" s="16">
        <v>16</v>
      </c>
      <c r="AF87" s="16">
        <v>2</v>
      </c>
      <c r="AG87" s="16">
        <v>6</v>
      </c>
      <c r="AH87" s="6"/>
      <c r="AI87" s="6"/>
      <c r="AJ87" s="6"/>
    </row>
    <row r="88" spans="1:36" ht="15.75" customHeight="1">
      <c r="A88" s="85"/>
      <c r="B88" s="46" t="s">
        <v>48</v>
      </c>
      <c r="C88" s="57">
        <f t="shared" ref="C88:AG88" si="12">SUM(C83:C87)</f>
        <v>6</v>
      </c>
      <c r="D88" s="57">
        <f t="shared" si="12"/>
        <v>1</v>
      </c>
      <c r="E88" s="57">
        <f t="shared" si="12"/>
        <v>2</v>
      </c>
      <c r="F88" s="57">
        <f t="shared" si="12"/>
        <v>10</v>
      </c>
      <c r="G88" s="57">
        <f t="shared" si="12"/>
        <v>16</v>
      </c>
      <c r="H88" s="57">
        <f t="shared" si="12"/>
        <v>5</v>
      </c>
      <c r="I88" s="57">
        <f t="shared" si="12"/>
        <v>23</v>
      </c>
      <c r="J88" s="57">
        <f t="shared" si="12"/>
        <v>70</v>
      </c>
      <c r="K88" s="57">
        <f t="shared" si="12"/>
        <v>14</v>
      </c>
      <c r="L88" s="57">
        <f t="shared" si="12"/>
        <v>149</v>
      </c>
      <c r="M88" s="57">
        <f t="shared" si="12"/>
        <v>23</v>
      </c>
      <c r="N88" s="57">
        <f t="shared" si="12"/>
        <v>15</v>
      </c>
      <c r="O88" s="57">
        <f t="shared" si="12"/>
        <v>38</v>
      </c>
      <c r="P88" s="57">
        <f t="shared" si="12"/>
        <v>22</v>
      </c>
      <c r="Q88" s="57">
        <f t="shared" si="12"/>
        <v>33</v>
      </c>
      <c r="R88" s="57">
        <f t="shared" si="12"/>
        <v>7</v>
      </c>
      <c r="S88" s="57">
        <f t="shared" si="12"/>
        <v>339</v>
      </c>
      <c r="T88" s="57">
        <f t="shared" si="12"/>
        <v>66</v>
      </c>
      <c r="U88" s="57">
        <f t="shared" si="12"/>
        <v>0</v>
      </c>
      <c r="V88" s="57">
        <f t="shared" si="12"/>
        <v>3</v>
      </c>
      <c r="W88" s="57">
        <f t="shared" si="12"/>
        <v>46</v>
      </c>
      <c r="X88" s="57">
        <f t="shared" si="12"/>
        <v>23</v>
      </c>
      <c r="Y88" s="57">
        <f t="shared" si="12"/>
        <v>12</v>
      </c>
      <c r="Z88" s="57">
        <f t="shared" si="12"/>
        <v>11</v>
      </c>
      <c r="AA88" s="57">
        <f t="shared" si="12"/>
        <v>5</v>
      </c>
      <c r="AB88" s="57">
        <f t="shared" si="12"/>
        <v>0</v>
      </c>
      <c r="AC88" s="57">
        <f t="shared" si="12"/>
        <v>6</v>
      </c>
      <c r="AD88" s="57">
        <f t="shared" si="12"/>
        <v>106</v>
      </c>
      <c r="AE88" s="57">
        <f t="shared" si="12"/>
        <v>84</v>
      </c>
      <c r="AF88" s="57">
        <f t="shared" si="12"/>
        <v>5</v>
      </c>
      <c r="AG88" s="57">
        <f t="shared" si="12"/>
        <v>48</v>
      </c>
      <c r="AH88" s="6"/>
      <c r="AI88" s="6"/>
      <c r="AJ88" s="6"/>
    </row>
    <row r="89" spans="1:36" ht="15.75" customHeight="1">
      <c r="A89" s="98" t="s">
        <v>49</v>
      </c>
      <c r="B89" s="43" t="s">
        <v>50</v>
      </c>
      <c r="C89" s="16">
        <v>1</v>
      </c>
      <c r="D89" s="16">
        <v>0</v>
      </c>
      <c r="E89" s="16">
        <v>2</v>
      </c>
      <c r="F89" s="16">
        <v>1</v>
      </c>
      <c r="G89" s="16">
        <v>3</v>
      </c>
      <c r="H89" s="16">
        <v>0</v>
      </c>
      <c r="I89" s="16">
        <v>3</v>
      </c>
      <c r="J89" s="16">
        <v>15</v>
      </c>
      <c r="K89" s="16">
        <v>0</v>
      </c>
      <c r="L89" s="16">
        <v>22</v>
      </c>
      <c r="M89" s="16">
        <v>20</v>
      </c>
      <c r="N89" s="16">
        <v>0</v>
      </c>
      <c r="O89" s="16">
        <v>2</v>
      </c>
      <c r="P89" s="16">
        <v>5</v>
      </c>
      <c r="Q89" s="16">
        <v>5</v>
      </c>
      <c r="R89" s="16">
        <v>1</v>
      </c>
      <c r="S89" s="16">
        <v>45</v>
      </c>
      <c r="T89" s="16">
        <v>7</v>
      </c>
      <c r="U89" s="16">
        <v>0</v>
      </c>
      <c r="V89" s="16">
        <v>8</v>
      </c>
      <c r="W89" s="16">
        <v>11</v>
      </c>
      <c r="X89" s="16">
        <v>2</v>
      </c>
      <c r="Y89" s="16">
        <v>3</v>
      </c>
      <c r="Z89" s="16">
        <v>1</v>
      </c>
      <c r="AA89" s="16">
        <v>1</v>
      </c>
      <c r="AB89" s="53">
        <v>0</v>
      </c>
      <c r="AC89" s="16">
        <v>0</v>
      </c>
      <c r="AD89" s="16">
        <v>4</v>
      </c>
      <c r="AE89" s="16">
        <v>20</v>
      </c>
      <c r="AF89" s="16">
        <v>1</v>
      </c>
      <c r="AG89" s="16">
        <v>1</v>
      </c>
      <c r="AH89" s="6"/>
      <c r="AI89" s="6"/>
      <c r="AJ89" s="6"/>
    </row>
    <row r="90" spans="1:36" ht="15.75" customHeight="1">
      <c r="A90" s="84"/>
      <c r="B90" s="43" t="s">
        <v>51</v>
      </c>
      <c r="C90" s="16">
        <v>2</v>
      </c>
      <c r="D90" s="16">
        <v>0</v>
      </c>
      <c r="E90" s="16">
        <v>0</v>
      </c>
      <c r="F90" s="16">
        <v>1</v>
      </c>
      <c r="G90" s="16">
        <v>6</v>
      </c>
      <c r="H90" s="16">
        <v>1</v>
      </c>
      <c r="I90" s="16">
        <v>2</v>
      </c>
      <c r="J90" s="16">
        <v>6</v>
      </c>
      <c r="K90" s="16">
        <v>0</v>
      </c>
      <c r="L90" s="16">
        <v>13</v>
      </c>
      <c r="M90" s="16">
        <v>1</v>
      </c>
      <c r="N90" s="16">
        <v>0</v>
      </c>
      <c r="O90" s="16">
        <v>2</v>
      </c>
      <c r="P90" s="16">
        <v>4</v>
      </c>
      <c r="Q90" s="16">
        <v>3</v>
      </c>
      <c r="R90" s="16"/>
      <c r="S90" s="16">
        <v>30</v>
      </c>
      <c r="T90" s="16">
        <v>6</v>
      </c>
      <c r="U90" s="16">
        <v>1</v>
      </c>
      <c r="V90" s="16">
        <v>0</v>
      </c>
      <c r="W90" s="16">
        <v>1</v>
      </c>
      <c r="X90" s="16">
        <v>0</v>
      </c>
      <c r="Y90" s="16">
        <v>3</v>
      </c>
      <c r="Z90" s="16">
        <v>3</v>
      </c>
      <c r="AA90" s="16">
        <v>0</v>
      </c>
      <c r="AB90" s="16">
        <v>0</v>
      </c>
      <c r="AC90" s="16">
        <v>1</v>
      </c>
      <c r="AD90" s="16">
        <v>9</v>
      </c>
      <c r="AE90" s="16">
        <v>8</v>
      </c>
      <c r="AF90" s="16">
        <v>0</v>
      </c>
      <c r="AG90" s="16">
        <v>7</v>
      </c>
      <c r="AH90" s="6"/>
      <c r="AI90" s="6"/>
      <c r="AJ90" s="6"/>
    </row>
    <row r="91" spans="1:36" ht="15.75" customHeight="1">
      <c r="A91" s="84"/>
      <c r="B91" s="43" t="s">
        <v>52</v>
      </c>
      <c r="C91" s="16">
        <v>0</v>
      </c>
      <c r="D91" s="16">
        <v>0</v>
      </c>
      <c r="E91" s="16">
        <v>1</v>
      </c>
      <c r="F91" s="16">
        <v>0</v>
      </c>
      <c r="G91" s="16">
        <v>5</v>
      </c>
      <c r="H91" s="16">
        <v>1</v>
      </c>
      <c r="I91" s="16">
        <v>2</v>
      </c>
      <c r="J91" s="16">
        <v>6</v>
      </c>
      <c r="K91" s="16">
        <v>0</v>
      </c>
      <c r="L91" s="16">
        <v>17</v>
      </c>
      <c r="M91" s="16">
        <v>2</v>
      </c>
      <c r="N91" s="16">
        <v>0</v>
      </c>
      <c r="O91" s="16">
        <v>3</v>
      </c>
      <c r="P91" s="16">
        <v>2</v>
      </c>
      <c r="Q91" s="16">
        <v>1</v>
      </c>
      <c r="R91" s="16">
        <v>3</v>
      </c>
      <c r="S91" s="16">
        <v>45</v>
      </c>
      <c r="T91" s="16">
        <v>6</v>
      </c>
      <c r="U91" s="16">
        <v>0</v>
      </c>
      <c r="V91" s="16">
        <v>0</v>
      </c>
      <c r="W91" s="16">
        <v>8</v>
      </c>
      <c r="X91" s="16">
        <v>5</v>
      </c>
      <c r="Y91" s="16">
        <v>5</v>
      </c>
      <c r="Z91" s="16">
        <v>1</v>
      </c>
      <c r="AA91" s="16">
        <v>0</v>
      </c>
      <c r="AB91" s="16">
        <v>0</v>
      </c>
      <c r="AC91" s="16">
        <v>1</v>
      </c>
      <c r="AD91" s="16">
        <v>11</v>
      </c>
      <c r="AE91" s="16">
        <v>16</v>
      </c>
      <c r="AF91" s="16">
        <v>1</v>
      </c>
      <c r="AG91" s="16">
        <v>3</v>
      </c>
      <c r="AH91" s="6"/>
      <c r="AI91" s="6"/>
      <c r="AJ91" s="6"/>
    </row>
    <row r="92" spans="1:36" ht="15.75" customHeight="1">
      <c r="A92" s="84"/>
      <c r="B92" s="43" t="s">
        <v>53</v>
      </c>
      <c r="C92" s="16">
        <v>2</v>
      </c>
      <c r="D92" s="16">
        <v>1</v>
      </c>
      <c r="E92" s="16">
        <v>0</v>
      </c>
      <c r="F92" s="16">
        <v>0</v>
      </c>
      <c r="G92" s="16">
        <v>4</v>
      </c>
      <c r="H92" s="16">
        <v>2</v>
      </c>
      <c r="I92" s="16">
        <v>4</v>
      </c>
      <c r="J92" s="16">
        <v>2</v>
      </c>
      <c r="K92" s="16">
        <v>2</v>
      </c>
      <c r="L92" s="16">
        <v>16</v>
      </c>
      <c r="M92" s="16">
        <v>4</v>
      </c>
      <c r="N92" s="16">
        <v>0</v>
      </c>
      <c r="O92" s="16">
        <v>4</v>
      </c>
      <c r="P92" s="16">
        <v>2</v>
      </c>
      <c r="Q92" s="16">
        <v>8</v>
      </c>
      <c r="R92" s="16">
        <v>1</v>
      </c>
      <c r="S92" s="16">
        <v>56</v>
      </c>
      <c r="T92" s="16">
        <v>4</v>
      </c>
      <c r="U92" s="16">
        <v>3</v>
      </c>
      <c r="V92" s="16">
        <v>2</v>
      </c>
      <c r="W92" s="16">
        <v>3</v>
      </c>
      <c r="X92" s="16">
        <v>2</v>
      </c>
      <c r="Y92" s="16"/>
      <c r="Z92" s="16">
        <v>1</v>
      </c>
      <c r="AA92" s="16">
        <v>0</v>
      </c>
      <c r="AB92" s="16">
        <v>0</v>
      </c>
      <c r="AC92" s="16">
        <v>0</v>
      </c>
      <c r="AD92" s="16">
        <v>8</v>
      </c>
      <c r="AE92" s="16">
        <v>6</v>
      </c>
      <c r="AF92" s="16">
        <v>0</v>
      </c>
      <c r="AG92" s="16">
        <v>8</v>
      </c>
      <c r="AH92" s="6"/>
      <c r="AI92" s="6"/>
      <c r="AJ92" s="6"/>
    </row>
    <row r="93" spans="1:36" ht="15.75" customHeight="1">
      <c r="A93" s="84"/>
      <c r="B93" s="43" t="s">
        <v>54</v>
      </c>
      <c r="C93" s="16">
        <v>4</v>
      </c>
      <c r="D93" s="16">
        <v>1</v>
      </c>
      <c r="E93" s="16">
        <v>0</v>
      </c>
      <c r="F93" s="16">
        <v>2</v>
      </c>
      <c r="G93" s="16">
        <v>3</v>
      </c>
      <c r="H93" s="16">
        <v>1</v>
      </c>
      <c r="I93" s="16">
        <v>4</v>
      </c>
      <c r="J93" s="16">
        <v>6</v>
      </c>
      <c r="K93" s="16">
        <v>3</v>
      </c>
      <c r="L93" s="16">
        <v>24</v>
      </c>
      <c r="M93" s="16">
        <v>2</v>
      </c>
      <c r="N93" s="16">
        <v>2</v>
      </c>
      <c r="O93" s="16">
        <v>4</v>
      </c>
      <c r="P93" s="16">
        <v>1</v>
      </c>
      <c r="Q93" s="16">
        <v>1</v>
      </c>
      <c r="R93" s="16">
        <v>1</v>
      </c>
      <c r="S93" s="16">
        <v>51</v>
      </c>
      <c r="T93" s="16">
        <v>4</v>
      </c>
      <c r="U93" s="16">
        <v>2</v>
      </c>
      <c r="V93" s="16">
        <v>0</v>
      </c>
      <c r="W93" s="16">
        <v>2</v>
      </c>
      <c r="X93" s="16">
        <v>3</v>
      </c>
      <c r="Y93" s="16">
        <v>2</v>
      </c>
      <c r="Z93" s="16">
        <v>5</v>
      </c>
      <c r="AA93" s="16">
        <v>0</v>
      </c>
      <c r="AB93" s="16">
        <v>0</v>
      </c>
      <c r="AC93" s="16">
        <v>0</v>
      </c>
      <c r="AD93" s="16">
        <v>11</v>
      </c>
      <c r="AE93" s="16">
        <v>8</v>
      </c>
      <c r="AF93" s="16">
        <v>1</v>
      </c>
      <c r="AG93" s="16">
        <v>4</v>
      </c>
      <c r="AH93" s="6"/>
      <c r="AI93" s="6"/>
      <c r="AJ93" s="6"/>
    </row>
    <row r="94" spans="1:36" ht="15.75" customHeight="1">
      <c r="A94" s="84"/>
      <c r="B94" s="43" t="s">
        <v>55</v>
      </c>
      <c r="C94" s="16">
        <v>1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1</v>
      </c>
      <c r="K94" s="16">
        <v>0</v>
      </c>
      <c r="L94" s="16">
        <v>1</v>
      </c>
      <c r="M94" s="16">
        <v>0</v>
      </c>
      <c r="N94" s="16">
        <v>0</v>
      </c>
      <c r="O94" s="16">
        <v>1</v>
      </c>
      <c r="P94" s="16">
        <v>0</v>
      </c>
      <c r="Q94" s="16">
        <v>0</v>
      </c>
      <c r="R94" s="16">
        <v>0</v>
      </c>
      <c r="S94" s="16">
        <v>2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2</v>
      </c>
      <c r="AF94" s="16">
        <v>0</v>
      </c>
      <c r="AG94" s="16">
        <v>1</v>
      </c>
      <c r="AH94" s="6"/>
      <c r="AI94" s="6"/>
      <c r="AJ94" s="6"/>
    </row>
    <row r="95" spans="1:36" ht="15.75" customHeight="1">
      <c r="A95" s="84"/>
      <c r="B95" s="43" t="s">
        <v>56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2</v>
      </c>
      <c r="J95" s="16">
        <v>1</v>
      </c>
      <c r="K95" s="16">
        <v>0</v>
      </c>
      <c r="L95" s="16">
        <v>1</v>
      </c>
      <c r="M95" s="16">
        <v>0</v>
      </c>
      <c r="N95" s="16">
        <v>3</v>
      </c>
      <c r="O95" s="16">
        <v>0</v>
      </c>
      <c r="P95" s="16">
        <v>0</v>
      </c>
      <c r="Q95" s="16">
        <v>0</v>
      </c>
      <c r="R95" s="16">
        <v>0</v>
      </c>
      <c r="S95" s="16">
        <v>9</v>
      </c>
      <c r="T95" s="16">
        <v>0</v>
      </c>
      <c r="U95" s="16">
        <v>0</v>
      </c>
      <c r="V95" s="16">
        <v>1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2</v>
      </c>
      <c r="AE95" s="16">
        <v>3</v>
      </c>
      <c r="AF95" s="16">
        <v>0</v>
      </c>
      <c r="AG95" s="16">
        <v>0</v>
      </c>
      <c r="AH95" s="6"/>
      <c r="AI95" s="6"/>
      <c r="AJ95" s="6"/>
    </row>
    <row r="96" spans="1:36" ht="15.75" customHeight="1">
      <c r="A96" s="85"/>
      <c r="B96" s="46" t="s">
        <v>57</v>
      </c>
      <c r="C96" s="57">
        <f t="shared" ref="C96:AG96" si="13">SUM(C89:C95)</f>
        <v>10</v>
      </c>
      <c r="D96" s="57">
        <f t="shared" si="13"/>
        <v>2</v>
      </c>
      <c r="E96" s="57">
        <f t="shared" si="13"/>
        <v>3</v>
      </c>
      <c r="F96" s="57">
        <f t="shared" si="13"/>
        <v>4</v>
      </c>
      <c r="G96" s="57">
        <f t="shared" si="13"/>
        <v>21</v>
      </c>
      <c r="H96" s="57">
        <f t="shared" si="13"/>
        <v>5</v>
      </c>
      <c r="I96" s="57">
        <f t="shared" si="13"/>
        <v>17</v>
      </c>
      <c r="J96" s="57">
        <f t="shared" si="13"/>
        <v>37</v>
      </c>
      <c r="K96" s="57">
        <f t="shared" si="13"/>
        <v>5</v>
      </c>
      <c r="L96" s="57">
        <f t="shared" si="13"/>
        <v>94</v>
      </c>
      <c r="M96" s="57">
        <f t="shared" si="13"/>
        <v>29</v>
      </c>
      <c r="N96" s="57">
        <f t="shared" si="13"/>
        <v>5</v>
      </c>
      <c r="O96" s="57">
        <f t="shared" si="13"/>
        <v>16</v>
      </c>
      <c r="P96" s="57">
        <f t="shared" si="13"/>
        <v>14</v>
      </c>
      <c r="Q96" s="57">
        <f t="shared" si="13"/>
        <v>18</v>
      </c>
      <c r="R96" s="57">
        <f t="shared" si="13"/>
        <v>6</v>
      </c>
      <c r="S96" s="57">
        <f t="shared" si="13"/>
        <v>238</v>
      </c>
      <c r="T96" s="57">
        <f t="shared" si="13"/>
        <v>27</v>
      </c>
      <c r="U96" s="57">
        <f t="shared" si="13"/>
        <v>6</v>
      </c>
      <c r="V96" s="57">
        <f t="shared" si="13"/>
        <v>11</v>
      </c>
      <c r="W96" s="57">
        <f t="shared" si="13"/>
        <v>25</v>
      </c>
      <c r="X96" s="57">
        <f t="shared" si="13"/>
        <v>12</v>
      </c>
      <c r="Y96" s="57">
        <f t="shared" si="13"/>
        <v>13</v>
      </c>
      <c r="Z96" s="57">
        <f t="shared" si="13"/>
        <v>11</v>
      </c>
      <c r="AA96" s="57">
        <f t="shared" si="13"/>
        <v>1</v>
      </c>
      <c r="AB96" s="57">
        <f t="shared" si="13"/>
        <v>0</v>
      </c>
      <c r="AC96" s="57">
        <f t="shared" si="13"/>
        <v>2</v>
      </c>
      <c r="AD96" s="57">
        <f t="shared" si="13"/>
        <v>45</v>
      </c>
      <c r="AE96" s="57">
        <f t="shared" si="13"/>
        <v>63</v>
      </c>
      <c r="AF96" s="57">
        <f t="shared" si="13"/>
        <v>3</v>
      </c>
      <c r="AG96" s="57">
        <f t="shared" si="13"/>
        <v>24</v>
      </c>
      <c r="AH96" s="6"/>
      <c r="AI96" s="6"/>
      <c r="AJ96" s="6"/>
    </row>
    <row r="97" spans="1:36" ht="15.75" customHeight="1">
      <c r="A97" s="100" t="s">
        <v>58</v>
      </c>
      <c r="B97" s="82"/>
      <c r="C97" s="59">
        <f t="shared" ref="C97:AG97" si="14">SUM(C76+C82+C88+C96)</f>
        <v>39</v>
      </c>
      <c r="D97" s="59">
        <f t="shared" si="14"/>
        <v>6</v>
      </c>
      <c r="E97" s="59">
        <f t="shared" si="14"/>
        <v>9</v>
      </c>
      <c r="F97" s="59">
        <f t="shared" si="14"/>
        <v>28</v>
      </c>
      <c r="G97" s="59">
        <f t="shared" si="14"/>
        <v>80</v>
      </c>
      <c r="H97" s="59">
        <f t="shared" si="14"/>
        <v>14</v>
      </c>
      <c r="I97" s="59">
        <f t="shared" si="14"/>
        <v>70</v>
      </c>
      <c r="J97" s="59">
        <f t="shared" si="14"/>
        <v>188</v>
      </c>
      <c r="K97" s="59">
        <f t="shared" si="14"/>
        <v>34</v>
      </c>
      <c r="L97" s="59">
        <f t="shared" si="14"/>
        <v>411</v>
      </c>
      <c r="M97" s="59">
        <f t="shared" si="14"/>
        <v>69</v>
      </c>
      <c r="N97" s="59">
        <f t="shared" si="14"/>
        <v>36</v>
      </c>
      <c r="O97" s="59">
        <f t="shared" si="14"/>
        <v>88</v>
      </c>
      <c r="P97" s="59">
        <f t="shared" si="14"/>
        <v>72</v>
      </c>
      <c r="Q97" s="59">
        <f t="shared" si="14"/>
        <v>96</v>
      </c>
      <c r="R97" s="59">
        <f t="shared" si="14"/>
        <v>23</v>
      </c>
      <c r="S97" s="59">
        <f t="shared" si="14"/>
        <v>1099</v>
      </c>
      <c r="T97" s="59">
        <f t="shared" si="14"/>
        <v>177</v>
      </c>
      <c r="U97" s="59">
        <f t="shared" si="14"/>
        <v>10</v>
      </c>
      <c r="V97" s="59">
        <f t="shared" si="14"/>
        <v>19</v>
      </c>
      <c r="W97" s="59">
        <f t="shared" si="14"/>
        <v>140</v>
      </c>
      <c r="X97" s="59">
        <f t="shared" si="14"/>
        <v>72</v>
      </c>
      <c r="Y97" s="59">
        <f t="shared" si="14"/>
        <v>47</v>
      </c>
      <c r="Z97" s="59">
        <f t="shared" si="14"/>
        <v>40</v>
      </c>
      <c r="AA97" s="59">
        <f t="shared" si="14"/>
        <v>12</v>
      </c>
      <c r="AB97" s="59">
        <f t="shared" si="14"/>
        <v>0</v>
      </c>
      <c r="AC97" s="59">
        <f t="shared" si="14"/>
        <v>11</v>
      </c>
      <c r="AD97" s="59">
        <f t="shared" si="14"/>
        <v>294</v>
      </c>
      <c r="AE97" s="59">
        <f t="shared" si="14"/>
        <v>287</v>
      </c>
      <c r="AF97" s="59">
        <f t="shared" si="14"/>
        <v>14</v>
      </c>
      <c r="AG97" s="59">
        <f t="shared" si="14"/>
        <v>133</v>
      </c>
      <c r="AH97" s="6"/>
      <c r="AI97" s="6"/>
      <c r="AJ97" s="6"/>
    </row>
    <row r="98" spans="1:36" ht="15.75" customHeight="1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75" customHeight="1" thickTop="1" thickBot="1">
      <c r="A99" s="79" t="s">
        <v>129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8"/>
    </row>
    <row r="100" spans="1:36" ht="15.75" customHeight="1" thickTop="1">
      <c r="A100" s="99">
        <v>43040</v>
      </c>
      <c r="B100" s="88"/>
      <c r="C100" s="90" t="s">
        <v>130</v>
      </c>
      <c r="D100" s="91"/>
      <c r="E100" s="91"/>
      <c r="F100" s="91"/>
      <c r="G100" s="91"/>
      <c r="H100" s="91"/>
      <c r="I100" s="91"/>
      <c r="J100" s="82"/>
      <c r="K100" s="109" t="s">
        <v>131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1"/>
    </row>
    <row r="101" spans="1:36" ht="171" customHeight="1">
      <c r="A101" s="24" t="s">
        <v>12</v>
      </c>
      <c r="B101" s="24" t="s">
        <v>13</v>
      </c>
      <c r="C101" s="41" t="s">
        <v>132</v>
      </c>
      <c r="D101" s="42" t="s">
        <v>133</v>
      </c>
      <c r="E101" s="42" t="s">
        <v>134</v>
      </c>
      <c r="F101" s="42" t="s">
        <v>135</v>
      </c>
      <c r="G101" s="42" t="s">
        <v>136</v>
      </c>
      <c r="H101" s="42" t="s">
        <v>137</v>
      </c>
      <c r="I101" s="42" t="s">
        <v>138</v>
      </c>
      <c r="J101" s="42" t="s">
        <v>139</v>
      </c>
      <c r="K101" s="42" t="s">
        <v>140</v>
      </c>
      <c r="L101" s="42" t="s">
        <v>141</v>
      </c>
      <c r="M101" s="42" t="s">
        <v>142</v>
      </c>
      <c r="N101" s="42" t="s">
        <v>143</v>
      </c>
      <c r="O101" s="42" t="s">
        <v>144</v>
      </c>
      <c r="P101" s="42" t="s">
        <v>145</v>
      </c>
      <c r="Q101" s="42" t="s">
        <v>146</v>
      </c>
      <c r="R101" s="42" t="s">
        <v>147</v>
      </c>
      <c r="S101" s="42" t="s">
        <v>148</v>
      </c>
      <c r="T101" s="42" t="s">
        <v>149</v>
      </c>
      <c r="U101" s="42" t="s">
        <v>150</v>
      </c>
      <c r="V101" s="42" t="s">
        <v>151</v>
      </c>
      <c r="W101" s="42" t="s">
        <v>152</v>
      </c>
      <c r="X101" s="42" t="s">
        <v>153</v>
      </c>
      <c r="Y101" s="42" t="s">
        <v>154</v>
      </c>
      <c r="Z101" s="42" t="s">
        <v>155</v>
      </c>
      <c r="AA101" s="42" t="s">
        <v>156</v>
      </c>
      <c r="AB101" s="42" t="s">
        <v>157</v>
      </c>
      <c r="AC101" s="42" t="s">
        <v>158</v>
      </c>
      <c r="AD101" s="42" t="s">
        <v>159</v>
      </c>
      <c r="AE101" s="42" t="s">
        <v>160</v>
      </c>
      <c r="AF101" s="42" t="s">
        <v>161</v>
      </c>
      <c r="AG101" s="42" t="s">
        <v>162</v>
      </c>
      <c r="AH101" s="42" t="s">
        <v>163</v>
      </c>
      <c r="AI101" s="42" t="s">
        <v>164</v>
      </c>
      <c r="AJ101" s="42" t="s">
        <v>165</v>
      </c>
    </row>
    <row r="102" spans="1:36" ht="15.75" customHeight="1">
      <c r="A102" s="98" t="s">
        <v>26</v>
      </c>
      <c r="B102" s="43" t="s">
        <v>28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16">
        <v>0</v>
      </c>
      <c r="J102" s="16">
        <v>1</v>
      </c>
      <c r="K102" s="16">
        <v>0</v>
      </c>
      <c r="L102" s="16">
        <v>0</v>
      </c>
      <c r="M102" s="16">
        <v>9</v>
      </c>
      <c r="N102" s="16">
        <v>5</v>
      </c>
      <c r="O102" s="16">
        <v>0</v>
      </c>
      <c r="P102" s="53">
        <v>0</v>
      </c>
      <c r="Q102" s="16">
        <v>6</v>
      </c>
      <c r="R102" s="16">
        <v>1</v>
      </c>
      <c r="S102" s="16">
        <v>2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1</v>
      </c>
      <c r="AA102" s="16">
        <v>0</v>
      </c>
      <c r="AB102" s="53">
        <v>0</v>
      </c>
      <c r="AC102" s="16">
        <v>0</v>
      </c>
      <c r="AD102" s="16">
        <v>0</v>
      </c>
      <c r="AE102" s="16">
        <v>11</v>
      </c>
      <c r="AF102" s="16">
        <v>3</v>
      </c>
      <c r="AG102" s="53">
        <v>0</v>
      </c>
      <c r="AH102" s="16">
        <v>2</v>
      </c>
      <c r="AI102" s="53">
        <v>0</v>
      </c>
      <c r="AJ102" s="16">
        <v>6</v>
      </c>
    </row>
    <row r="103" spans="1:36" ht="15.75" customHeight="1">
      <c r="A103" s="84"/>
      <c r="B103" s="43" t="s">
        <v>29</v>
      </c>
      <c r="C103" s="53">
        <v>0</v>
      </c>
      <c r="D103" s="53">
        <v>0</v>
      </c>
      <c r="E103" s="16">
        <v>4</v>
      </c>
      <c r="F103" s="53">
        <v>0</v>
      </c>
      <c r="G103" s="53">
        <v>0</v>
      </c>
      <c r="H103" s="53">
        <v>0</v>
      </c>
      <c r="I103" s="16">
        <v>3</v>
      </c>
      <c r="J103" s="16">
        <v>2</v>
      </c>
      <c r="K103" s="16">
        <v>0</v>
      </c>
      <c r="L103" s="16">
        <v>1</v>
      </c>
      <c r="M103" s="16">
        <v>7</v>
      </c>
      <c r="N103" s="16">
        <v>5</v>
      </c>
      <c r="O103" s="16">
        <v>2</v>
      </c>
      <c r="P103" s="53">
        <v>0</v>
      </c>
      <c r="Q103" s="16">
        <v>6</v>
      </c>
      <c r="R103" s="16">
        <v>0</v>
      </c>
      <c r="S103" s="16">
        <v>4</v>
      </c>
      <c r="T103" s="16">
        <v>0</v>
      </c>
      <c r="U103" s="16">
        <v>0</v>
      </c>
      <c r="V103" s="16">
        <v>1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2</v>
      </c>
      <c r="AD103" s="16">
        <v>3</v>
      </c>
      <c r="AE103" s="16">
        <v>1</v>
      </c>
      <c r="AF103" s="16">
        <v>3</v>
      </c>
      <c r="AG103" s="53">
        <v>0</v>
      </c>
      <c r="AH103" s="16">
        <v>5</v>
      </c>
      <c r="AI103" s="53">
        <v>0</v>
      </c>
      <c r="AJ103" s="16">
        <v>4</v>
      </c>
    </row>
    <row r="104" spans="1:36" ht="15.75" customHeight="1">
      <c r="A104" s="84"/>
      <c r="B104" s="43" t="s">
        <v>30</v>
      </c>
      <c r="C104" s="53">
        <v>0</v>
      </c>
      <c r="D104" s="53">
        <v>0</v>
      </c>
      <c r="E104" s="16">
        <v>3</v>
      </c>
      <c r="F104" s="53">
        <v>0</v>
      </c>
      <c r="G104" s="16">
        <v>1</v>
      </c>
      <c r="H104" s="53">
        <v>0</v>
      </c>
      <c r="I104" s="16">
        <v>2</v>
      </c>
      <c r="J104" s="16">
        <v>4</v>
      </c>
      <c r="K104" s="16">
        <v>0</v>
      </c>
      <c r="L104" s="16">
        <v>1</v>
      </c>
      <c r="M104" s="16">
        <v>8</v>
      </c>
      <c r="N104" s="16">
        <v>11</v>
      </c>
      <c r="O104" s="16">
        <v>0</v>
      </c>
      <c r="P104" s="53">
        <v>0</v>
      </c>
      <c r="Q104" s="16">
        <v>25</v>
      </c>
      <c r="R104" s="16">
        <v>0</v>
      </c>
      <c r="S104" s="16">
        <v>2</v>
      </c>
      <c r="T104" s="16">
        <v>3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12</v>
      </c>
      <c r="AF104" s="16">
        <v>11</v>
      </c>
      <c r="AG104" s="53">
        <v>0</v>
      </c>
      <c r="AH104" s="16">
        <v>6</v>
      </c>
      <c r="AI104" s="53">
        <v>0</v>
      </c>
      <c r="AJ104" s="16">
        <v>9</v>
      </c>
    </row>
    <row r="105" spans="1:36" ht="15.75" customHeight="1">
      <c r="A105" s="84"/>
      <c r="B105" s="43" t="s">
        <v>31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16">
        <v>1</v>
      </c>
      <c r="J105" s="16">
        <v>0</v>
      </c>
      <c r="K105" s="16">
        <v>0</v>
      </c>
      <c r="L105" s="16">
        <v>1</v>
      </c>
      <c r="M105" s="16">
        <v>0</v>
      </c>
      <c r="N105" s="16">
        <v>2</v>
      </c>
      <c r="O105" s="16">
        <v>1</v>
      </c>
      <c r="P105" s="53">
        <v>0</v>
      </c>
      <c r="Q105" s="16">
        <v>1</v>
      </c>
      <c r="R105" s="16">
        <v>0</v>
      </c>
      <c r="S105" s="16">
        <v>3</v>
      </c>
      <c r="T105" s="16">
        <v>0</v>
      </c>
      <c r="U105" s="16">
        <v>0</v>
      </c>
      <c r="V105" s="16">
        <v>0</v>
      </c>
      <c r="W105" s="16">
        <v>0</v>
      </c>
      <c r="X105" s="16">
        <v>1</v>
      </c>
      <c r="Y105" s="16">
        <v>0</v>
      </c>
      <c r="Z105" s="16">
        <v>0</v>
      </c>
      <c r="AA105" s="16">
        <v>0</v>
      </c>
      <c r="AB105" s="16">
        <v>0</v>
      </c>
      <c r="AC105" s="16">
        <v>2</v>
      </c>
      <c r="AD105" s="16">
        <v>0</v>
      </c>
      <c r="AE105" s="16">
        <v>7</v>
      </c>
      <c r="AF105" s="16">
        <v>5</v>
      </c>
      <c r="AG105" s="53">
        <v>0</v>
      </c>
      <c r="AH105" s="16">
        <v>7</v>
      </c>
      <c r="AI105" s="53">
        <v>0</v>
      </c>
      <c r="AJ105" s="16">
        <v>0</v>
      </c>
    </row>
    <row r="106" spans="1:36" ht="15.75" customHeight="1">
      <c r="A106" s="84"/>
      <c r="B106" s="43" t="s">
        <v>32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16">
        <v>5</v>
      </c>
      <c r="J106" s="16">
        <v>2</v>
      </c>
      <c r="K106" s="16">
        <v>0</v>
      </c>
      <c r="L106" s="16">
        <v>0</v>
      </c>
      <c r="M106" s="16">
        <v>11</v>
      </c>
      <c r="N106" s="16">
        <v>12</v>
      </c>
      <c r="O106" s="16">
        <v>2</v>
      </c>
      <c r="P106" s="53">
        <v>0</v>
      </c>
      <c r="Q106" s="16">
        <v>26</v>
      </c>
      <c r="R106" s="16">
        <v>0</v>
      </c>
      <c r="S106" s="16">
        <v>4</v>
      </c>
      <c r="T106" s="16">
        <v>2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12</v>
      </c>
      <c r="AF106" s="16">
        <v>15</v>
      </c>
      <c r="AG106" s="53">
        <v>0</v>
      </c>
      <c r="AH106" s="16">
        <v>9</v>
      </c>
      <c r="AI106" s="53">
        <v>0</v>
      </c>
      <c r="AJ106" s="16">
        <v>7</v>
      </c>
    </row>
    <row r="107" spans="1:36" ht="15.75" customHeight="1">
      <c r="A107" s="85"/>
      <c r="B107" s="46" t="s">
        <v>33</v>
      </c>
      <c r="C107" s="57">
        <f t="shared" ref="C107:AJ107" si="15">SUM(C102:C106)</f>
        <v>0</v>
      </c>
      <c r="D107" s="57">
        <f t="shared" si="15"/>
        <v>0</v>
      </c>
      <c r="E107" s="57">
        <f t="shared" si="15"/>
        <v>7</v>
      </c>
      <c r="F107" s="57">
        <f t="shared" si="15"/>
        <v>0</v>
      </c>
      <c r="G107" s="57">
        <f t="shared" si="15"/>
        <v>1</v>
      </c>
      <c r="H107" s="57">
        <f t="shared" si="15"/>
        <v>0</v>
      </c>
      <c r="I107" s="57">
        <f t="shared" si="15"/>
        <v>11</v>
      </c>
      <c r="J107" s="57">
        <f t="shared" si="15"/>
        <v>9</v>
      </c>
      <c r="K107" s="57">
        <f t="shared" si="15"/>
        <v>0</v>
      </c>
      <c r="L107" s="57">
        <f t="shared" si="15"/>
        <v>3</v>
      </c>
      <c r="M107" s="57">
        <f t="shared" si="15"/>
        <v>35</v>
      </c>
      <c r="N107" s="57">
        <f t="shared" si="15"/>
        <v>35</v>
      </c>
      <c r="O107" s="57">
        <f t="shared" si="15"/>
        <v>5</v>
      </c>
      <c r="P107" s="57">
        <f t="shared" si="15"/>
        <v>0</v>
      </c>
      <c r="Q107" s="57">
        <f t="shared" si="15"/>
        <v>64</v>
      </c>
      <c r="R107" s="57">
        <f t="shared" si="15"/>
        <v>1</v>
      </c>
      <c r="S107" s="57">
        <f t="shared" si="15"/>
        <v>15</v>
      </c>
      <c r="T107" s="57">
        <f t="shared" si="15"/>
        <v>5</v>
      </c>
      <c r="U107" s="57">
        <f t="shared" si="15"/>
        <v>0</v>
      </c>
      <c r="V107" s="57">
        <f t="shared" si="15"/>
        <v>1</v>
      </c>
      <c r="W107" s="57">
        <f t="shared" si="15"/>
        <v>0</v>
      </c>
      <c r="X107" s="57">
        <f t="shared" si="15"/>
        <v>1</v>
      </c>
      <c r="Y107" s="57">
        <f t="shared" si="15"/>
        <v>0</v>
      </c>
      <c r="Z107" s="57">
        <f t="shared" si="15"/>
        <v>1</v>
      </c>
      <c r="AA107" s="57">
        <f t="shared" si="15"/>
        <v>0</v>
      </c>
      <c r="AB107" s="57">
        <f t="shared" si="15"/>
        <v>0</v>
      </c>
      <c r="AC107" s="57">
        <f t="shared" si="15"/>
        <v>4</v>
      </c>
      <c r="AD107" s="57">
        <f t="shared" si="15"/>
        <v>3</v>
      </c>
      <c r="AE107" s="57">
        <f t="shared" si="15"/>
        <v>43</v>
      </c>
      <c r="AF107" s="57">
        <f t="shared" si="15"/>
        <v>37</v>
      </c>
      <c r="AG107" s="57">
        <f t="shared" si="15"/>
        <v>0</v>
      </c>
      <c r="AH107" s="57">
        <f t="shared" si="15"/>
        <v>29</v>
      </c>
      <c r="AI107" s="57">
        <f t="shared" si="15"/>
        <v>0</v>
      </c>
      <c r="AJ107" s="57">
        <f t="shared" si="15"/>
        <v>26</v>
      </c>
    </row>
    <row r="108" spans="1:36" ht="15.75" customHeight="1">
      <c r="A108" s="98" t="s">
        <v>34</v>
      </c>
      <c r="B108" s="43" t="s">
        <v>35</v>
      </c>
      <c r="C108" s="53">
        <v>0</v>
      </c>
      <c r="D108" s="16">
        <v>8</v>
      </c>
      <c r="E108" s="16">
        <v>18</v>
      </c>
      <c r="F108" s="53">
        <v>0</v>
      </c>
      <c r="G108" s="53">
        <v>0</v>
      </c>
      <c r="H108" s="53">
        <v>0</v>
      </c>
      <c r="I108" s="16">
        <v>18</v>
      </c>
      <c r="J108" s="16">
        <v>45</v>
      </c>
      <c r="K108" s="16">
        <v>11</v>
      </c>
      <c r="L108" s="16">
        <v>6</v>
      </c>
      <c r="M108" s="16">
        <v>35</v>
      </c>
      <c r="N108" s="16">
        <v>37</v>
      </c>
      <c r="O108" s="16">
        <v>11</v>
      </c>
      <c r="P108" s="53">
        <v>0</v>
      </c>
      <c r="Q108" s="16">
        <v>126</v>
      </c>
      <c r="R108" s="16">
        <v>1</v>
      </c>
      <c r="S108" s="16">
        <v>50</v>
      </c>
      <c r="T108" s="16">
        <v>0</v>
      </c>
      <c r="U108" s="16">
        <v>2</v>
      </c>
      <c r="V108" s="16">
        <v>1</v>
      </c>
      <c r="W108" s="53">
        <v>0</v>
      </c>
      <c r="X108" s="16">
        <v>0</v>
      </c>
      <c r="Y108" s="16">
        <v>2</v>
      </c>
      <c r="Z108" s="16">
        <v>18</v>
      </c>
      <c r="AA108" s="16">
        <v>0</v>
      </c>
      <c r="AB108" s="16">
        <v>0</v>
      </c>
      <c r="AC108" s="16">
        <v>2</v>
      </c>
      <c r="AD108" s="16">
        <v>1</v>
      </c>
      <c r="AE108" s="16">
        <v>69</v>
      </c>
      <c r="AF108" s="16">
        <v>18</v>
      </c>
      <c r="AG108" s="53">
        <v>0</v>
      </c>
      <c r="AH108" s="16">
        <v>33</v>
      </c>
      <c r="AI108" s="53">
        <v>0</v>
      </c>
      <c r="AJ108" s="16">
        <v>28</v>
      </c>
    </row>
    <row r="109" spans="1:36" ht="15.75" customHeight="1">
      <c r="A109" s="84"/>
      <c r="B109" s="43" t="s">
        <v>36</v>
      </c>
      <c r="C109" s="53">
        <v>0</v>
      </c>
      <c r="D109" s="53">
        <v>0</v>
      </c>
      <c r="E109" s="16">
        <v>6</v>
      </c>
      <c r="F109" s="53">
        <v>0</v>
      </c>
      <c r="G109" s="53">
        <v>0</v>
      </c>
      <c r="H109" s="53">
        <v>0</v>
      </c>
      <c r="I109" s="16">
        <v>0</v>
      </c>
      <c r="J109" s="16">
        <v>1</v>
      </c>
      <c r="K109" s="16">
        <v>0</v>
      </c>
      <c r="L109" s="16">
        <v>2</v>
      </c>
      <c r="M109" s="16">
        <v>12</v>
      </c>
      <c r="N109" s="16">
        <v>0</v>
      </c>
      <c r="O109" s="16">
        <v>0</v>
      </c>
      <c r="P109" s="53">
        <v>0</v>
      </c>
      <c r="Q109" s="16">
        <v>16</v>
      </c>
      <c r="R109" s="16">
        <v>2</v>
      </c>
      <c r="S109" s="16">
        <v>1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7</v>
      </c>
      <c r="AA109" s="16">
        <v>0</v>
      </c>
      <c r="AB109" s="16">
        <v>0</v>
      </c>
      <c r="AC109" s="16">
        <v>0</v>
      </c>
      <c r="AD109" s="16">
        <v>1</v>
      </c>
      <c r="AE109" s="16">
        <v>5</v>
      </c>
      <c r="AF109" s="16">
        <v>3</v>
      </c>
      <c r="AG109" s="53">
        <v>0</v>
      </c>
      <c r="AH109" s="16">
        <v>3</v>
      </c>
      <c r="AI109" s="53">
        <v>0</v>
      </c>
      <c r="AJ109" s="16">
        <v>3</v>
      </c>
    </row>
    <row r="110" spans="1:36" ht="15.75" customHeight="1">
      <c r="A110" s="84"/>
      <c r="B110" s="43" t="s">
        <v>38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16">
        <v>2</v>
      </c>
      <c r="J110" s="16">
        <v>0</v>
      </c>
      <c r="K110" s="16">
        <v>0</v>
      </c>
      <c r="L110" s="16">
        <v>0</v>
      </c>
      <c r="M110" s="16">
        <v>3</v>
      </c>
      <c r="N110" s="16">
        <v>1</v>
      </c>
      <c r="O110" s="16">
        <v>0</v>
      </c>
      <c r="P110" s="53">
        <v>0</v>
      </c>
      <c r="Q110" s="16">
        <v>3</v>
      </c>
      <c r="R110" s="16">
        <v>0</v>
      </c>
      <c r="S110" s="16">
        <v>2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2</v>
      </c>
      <c r="AF110" s="16">
        <v>2</v>
      </c>
      <c r="AG110" s="53">
        <v>0</v>
      </c>
      <c r="AH110" s="16">
        <v>1</v>
      </c>
      <c r="AI110" s="53">
        <v>0</v>
      </c>
      <c r="AJ110" s="16">
        <v>1</v>
      </c>
    </row>
    <row r="111" spans="1:36" ht="15.75" customHeight="1">
      <c r="A111" s="84"/>
      <c r="B111" s="43" t="s">
        <v>39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16">
        <v>3</v>
      </c>
      <c r="J111" s="16">
        <v>1</v>
      </c>
      <c r="K111" s="16">
        <v>0</v>
      </c>
      <c r="L111" s="16">
        <v>5</v>
      </c>
      <c r="M111" s="16">
        <v>11</v>
      </c>
      <c r="N111" s="16">
        <v>5</v>
      </c>
      <c r="O111" s="16">
        <v>0</v>
      </c>
      <c r="P111" s="53">
        <v>0</v>
      </c>
      <c r="Q111" s="16">
        <v>11</v>
      </c>
      <c r="R111" s="16">
        <v>0</v>
      </c>
      <c r="S111" s="16">
        <v>4</v>
      </c>
      <c r="T111" s="16">
        <v>2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1</v>
      </c>
      <c r="AD111" s="16">
        <v>0</v>
      </c>
      <c r="AE111" s="16">
        <v>5</v>
      </c>
      <c r="AF111" s="16">
        <v>4</v>
      </c>
      <c r="AG111" s="53">
        <v>0</v>
      </c>
      <c r="AH111" s="16">
        <v>9</v>
      </c>
      <c r="AI111" s="53">
        <v>0</v>
      </c>
      <c r="AJ111" s="16">
        <v>6</v>
      </c>
    </row>
    <row r="112" spans="1:36" ht="15.75" customHeight="1">
      <c r="A112" s="84"/>
      <c r="B112" s="43" t="s">
        <v>40</v>
      </c>
      <c r="C112" s="53">
        <v>0</v>
      </c>
      <c r="D112" s="53">
        <v>0</v>
      </c>
      <c r="E112" s="16">
        <v>5</v>
      </c>
      <c r="F112" s="53">
        <v>0</v>
      </c>
      <c r="G112" s="53">
        <v>0</v>
      </c>
      <c r="H112" s="53">
        <v>0</v>
      </c>
      <c r="I112" s="16">
        <v>1</v>
      </c>
      <c r="J112" s="16">
        <v>1</v>
      </c>
      <c r="K112" s="16">
        <v>0</v>
      </c>
      <c r="L112" s="16">
        <v>2</v>
      </c>
      <c r="M112" s="16">
        <v>16</v>
      </c>
      <c r="N112" s="16">
        <v>2</v>
      </c>
      <c r="O112" s="16">
        <v>0</v>
      </c>
      <c r="P112" s="53">
        <v>0</v>
      </c>
      <c r="Q112" s="16">
        <v>14</v>
      </c>
      <c r="R112" s="16">
        <v>0</v>
      </c>
      <c r="S112" s="16">
        <v>2</v>
      </c>
      <c r="T112" s="16">
        <v>2</v>
      </c>
      <c r="U112" s="16">
        <v>0</v>
      </c>
      <c r="V112" s="16">
        <v>0</v>
      </c>
      <c r="W112" s="16">
        <v>0</v>
      </c>
      <c r="X112" s="16">
        <v>0</v>
      </c>
      <c r="Y112" s="16">
        <v>1</v>
      </c>
      <c r="Z112" s="16">
        <v>2</v>
      </c>
      <c r="AA112" s="16">
        <v>0</v>
      </c>
      <c r="AB112" s="16">
        <v>0</v>
      </c>
      <c r="AC112" s="16">
        <v>0</v>
      </c>
      <c r="AD112" s="16">
        <v>0</v>
      </c>
      <c r="AE112" s="16">
        <v>9</v>
      </c>
      <c r="AF112" s="16">
        <v>2</v>
      </c>
      <c r="AG112" s="53">
        <v>0</v>
      </c>
      <c r="AH112" s="16">
        <v>9</v>
      </c>
      <c r="AI112" s="53">
        <v>0</v>
      </c>
      <c r="AJ112" s="16">
        <v>4</v>
      </c>
    </row>
    <row r="113" spans="1:36" ht="15.75" customHeight="1">
      <c r="A113" s="85"/>
      <c r="B113" s="46" t="s">
        <v>41</v>
      </c>
      <c r="C113" s="57">
        <f t="shared" ref="C113:AJ113" si="16">SUM(C108:C112)</f>
        <v>0</v>
      </c>
      <c r="D113" s="57">
        <f t="shared" si="16"/>
        <v>8</v>
      </c>
      <c r="E113" s="57">
        <f t="shared" si="16"/>
        <v>29</v>
      </c>
      <c r="F113" s="57">
        <f t="shared" si="16"/>
        <v>0</v>
      </c>
      <c r="G113" s="57">
        <f t="shared" si="16"/>
        <v>0</v>
      </c>
      <c r="H113" s="57">
        <f t="shared" si="16"/>
        <v>0</v>
      </c>
      <c r="I113" s="57">
        <f t="shared" si="16"/>
        <v>24</v>
      </c>
      <c r="J113" s="57">
        <f t="shared" si="16"/>
        <v>48</v>
      </c>
      <c r="K113" s="57">
        <f t="shared" si="16"/>
        <v>11</v>
      </c>
      <c r="L113" s="57">
        <f t="shared" si="16"/>
        <v>15</v>
      </c>
      <c r="M113" s="57">
        <f t="shared" si="16"/>
        <v>77</v>
      </c>
      <c r="N113" s="57">
        <f t="shared" si="16"/>
        <v>45</v>
      </c>
      <c r="O113" s="57">
        <f t="shared" si="16"/>
        <v>11</v>
      </c>
      <c r="P113" s="57">
        <f t="shared" si="16"/>
        <v>0</v>
      </c>
      <c r="Q113" s="57">
        <f t="shared" si="16"/>
        <v>170</v>
      </c>
      <c r="R113" s="57">
        <f t="shared" si="16"/>
        <v>3</v>
      </c>
      <c r="S113" s="57">
        <f t="shared" si="16"/>
        <v>59</v>
      </c>
      <c r="T113" s="57">
        <f t="shared" si="16"/>
        <v>4</v>
      </c>
      <c r="U113" s="57">
        <f t="shared" si="16"/>
        <v>2</v>
      </c>
      <c r="V113" s="57">
        <f t="shared" si="16"/>
        <v>1</v>
      </c>
      <c r="W113" s="57">
        <f t="shared" si="16"/>
        <v>0</v>
      </c>
      <c r="X113" s="57">
        <f t="shared" si="16"/>
        <v>0</v>
      </c>
      <c r="Y113" s="57">
        <f t="shared" si="16"/>
        <v>3</v>
      </c>
      <c r="Z113" s="57">
        <f t="shared" si="16"/>
        <v>27</v>
      </c>
      <c r="AA113" s="57">
        <f t="shared" si="16"/>
        <v>0</v>
      </c>
      <c r="AB113" s="57">
        <f t="shared" si="16"/>
        <v>0</v>
      </c>
      <c r="AC113" s="57">
        <f t="shared" si="16"/>
        <v>3</v>
      </c>
      <c r="AD113" s="57">
        <f t="shared" si="16"/>
        <v>2</v>
      </c>
      <c r="AE113" s="57">
        <f t="shared" si="16"/>
        <v>90</v>
      </c>
      <c r="AF113" s="57">
        <f t="shared" si="16"/>
        <v>29</v>
      </c>
      <c r="AG113" s="57">
        <f t="shared" si="16"/>
        <v>0</v>
      </c>
      <c r="AH113" s="57">
        <f t="shared" si="16"/>
        <v>55</v>
      </c>
      <c r="AI113" s="57">
        <f t="shared" si="16"/>
        <v>0</v>
      </c>
      <c r="AJ113" s="57">
        <f t="shared" si="16"/>
        <v>42</v>
      </c>
    </row>
    <row r="114" spans="1:36" ht="15.75" customHeight="1">
      <c r="A114" s="98" t="s">
        <v>42</v>
      </c>
      <c r="B114" s="43" t="s">
        <v>43</v>
      </c>
      <c r="C114" s="53">
        <v>0</v>
      </c>
      <c r="D114" s="53">
        <v>0</v>
      </c>
      <c r="E114" s="16">
        <v>5</v>
      </c>
      <c r="F114" s="53">
        <v>0</v>
      </c>
      <c r="G114" s="16">
        <v>2</v>
      </c>
      <c r="H114" s="53">
        <v>0</v>
      </c>
      <c r="I114" s="16">
        <v>2</v>
      </c>
      <c r="J114" s="16">
        <v>0</v>
      </c>
      <c r="K114" s="16">
        <v>0</v>
      </c>
      <c r="L114" s="16">
        <v>1</v>
      </c>
      <c r="M114" s="16">
        <v>14</v>
      </c>
      <c r="N114" s="16">
        <v>5</v>
      </c>
      <c r="O114" s="16">
        <v>0</v>
      </c>
      <c r="P114" s="16">
        <v>0</v>
      </c>
      <c r="Q114" s="16">
        <v>16</v>
      </c>
      <c r="R114" s="16">
        <v>0</v>
      </c>
      <c r="S114" s="16">
        <v>9</v>
      </c>
      <c r="T114" s="16">
        <v>3</v>
      </c>
      <c r="U114" s="16">
        <v>0</v>
      </c>
      <c r="V114" s="16">
        <v>1</v>
      </c>
      <c r="W114" s="16">
        <v>0</v>
      </c>
      <c r="X114" s="16">
        <v>0</v>
      </c>
      <c r="Y114" s="16">
        <v>0</v>
      </c>
      <c r="Z114" s="16">
        <v>4</v>
      </c>
      <c r="AA114" s="16">
        <v>1</v>
      </c>
      <c r="AB114" s="53">
        <v>0</v>
      </c>
      <c r="AC114" s="16">
        <v>1</v>
      </c>
      <c r="AD114" s="16">
        <v>0</v>
      </c>
      <c r="AE114" s="16">
        <v>6</v>
      </c>
      <c r="AF114" s="16">
        <v>5</v>
      </c>
      <c r="AG114" s="53">
        <v>0</v>
      </c>
      <c r="AH114" s="16">
        <v>10</v>
      </c>
      <c r="AI114" s="53">
        <v>0</v>
      </c>
      <c r="AJ114" s="16">
        <v>5</v>
      </c>
    </row>
    <row r="115" spans="1:36" ht="15.75" customHeight="1">
      <c r="A115" s="84"/>
      <c r="B115" s="43" t="s">
        <v>44</v>
      </c>
      <c r="C115" s="53">
        <v>0</v>
      </c>
      <c r="D115" s="53">
        <v>0</v>
      </c>
      <c r="E115" s="16">
        <v>3</v>
      </c>
      <c r="F115" s="53">
        <v>0</v>
      </c>
      <c r="G115" s="16">
        <v>1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16">
        <v>4</v>
      </c>
      <c r="N115" s="16">
        <v>4</v>
      </c>
      <c r="O115" s="16">
        <v>3</v>
      </c>
      <c r="P115" s="16">
        <v>0</v>
      </c>
      <c r="Q115" s="16">
        <v>19</v>
      </c>
      <c r="R115" s="16">
        <v>0</v>
      </c>
      <c r="S115" s="16">
        <v>8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2</v>
      </c>
      <c r="AE115" s="16">
        <v>2</v>
      </c>
      <c r="AF115" s="16">
        <v>5</v>
      </c>
      <c r="AG115" s="53">
        <v>0</v>
      </c>
      <c r="AH115" s="16">
        <v>4</v>
      </c>
      <c r="AI115" s="53">
        <v>0</v>
      </c>
      <c r="AJ115" s="16">
        <v>0</v>
      </c>
    </row>
    <row r="116" spans="1:36" ht="15.75" customHeight="1">
      <c r="A116" s="84"/>
      <c r="B116" s="43" t="s">
        <v>45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16">
        <v>5</v>
      </c>
      <c r="J116" s="16">
        <v>1</v>
      </c>
      <c r="K116" s="16">
        <v>0</v>
      </c>
      <c r="L116" s="16">
        <v>2</v>
      </c>
      <c r="M116" s="16">
        <v>20</v>
      </c>
      <c r="N116" s="16">
        <v>6</v>
      </c>
      <c r="O116" s="16">
        <v>0</v>
      </c>
      <c r="P116" s="16">
        <v>0</v>
      </c>
      <c r="Q116" s="16">
        <v>34</v>
      </c>
      <c r="R116" s="16">
        <v>1</v>
      </c>
      <c r="S116" s="16">
        <v>5</v>
      </c>
      <c r="T116" s="16">
        <v>2</v>
      </c>
      <c r="U116" s="16">
        <v>0</v>
      </c>
      <c r="V116" s="16">
        <v>2</v>
      </c>
      <c r="W116" s="16">
        <v>0</v>
      </c>
      <c r="X116" s="16">
        <v>0</v>
      </c>
      <c r="Y116" s="16">
        <v>0</v>
      </c>
      <c r="Z116" s="16">
        <v>1</v>
      </c>
      <c r="AA116" s="16">
        <v>0</v>
      </c>
      <c r="AB116" s="16">
        <v>0</v>
      </c>
      <c r="AC116" s="16">
        <v>0</v>
      </c>
      <c r="AD116" s="16">
        <v>0</v>
      </c>
      <c r="AE116" s="16">
        <v>2</v>
      </c>
      <c r="AF116" s="16">
        <v>15</v>
      </c>
      <c r="AG116" s="53">
        <v>0</v>
      </c>
      <c r="AH116" s="16">
        <v>18</v>
      </c>
      <c r="AI116" s="53">
        <v>0</v>
      </c>
      <c r="AJ116" s="16">
        <v>18</v>
      </c>
    </row>
    <row r="117" spans="1:36" ht="15.75" customHeight="1">
      <c r="A117" s="84"/>
      <c r="B117" s="43" t="s">
        <v>46</v>
      </c>
      <c r="C117" s="53">
        <v>0</v>
      </c>
      <c r="D117" s="16">
        <v>2</v>
      </c>
      <c r="E117" s="16">
        <v>4</v>
      </c>
      <c r="F117" s="53">
        <v>0</v>
      </c>
      <c r="G117" s="53">
        <v>0</v>
      </c>
      <c r="H117" s="53">
        <v>0</v>
      </c>
      <c r="I117" s="16">
        <v>3</v>
      </c>
      <c r="J117" s="16">
        <v>0</v>
      </c>
      <c r="K117" s="16">
        <v>4</v>
      </c>
      <c r="L117" s="16">
        <v>4</v>
      </c>
      <c r="M117" s="16">
        <v>4</v>
      </c>
      <c r="N117" s="16">
        <v>7</v>
      </c>
      <c r="O117" s="16">
        <v>0</v>
      </c>
      <c r="P117" s="16">
        <v>0</v>
      </c>
      <c r="Q117" s="16">
        <v>8</v>
      </c>
      <c r="R117" s="16">
        <v>0</v>
      </c>
      <c r="S117" s="16">
        <v>3</v>
      </c>
      <c r="T117" s="16">
        <v>3</v>
      </c>
      <c r="U117" s="16">
        <v>0</v>
      </c>
      <c r="V117" s="16">
        <v>1</v>
      </c>
      <c r="W117" s="16">
        <v>0</v>
      </c>
      <c r="X117" s="16">
        <v>5</v>
      </c>
      <c r="Y117" s="16">
        <v>1</v>
      </c>
      <c r="Z117" s="16">
        <v>4</v>
      </c>
      <c r="AA117" s="16">
        <v>0</v>
      </c>
      <c r="AB117" s="16">
        <v>0</v>
      </c>
      <c r="AC117" s="16">
        <v>0</v>
      </c>
      <c r="AD117" s="16">
        <v>0</v>
      </c>
      <c r="AE117" s="16">
        <v>8</v>
      </c>
      <c r="AF117" s="16">
        <v>8</v>
      </c>
      <c r="AG117" s="53">
        <v>0</v>
      </c>
      <c r="AH117" s="16">
        <v>15</v>
      </c>
      <c r="AI117" s="53">
        <v>0</v>
      </c>
      <c r="AJ117" s="16">
        <v>7</v>
      </c>
    </row>
    <row r="118" spans="1:36" ht="15.75" customHeight="1">
      <c r="A118" s="84"/>
      <c r="B118" s="43" t="s">
        <v>47</v>
      </c>
      <c r="C118" s="53">
        <v>0</v>
      </c>
      <c r="D118" s="16">
        <v>0</v>
      </c>
      <c r="E118" s="16">
        <v>8</v>
      </c>
      <c r="F118" s="53">
        <v>0</v>
      </c>
      <c r="G118" s="53">
        <v>0</v>
      </c>
      <c r="H118" s="53">
        <v>0</v>
      </c>
      <c r="I118" s="16">
        <v>4</v>
      </c>
      <c r="J118" s="16">
        <v>7</v>
      </c>
      <c r="K118" s="16">
        <v>1</v>
      </c>
      <c r="L118" s="16">
        <v>4</v>
      </c>
      <c r="M118" s="16">
        <v>7</v>
      </c>
      <c r="N118" s="16">
        <v>5</v>
      </c>
      <c r="O118" s="16">
        <v>7</v>
      </c>
      <c r="P118" s="16">
        <v>0</v>
      </c>
      <c r="Q118" s="16">
        <v>12</v>
      </c>
      <c r="R118" s="16">
        <v>0</v>
      </c>
      <c r="S118" s="16">
        <v>7</v>
      </c>
      <c r="T118" s="16">
        <v>1</v>
      </c>
      <c r="U118" s="16">
        <v>0</v>
      </c>
      <c r="V118" s="16">
        <v>1</v>
      </c>
      <c r="W118" s="16">
        <v>0</v>
      </c>
      <c r="X118" s="16">
        <v>0</v>
      </c>
      <c r="Y118" s="16">
        <v>1</v>
      </c>
      <c r="Z118" s="16">
        <v>4</v>
      </c>
      <c r="AA118" s="16">
        <v>0</v>
      </c>
      <c r="AB118" s="16">
        <v>0</v>
      </c>
      <c r="AC118" s="16">
        <v>1</v>
      </c>
      <c r="AD118" s="16">
        <v>1</v>
      </c>
      <c r="AE118" s="16">
        <v>5</v>
      </c>
      <c r="AF118" s="16">
        <v>12</v>
      </c>
      <c r="AG118" s="53">
        <v>0</v>
      </c>
      <c r="AH118" s="16">
        <v>8</v>
      </c>
      <c r="AI118" s="53">
        <v>0</v>
      </c>
      <c r="AJ118" s="16">
        <v>8</v>
      </c>
    </row>
    <row r="119" spans="1:36" ht="15.75" customHeight="1">
      <c r="A119" s="85"/>
      <c r="B119" s="46" t="s">
        <v>48</v>
      </c>
      <c r="C119" s="57">
        <f t="shared" ref="C119:AJ119" si="17">SUM(C114:C118)</f>
        <v>0</v>
      </c>
      <c r="D119" s="57">
        <f t="shared" si="17"/>
        <v>2</v>
      </c>
      <c r="E119" s="57">
        <f t="shared" si="17"/>
        <v>20</v>
      </c>
      <c r="F119" s="57">
        <f t="shared" si="17"/>
        <v>0</v>
      </c>
      <c r="G119" s="57">
        <f t="shared" si="17"/>
        <v>3</v>
      </c>
      <c r="H119" s="57">
        <f t="shared" si="17"/>
        <v>0</v>
      </c>
      <c r="I119" s="57">
        <f t="shared" si="17"/>
        <v>14</v>
      </c>
      <c r="J119" s="57">
        <f t="shared" si="17"/>
        <v>8</v>
      </c>
      <c r="K119" s="57">
        <f t="shared" si="17"/>
        <v>5</v>
      </c>
      <c r="L119" s="57">
        <f t="shared" si="17"/>
        <v>11</v>
      </c>
      <c r="M119" s="57">
        <f t="shared" si="17"/>
        <v>49</v>
      </c>
      <c r="N119" s="57">
        <f t="shared" si="17"/>
        <v>27</v>
      </c>
      <c r="O119" s="57">
        <f t="shared" si="17"/>
        <v>10</v>
      </c>
      <c r="P119" s="57">
        <f t="shared" si="17"/>
        <v>0</v>
      </c>
      <c r="Q119" s="57">
        <f t="shared" si="17"/>
        <v>89</v>
      </c>
      <c r="R119" s="57">
        <f t="shared" si="17"/>
        <v>1</v>
      </c>
      <c r="S119" s="57">
        <f t="shared" si="17"/>
        <v>32</v>
      </c>
      <c r="T119" s="57">
        <f t="shared" si="17"/>
        <v>9</v>
      </c>
      <c r="U119" s="57">
        <f t="shared" si="17"/>
        <v>0</v>
      </c>
      <c r="V119" s="57">
        <f t="shared" si="17"/>
        <v>5</v>
      </c>
      <c r="W119" s="57">
        <f t="shared" si="17"/>
        <v>0</v>
      </c>
      <c r="X119" s="57">
        <f t="shared" si="17"/>
        <v>5</v>
      </c>
      <c r="Y119" s="57">
        <f t="shared" si="17"/>
        <v>2</v>
      </c>
      <c r="Z119" s="57">
        <f t="shared" si="17"/>
        <v>13</v>
      </c>
      <c r="AA119" s="57">
        <f t="shared" si="17"/>
        <v>1</v>
      </c>
      <c r="AB119" s="57">
        <f t="shared" si="17"/>
        <v>0</v>
      </c>
      <c r="AC119" s="57">
        <f t="shared" si="17"/>
        <v>2</v>
      </c>
      <c r="AD119" s="57">
        <f t="shared" si="17"/>
        <v>3</v>
      </c>
      <c r="AE119" s="57">
        <f t="shared" si="17"/>
        <v>23</v>
      </c>
      <c r="AF119" s="57">
        <f t="shared" si="17"/>
        <v>45</v>
      </c>
      <c r="AG119" s="57">
        <f t="shared" si="17"/>
        <v>0</v>
      </c>
      <c r="AH119" s="57">
        <f t="shared" si="17"/>
        <v>55</v>
      </c>
      <c r="AI119" s="57">
        <f t="shared" si="17"/>
        <v>0</v>
      </c>
      <c r="AJ119" s="57">
        <f t="shared" si="17"/>
        <v>38</v>
      </c>
    </row>
    <row r="120" spans="1:36" ht="15.75" customHeight="1">
      <c r="A120" s="98" t="s">
        <v>49</v>
      </c>
      <c r="B120" s="43" t="s">
        <v>50</v>
      </c>
      <c r="C120" s="53">
        <v>0</v>
      </c>
      <c r="D120" s="53">
        <v>0</v>
      </c>
      <c r="E120" s="16">
        <v>0</v>
      </c>
      <c r="F120" s="53">
        <v>0</v>
      </c>
      <c r="G120" s="16">
        <v>1</v>
      </c>
      <c r="H120" s="53">
        <v>0</v>
      </c>
      <c r="I120" s="16">
        <v>1</v>
      </c>
      <c r="J120" s="16">
        <v>0</v>
      </c>
      <c r="K120" s="16">
        <v>0</v>
      </c>
      <c r="L120" s="16">
        <v>1</v>
      </c>
      <c r="M120" s="16">
        <v>8</v>
      </c>
      <c r="N120" s="16">
        <v>8</v>
      </c>
      <c r="O120" s="16">
        <v>0</v>
      </c>
      <c r="P120" s="53">
        <v>0</v>
      </c>
      <c r="Q120" s="16">
        <v>12</v>
      </c>
      <c r="R120" s="16">
        <v>0</v>
      </c>
      <c r="S120" s="16">
        <v>10</v>
      </c>
      <c r="T120" s="16">
        <v>2</v>
      </c>
      <c r="U120" s="16">
        <v>0</v>
      </c>
      <c r="V120" s="16">
        <v>1</v>
      </c>
      <c r="W120" s="53">
        <v>0</v>
      </c>
      <c r="X120" s="16">
        <v>1</v>
      </c>
      <c r="Y120" s="16">
        <v>0</v>
      </c>
      <c r="Z120" s="16">
        <v>0</v>
      </c>
      <c r="AA120" s="16">
        <v>3</v>
      </c>
      <c r="AB120" s="53">
        <v>0</v>
      </c>
      <c r="AC120" s="16">
        <v>0</v>
      </c>
      <c r="AD120" s="16">
        <v>0</v>
      </c>
      <c r="AE120" s="16">
        <v>6</v>
      </c>
      <c r="AF120" s="16">
        <v>4</v>
      </c>
      <c r="AG120" s="16">
        <v>0</v>
      </c>
      <c r="AH120" s="16">
        <v>12</v>
      </c>
      <c r="AI120" s="53">
        <v>0</v>
      </c>
      <c r="AJ120" s="16">
        <v>6</v>
      </c>
    </row>
    <row r="121" spans="1:36" ht="15.75" customHeight="1">
      <c r="A121" s="84"/>
      <c r="B121" s="43" t="s">
        <v>51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16">
        <v>3</v>
      </c>
      <c r="J121" s="16">
        <v>1</v>
      </c>
      <c r="K121" s="16">
        <v>0</v>
      </c>
      <c r="L121" s="16">
        <v>1</v>
      </c>
      <c r="M121" s="16">
        <v>3</v>
      </c>
      <c r="N121" s="16">
        <v>0</v>
      </c>
      <c r="O121" s="16">
        <v>0</v>
      </c>
      <c r="P121" s="53">
        <v>0</v>
      </c>
      <c r="Q121" s="16">
        <v>3</v>
      </c>
      <c r="R121" s="16">
        <v>0</v>
      </c>
      <c r="S121" s="16">
        <v>4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1</v>
      </c>
      <c r="AD121" s="16">
        <v>1</v>
      </c>
      <c r="AE121" s="16">
        <v>5</v>
      </c>
      <c r="AF121" s="16">
        <v>2</v>
      </c>
      <c r="AG121" s="16">
        <v>0</v>
      </c>
      <c r="AH121" s="16">
        <v>7</v>
      </c>
      <c r="AI121" s="53">
        <v>0</v>
      </c>
      <c r="AJ121" s="16">
        <v>2</v>
      </c>
    </row>
    <row r="122" spans="1:36" ht="15.75" customHeight="1">
      <c r="A122" s="84"/>
      <c r="B122" s="43" t="s">
        <v>52</v>
      </c>
      <c r="C122" s="53">
        <v>0</v>
      </c>
      <c r="D122" s="53">
        <v>0</v>
      </c>
      <c r="E122" s="16">
        <v>4</v>
      </c>
      <c r="F122" s="53">
        <v>0</v>
      </c>
      <c r="G122" s="16">
        <v>0</v>
      </c>
      <c r="H122" s="53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5</v>
      </c>
      <c r="N122" s="16">
        <v>0</v>
      </c>
      <c r="O122" s="16">
        <v>0</v>
      </c>
      <c r="P122" s="53">
        <v>0</v>
      </c>
      <c r="Q122" s="16">
        <v>12</v>
      </c>
      <c r="R122" s="16">
        <v>0</v>
      </c>
      <c r="S122" s="16">
        <v>0</v>
      </c>
      <c r="T122" s="16">
        <v>2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2</v>
      </c>
      <c r="AD122" s="16">
        <v>0</v>
      </c>
      <c r="AE122" s="16">
        <v>2</v>
      </c>
      <c r="AF122" s="16">
        <v>7</v>
      </c>
      <c r="AG122" s="16">
        <v>0</v>
      </c>
      <c r="AH122" s="16">
        <v>2</v>
      </c>
      <c r="AI122" s="53">
        <v>0</v>
      </c>
      <c r="AJ122" s="16">
        <v>5</v>
      </c>
    </row>
    <row r="123" spans="1:36" ht="15.75" customHeight="1">
      <c r="A123" s="84"/>
      <c r="B123" s="43" t="s">
        <v>53</v>
      </c>
      <c r="C123" s="53">
        <v>0</v>
      </c>
      <c r="D123" s="53">
        <v>0</v>
      </c>
      <c r="E123" s="16">
        <v>9</v>
      </c>
      <c r="F123" s="53">
        <v>0</v>
      </c>
      <c r="G123" s="16">
        <v>4</v>
      </c>
      <c r="H123" s="53">
        <v>0</v>
      </c>
      <c r="I123" s="16">
        <v>0</v>
      </c>
      <c r="J123" s="16">
        <v>0</v>
      </c>
      <c r="K123" s="16">
        <v>0</v>
      </c>
      <c r="L123" s="16">
        <v>1</v>
      </c>
      <c r="M123" s="16">
        <v>3</v>
      </c>
      <c r="N123" s="16">
        <v>1</v>
      </c>
      <c r="O123" s="16">
        <v>0</v>
      </c>
      <c r="P123" s="53">
        <v>0</v>
      </c>
      <c r="Q123" s="16">
        <v>6</v>
      </c>
      <c r="R123" s="16">
        <v>0</v>
      </c>
      <c r="S123" s="16">
        <v>2</v>
      </c>
      <c r="T123" s="16">
        <v>4</v>
      </c>
      <c r="U123" s="16">
        <v>0</v>
      </c>
      <c r="V123" s="16">
        <v>1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4</v>
      </c>
      <c r="AF123" s="16">
        <v>4</v>
      </c>
      <c r="AG123" s="16">
        <v>0</v>
      </c>
      <c r="AH123" s="16">
        <v>7</v>
      </c>
      <c r="AI123" s="53">
        <v>0</v>
      </c>
      <c r="AJ123" s="16">
        <v>4</v>
      </c>
    </row>
    <row r="124" spans="1:36" ht="15.75" customHeight="1">
      <c r="A124" s="84"/>
      <c r="B124" s="43" t="s">
        <v>54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16">
        <v>1</v>
      </c>
      <c r="M124" s="16">
        <v>7</v>
      </c>
      <c r="N124" s="16">
        <v>7</v>
      </c>
      <c r="O124" s="16">
        <v>0</v>
      </c>
      <c r="P124" s="53">
        <v>0</v>
      </c>
      <c r="Q124" s="16">
        <v>19</v>
      </c>
      <c r="R124" s="16">
        <v>0</v>
      </c>
      <c r="S124" s="16">
        <v>5</v>
      </c>
      <c r="T124" s="16">
        <v>2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1</v>
      </c>
      <c r="AF124" s="16">
        <v>4</v>
      </c>
      <c r="AG124" s="16">
        <v>0</v>
      </c>
      <c r="AH124" s="16">
        <v>8</v>
      </c>
      <c r="AI124" s="53">
        <v>0</v>
      </c>
      <c r="AJ124" s="16">
        <v>9</v>
      </c>
    </row>
    <row r="125" spans="1:36" ht="15.75" customHeight="1">
      <c r="A125" s="84"/>
      <c r="B125" s="43" t="s">
        <v>55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16">
        <v>0</v>
      </c>
      <c r="M125" s="16">
        <v>4</v>
      </c>
      <c r="N125" s="16">
        <v>0</v>
      </c>
      <c r="O125" s="16">
        <v>0</v>
      </c>
      <c r="P125" s="53">
        <v>0</v>
      </c>
      <c r="Q125" s="16">
        <v>20</v>
      </c>
      <c r="R125" s="16">
        <v>0</v>
      </c>
      <c r="S125" s="16">
        <v>0</v>
      </c>
      <c r="T125" s="16">
        <v>1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9</v>
      </c>
      <c r="AF125" s="16">
        <v>0</v>
      </c>
      <c r="AG125" s="16">
        <v>0</v>
      </c>
      <c r="AH125" s="16"/>
      <c r="AI125" s="53">
        <v>0</v>
      </c>
      <c r="AJ125" s="16">
        <v>0</v>
      </c>
    </row>
    <row r="126" spans="1:36" ht="15.75" customHeight="1">
      <c r="A126" s="84"/>
      <c r="B126" s="43" t="s">
        <v>56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16">
        <v>4</v>
      </c>
      <c r="J126" s="53">
        <v>0</v>
      </c>
      <c r="K126" s="53">
        <v>0</v>
      </c>
      <c r="L126" s="16">
        <v>0</v>
      </c>
      <c r="M126" s="16">
        <v>3</v>
      </c>
      <c r="N126" s="16">
        <v>1</v>
      </c>
      <c r="O126" s="16">
        <v>0</v>
      </c>
      <c r="P126" s="53">
        <v>0</v>
      </c>
      <c r="Q126" s="16">
        <v>14</v>
      </c>
      <c r="R126" s="16">
        <v>0</v>
      </c>
      <c r="S126" s="16">
        <v>5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1</v>
      </c>
      <c r="AE126" s="16">
        <v>5</v>
      </c>
      <c r="AF126" s="16">
        <v>0</v>
      </c>
      <c r="AG126" s="16">
        <v>0</v>
      </c>
      <c r="AH126" s="16">
        <v>2</v>
      </c>
      <c r="AI126" s="53">
        <v>0</v>
      </c>
      <c r="AJ126" s="16">
        <v>0</v>
      </c>
    </row>
    <row r="127" spans="1:36" ht="15.75" customHeight="1">
      <c r="A127" s="85"/>
      <c r="B127" s="46" t="s">
        <v>57</v>
      </c>
      <c r="C127" s="57">
        <f t="shared" ref="C127:AJ127" si="18">SUM(C120:C126)</f>
        <v>0</v>
      </c>
      <c r="D127" s="57">
        <f t="shared" si="18"/>
        <v>0</v>
      </c>
      <c r="E127" s="57">
        <f t="shared" si="18"/>
        <v>13</v>
      </c>
      <c r="F127" s="57">
        <f t="shared" si="18"/>
        <v>0</v>
      </c>
      <c r="G127" s="57">
        <f t="shared" si="18"/>
        <v>5</v>
      </c>
      <c r="H127" s="57">
        <f t="shared" si="18"/>
        <v>0</v>
      </c>
      <c r="I127" s="57">
        <f t="shared" si="18"/>
        <v>8</v>
      </c>
      <c r="J127" s="57">
        <f t="shared" si="18"/>
        <v>1</v>
      </c>
      <c r="K127" s="57">
        <f t="shared" si="18"/>
        <v>0</v>
      </c>
      <c r="L127" s="57">
        <f t="shared" si="18"/>
        <v>4</v>
      </c>
      <c r="M127" s="57">
        <f t="shared" si="18"/>
        <v>33</v>
      </c>
      <c r="N127" s="57">
        <f t="shared" si="18"/>
        <v>17</v>
      </c>
      <c r="O127" s="57">
        <f t="shared" si="18"/>
        <v>0</v>
      </c>
      <c r="P127" s="57">
        <f t="shared" si="18"/>
        <v>0</v>
      </c>
      <c r="Q127" s="57">
        <f t="shared" si="18"/>
        <v>86</v>
      </c>
      <c r="R127" s="57">
        <f t="shared" si="18"/>
        <v>0</v>
      </c>
      <c r="S127" s="57">
        <f t="shared" si="18"/>
        <v>26</v>
      </c>
      <c r="T127" s="57">
        <f t="shared" si="18"/>
        <v>11</v>
      </c>
      <c r="U127" s="57">
        <f t="shared" si="18"/>
        <v>0</v>
      </c>
      <c r="V127" s="57">
        <f t="shared" si="18"/>
        <v>2</v>
      </c>
      <c r="W127" s="57">
        <f t="shared" si="18"/>
        <v>0</v>
      </c>
      <c r="X127" s="57">
        <f t="shared" si="18"/>
        <v>1</v>
      </c>
      <c r="Y127" s="57">
        <f t="shared" si="18"/>
        <v>0</v>
      </c>
      <c r="Z127" s="57">
        <f t="shared" si="18"/>
        <v>0</v>
      </c>
      <c r="AA127" s="57">
        <f t="shared" si="18"/>
        <v>3</v>
      </c>
      <c r="AB127" s="57">
        <f t="shared" si="18"/>
        <v>0</v>
      </c>
      <c r="AC127" s="57">
        <f t="shared" si="18"/>
        <v>3</v>
      </c>
      <c r="AD127" s="57">
        <f t="shared" si="18"/>
        <v>2</v>
      </c>
      <c r="AE127" s="57">
        <f t="shared" si="18"/>
        <v>32</v>
      </c>
      <c r="AF127" s="57">
        <f t="shared" si="18"/>
        <v>21</v>
      </c>
      <c r="AG127" s="57">
        <f t="shared" si="18"/>
        <v>0</v>
      </c>
      <c r="AH127" s="57">
        <f t="shared" si="18"/>
        <v>38</v>
      </c>
      <c r="AI127" s="57">
        <f t="shared" si="18"/>
        <v>0</v>
      </c>
      <c r="AJ127" s="57">
        <f t="shared" si="18"/>
        <v>26</v>
      </c>
    </row>
    <row r="128" spans="1:36" ht="15.75" customHeight="1">
      <c r="A128" s="100" t="s">
        <v>58</v>
      </c>
      <c r="B128" s="82"/>
      <c r="C128" s="59">
        <f t="shared" ref="C128:AJ128" si="19">SUM(C107+C113+C119+C127)</f>
        <v>0</v>
      </c>
      <c r="D128" s="59">
        <f t="shared" si="19"/>
        <v>10</v>
      </c>
      <c r="E128" s="59">
        <f t="shared" si="19"/>
        <v>69</v>
      </c>
      <c r="F128" s="59">
        <f t="shared" si="19"/>
        <v>0</v>
      </c>
      <c r="G128" s="59">
        <f t="shared" si="19"/>
        <v>9</v>
      </c>
      <c r="H128" s="59">
        <f t="shared" si="19"/>
        <v>0</v>
      </c>
      <c r="I128" s="59">
        <f t="shared" si="19"/>
        <v>57</v>
      </c>
      <c r="J128" s="59">
        <f t="shared" si="19"/>
        <v>66</v>
      </c>
      <c r="K128" s="59">
        <f t="shared" si="19"/>
        <v>16</v>
      </c>
      <c r="L128" s="59">
        <f t="shared" si="19"/>
        <v>33</v>
      </c>
      <c r="M128" s="59">
        <f t="shared" si="19"/>
        <v>194</v>
      </c>
      <c r="N128" s="59">
        <f t="shared" si="19"/>
        <v>124</v>
      </c>
      <c r="O128" s="59">
        <f t="shared" si="19"/>
        <v>26</v>
      </c>
      <c r="P128" s="59">
        <f t="shared" si="19"/>
        <v>0</v>
      </c>
      <c r="Q128" s="59">
        <f t="shared" si="19"/>
        <v>409</v>
      </c>
      <c r="R128" s="59">
        <f t="shared" si="19"/>
        <v>5</v>
      </c>
      <c r="S128" s="59">
        <f t="shared" si="19"/>
        <v>132</v>
      </c>
      <c r="T128" s="59">
        <f t="shared" si="19"/>
        <v>29</v>
      </c>
      <c r="U128" s="59">
        <f t="shared" si="19"/>
        <v>2</v>
      </c>
      <c r="V128" s="59">
        <f t="shared" si="19"/>
        <v>9</v>
      </c>
      <c r="W128" s="59">
        <f t="shared" si="19"/>
        <v>0</v>
      </c>
      <c r="X128" s="59">
        <f t="shared" si="19"/>
        <v>7</v>
      </c>
      <c r="Y128" s="59">
        <f t="shared" si="19"/>
        <v>5</v>
      </c>
      <c r="Z128" s="59">
        <f t="shared" si="19"/>
        <v>41</v>
      </c>
      <c r="AA128" s="59">
        <f t="shared" si="19"/>
        <v>4</v>
      </c>
      <c r="AB128" s="59">
        <f t="shared" si="19"/>
        <v>0</v>
      </c>
      <c r="AC128" s="59">
        <f t="shared" si="19"/>
        <v>12</v>
      </c>
      <c r="AD128" s="59">
        <f t="shared" si="19"/>
        <v>10</v>
      </c>
      <c r="AE128" s="59">
        <f t="shared" si="19"/>
        <v>188</v>
      </c>
      <c r="AF128" s="59">
        <f t="shared" si="19"/>
        <v>132</v>
      </c>
      <c r="AG128" s="59">
        <f t="shared" si="19"/>
        <v>0</v>
      </c>
      <c r="AH128" s="59">
        <f t="shared" si="19"/>
        <v>177</v>
      </c>
      <c r="AI128" s="59">
        <f t="shared" si="19"/>
        <v>0</v>
      </c>
      <c r="AJ128" s="59">
        <f t="shared" si="19"/>
        <v>132</v>
      </c>
    </row>
    <row r="129" spans="1:3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75" customHeight="1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75" customHeight="1" thickTop="1" thickBot="1">
      <c r="A131" s="79" t="s">
        <v>166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6"/>
      <c r="AF131" s="6"/>
      <c r="AG131" s="6"/>
      <c r="AH131" s="6"/>
      <c r="AI131" s="6"/>
      <c r="AJ131" s="6"/>
    </row>
    <row r="132" spans="1:36" ht="15.75" customHeight="1" thickTop="1">
      <c r="A132" s="99">
        <v>43040</v>
      </c>
      <c r="B132" s="88"/>
      <c r="C132" s="90" t="s">
        <v>167</v>
      </c>
      <c r="D132" s="91"/>
      <c r="E132" s="91"/>
      <c r="F132" s="91"/>
      <c r="G132" s="91"/>
      <c r="H132" s="82"/>
      <c r="I132" s="90" t="s">
        <v>168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0" t="s">
        <v>169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82"/>
      <c r="AF132" s="6"/>
      <c r="AG132" s="6"/>
      <c r="AH132" s="6"/>
      <c r="AI132" s="6"/>
      <c r="AJ132" s="6"/>
    </row>
    <row r="133" spans="1:36" ht="159.75" customHeight="1">
      <c r="A133" s="24" t="s">
        <v>12</v>
      </c>
      <c r="B133" s="24" t="s">
        <v>13</v>
      </c>
      <c r="C133" s="41" t="s">
        <v>170</v>
      </c>
      <c r="D133" s="42" t="s">
        <v>171</v>
      </c>
      <c r="E133" s="42" t="s">
        <v>172</v>
      </c>
      <c r="F133" s="42" t="s">
        <v>173</v>
      </c>
      <c r="G133" s="42" t="s">
        <v>174</v>
      </c>
      <c r="H133" s="42" t="s">
        <v>175</v>
      </c>
      <c r="I133" s="42" t="s">
        <v>176</v>
      </c>
      <c r="J133" s="42" t="s">
        <v>177</v>
      </c>
      <c r="K133" s="42" t="s">
        <v>178</v>
      </c>
      <c r="L133" s="42" t="s">
        <v>179</v>
      </c>
      <c r="M133" s="42" t="s">
        <v>180</v>
      </c>
      <c r="N133" s="42" t="s">
        <v>181</v>
      </c>
      <c r="O133" s="42" t="s">
        <v>182</v>
      </c>
      <c r="P133" s="42" t="s">
        <v>183</v>
      </c>
      <c r="Q133" s="42" t="s">
        <v>184</v>
      </c>
      <c r="R133" s="42" t="s">
        <v>185</v>
      </c>
      <c r="S133" s="42" t="s">
        <v>186</v>
      </c>
      <c r="T133" s="42" t="s">
        <v>187</v>
      </c>
      <c r="U133" s="42" t="s">
        <v>188</v>
      </c>
      <c r="V133" s="42" t="s">
        <v>189</v>
      </c>
      <c r="W133" s="42" t="s">
        <v>190</v>
      </c>
      <c r="X133" s="42" t="s">
        <v>191</v>
      </c>
      <c r="Y133" s="42" t="s">
        <v>192</v>
      </c>
      <c r="Z133" s="42" t="s">
        <v>193</v>
      </c>
      <c r="AA133" s="42" t="s">
        <v>194</v>
      </c>
      <c r="AB133" s="42" t="s">
        <v>195</v>
      </c>
      <c r="AC133" s="42" t="s">
        <v>196</v>
      </c>
      <c r="AD133" s="42" t="s">
        <v>197</v>
      </c>
      <c r="AE133" s="42" t="s">
        <v>198</v>
      </c>
      <c r="AF133" s="6"/>
      <c r="AG133" s="6"/>
      <c r="AH133" s="6"/>
      <c r="AI133" s="6"/>
      <c r="AJ133" s="6"/>
    </row>
    <row r="134" spans="1:36" ht="15.75" customHeight="1">
      <c r="A134" s="98" t="s">
        <v>26</v>
      </c>
      <c r="B134" s="43" t="s">
        <v>28</v>
      </c>
      <c r="C134" s="58">
        <v>1</v>
      </c>
      <c r="D134" s="58">
        <v>0</v>
      </c>
      <c r="E134" s="58">
        <v>0</v>
      </c>
      <c r="F134" s="58">
        <v>2</v>
      </c>
      <c r="G134" s="58">
        <v>11</v>
      </c>
      <c r="H134" s="58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1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1</v>
      </c>
      <c r="AF134" s="6"/>
      <c r="AG134" s="6"/>
      <c r="AH134" s="6"/>
      <c r="AI134" s="6"/>
      <c r="AJ134" s="6"/>
    </row>
    <row r="135" spans="1:36" ht="15.75" customHeight="1">
      <c r="A135" s="84"/>
      <c r="B135" s="43" t="s">
        <v>29</v>
      </c>
      <c r="C135" s="58">
        <v>5</v>
      </c>
      <c r="D135" s="58">
        <v>0</v>
      </c>
      <c r="E135" s="58">
        <v>0</v>
      </c>
      <c r="F135" s="58">
        <v>0</v>
      </c>
      <c r="G135" s="58">
        <v>9</v>
      </c>
      <c r="H135" s="58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2</v>
      </c>
      <c r="S135" s="16">
        <v>0</v>
      </c>
      <c r="T135" s="16">
        <v>1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10</v>
      </c>
      <c r="AF135" s="6"/>
      <c r="AG135" s="6"/>
      <c r="AH135" s="6"/>
      <c r="AI135" s="6"/>
      <c r="AJ135" s="6"/>
    </row>
    <row r="136" spans="1:36" ht="15.75" customHeight="1">
      <c r="A136" s="84"/>
      <c r="B136" s="43" t="s">
        <v>30</v>
      </c>
      <c r="C136" s="58">
        <v>15</v>
      </c>
      <c r="D136" s="58">
        <v>0</v>
      </c>
      <c r="E136" s="58">
        <v>0</v>
      </c>
      <c r="F136" s="58">
        <v>2</v>
      </c>
      <c r="G136" s="58">
        <v>27</v>
      </c>
      <c r="H136" s="58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12</v>
      </c>
      <c r="U136" s="16">
        <v>0</v>
      </c>
      <c r="V136" s="16">
        <v>0</v>
      </c>
      <c r="W136" s="16">
        <v>0</v>
      </c>
      <c r="X136" s="16">
        <v>14</v>
      </c>
      <c r="Y136" s="53">
        <v>0</v>
      </c>
      <c r="Z136" s="16">
        <v>0</v>
      </c>
      <c r="AA136" s="16">
        <v>1</v>
      </c>
      <c r="AB136" s="16">
        <v>0</v>
      </c>
      <c r="AC136" s="16">
        <v>1</v>
      </c>
      <c r="AD136" s="16">
        <v>0</v>
      </c>
      <c r="AE136" s="16">
        <v>21</v>
      </c>
      <c r="AF136" s="6"/>
      <c r="AG136" s="6"/>
      <c r="AH136" s="6"/>
      <c r="AI136" s="6"/>
      <c r="AJ136" s="6"/>
    </row>
    <row r="137" spans="1:36" ht="15.75" customHeight="1">
      <c r="A137" s="84"/>
      <c r="B137" s="43" t="s">
        <v>31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3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13</v>
      </c>
      <c r="AF137" s="6"/>
      <c r="AG137" s="6"/>
      <c r="AH137" s="6"/>
      <c r="AI137" s="6"/>
      <c r="AJ137" s="6"/>
    </row>
    <row r="138" spans="1:36" ht="15.75" customHeight="1">
      <c r="A138" s="84"/>
      <c r="B138" s="43" t="s">
        <v>32</v>
      </c>
      <c r="C138" s="58">
        <v>11</v>
      </c>
      <c r="D138" s="58">
        <v>0</v>
      </c>
      <c r="E138" s="58">
        <v>0</v>
      </c>
      <c r="F138" s="58">
        <v>6</v>
      </c>
      <c r="G138" s="58">
        <v>20</v>
      </c>
      <c r="H138" s="58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8</v>
      </c>
      <c r="S138" s="16">
        <v>0</v>
      </c>
      <c r="T138" s="16">
        <v>5</v>
      </c>
      <c r="U138" s="16">
        <v>0</v>
      </c>
      <c r="V138" s="16">
        <v>0</v>
      </c>
      <c r="W138" s="16">
        <v>0</v>
      </c>
      <c r="X138" s="16">
        <v>3</v>
      </c>
      <c r="Y138" s="53">
        <v>0</v>
      </c>
      <c r="Z138" s="16">
        <v>1</v>
      </c>
      <c r="AA138" s="16">
        <v>1</v>
      </c>
      <c r="AB138" s="16">
        <v>0</v>
      </c>
      <c r="AC138" s="16">
        <v>1</v>
      </c>
      <c r="AD138" s="16">
        <v>0</v>
      </c>
      <c r="AE138" s="16">
        <v>3</v>
      </c>
      <c r="AF138" s="6"/>
      <c r="AG138" s="6"/>
      <c r="AH138" s="6"/>
      <c r="AI138" s="6"/>
      <c r="AJ138" s="6"/>
    </row>
    <row r="139" spans="1:36" ht="15.75" customHeight="1">
      <c r="A139" s="85"/>
      <c r="B139" s="46" t="s">
        <v>33</v>
      </c>
      <c r="C139" s="57">
        <f t="shared" ref="C139:AE139" si="20">SUM(C134:C138)</f>
        <v>32</v>
      </c>
      <c r="D139" s="57">
        <f t="shared" si="20"/>
        <v>0</v>
      </c>
      <c r="E139" s="57">
        <f t="shared" si="20"/>
        <v>0</v>
      </c>
      <c r="F139" s="57">
        <f t="shared" si="20"/>
        <v>10</v>
      </c>
      <c r="G139" s="57">
        <f t="shared" si="20"/>
        <v>67</v>
      </c>
      <c r="H139" s="57">
        <f t="shared" si="20"/>
        <v>0</v>
      </c>
      <c r="I139" s="57">
        <f t="shared" si="20"/>
        <v>0</v>
      </c>
      <c r="J139" s="57">
        <f t="shared" si="20"/>
        <v>0</v>
      </c>
      <c r="K139" s="57">
        <f t="shared" si="20"/>
        <v>0</v>
      </c>
      <c r="L139" s="57">
        <f t="shared" si="20"/>
        <v>0</v>
      </c>
      <c r="M139" s="57">
        <f t="shared" si="20"/>
        <v>0</v>
      </c>
      <c r="N139" s="57">
        <f t="shared" si="20"/>
        <v>0</v>
      </c>
      <c r="O139" s="57">
        <f t="shared" si="20"/>
        <v>0</v>
      </c>
      <c r="P139" s="57">
        <f t="shared" si="20"/>
        <v>0</v>
      </c>
      <c r="Q139" s="57">
        <f t="shared" si="20"/>
        <v>0</v>
      </c>
      <c r="R139" s="57">
        <f t="shared" si="20"/>
        <v>10</v>
      </c>
      <c r="S139" s="57">
        <f t="shared" si="20"/>
        <v>0</v>
      </c>
      <c r="T139" s="57">
        <f t="shared" si="20"/>
        <v>22</v>
      </c>
      <c r="U139" s="57">
        <f t="shared" si="20"/>
        <v>0</v>
      </c>
      <c r="V139" s="57">
        <f t="shared" si="20"/>
        <v>0</v>
      </c>
      <c r="W139" s="57">
        <f t="shared" si="20"/>
        <v>0</v>
      </c>
      <c r="X139" s="57">
        <f t="shared" si="20"/>
        <v>17</v>
      </c>
      <c r="Y139" s="57">
        <f t="shared" si="20"/>
        <v>0</v>
      </c>
      <c r="Z139" s="57">
        <f t="shared" si="20"/>
        <v>1</v>
      </c>
      <c r="AA139" s="57">
        <f t="shared" si="20"/>
        <v>2</v>
      </c>
      <c r="AB139" s="57">
        <f t="shared" si="20"/>
        <v>0</v>
      </c>
      <c r="AC139" s="57">
        <f t="shared" si="20"/>
        <v>2</v>
      </c>
      <c r="AD139" s="57">
        <f t="shared" si="20"/>
        <v>0</v>
      </c>
      <c r="AE139" s="57">
        <f t="shared" si="20"/>
        <v>48</v>
      </c>
      <c r="AF139" s="6"/>
      <c r="AG139" s="6"/>
      <c r="AH139" s="6"/>
      <c r="AI139" s="6"/>
      <c r="AJ139" s="6"/>
    </row>
    <row r="140" spans="1:36" ht="15.75" customHeight="1">
      <c r="A140" s="98" t="s">
        <v>34</v>
      </c>
      <c r="B140" s="43" t="s">
        <v>35</v>
      </c>
      <c r="C140" s="58">
        <v>70</v>
      </c>
      <c r="D140" s="58">
        <v>14</v>
      </c>
      <c r="E140" s="58">
        <v>131</v>
      </c>
      <c r="F140" s="58">
        <v>6</v>
      </c>
      <c r="G140" s="58">
        <v>55</v>
      </c>
      <c r="H140" s="58">
        <v>0</v>
      </c>
      <c r="I140" s="16">
        <v>2</v>
      </c>
      <c r="J140" s="16">
        <v>0</v>
      </c>
      <c r="K140" s="16">
        <v>2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17</v>
      </c>
      <c r="R140" s="16">
        <v>5</v>
      </c>
      <c r="S140" s="53">
        <v>0</v>
      </c>
      <c r="T140" s="16">
        <v>40</v>
      </c>
      <c r="U140" s="16">
        <v>11</v>
      </c>
      <c r="V140" s="16">
        <v>2</v>
      </c>
      <c r="W140" s="16">
        <v>5</v>
      </c>
      <c r="X140" s="16">
        <v>879</v>
      </c>
      <c r="Y140" s="16">
        <v>0</v>
      </c>
      <c r="Z140" s="16">
        <v>0</v>
      </c>
      <c r="AA140" s="16">
        <v>4</v>
      </c>
      <c r="AB140" s="16">
        <v>1</v>
      </c>
      <c r="AC140" s="16">
        <v>0</v>
      </c>
      <c r="AD140" s="16">
        <v>0</v>
      </c>
      <c r="AE140" s="16">
        <v>270</v>
      </c>
      <c r="AF140" s="6"/>
      <c r="AG140" s="6"/>
      <c r="AH140" s="6"/>
      <c r="AI140" s="6"/>
      <c r="AJ140" s="6"/>
    </row>
    <row r="141" spans="1:36" ht="15.75" customHeight="1">
      <c r="A141" s="84"/>
      <c r="B141" s="43" t="s">
        <v>36</v>
      </c>
      <c r="C141" s="58">
        <v>0</v>
      </c>
      <c r="D141" s="58">
        <v>0</v>
      </c>
      <c r="E141" s="58">
        <v>0</v>
      </c>
      <c r="F141" s="58">
        <v>0</v>
      </c>
      <c r="G141" s="58">
        <v>5</v>
      </c>
      <c r="H141" s="58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2</v>
      </c>
      <c r="U141" s="16">
        <v>0</v>
      </c>
      <c r="V141" s="16">
        <v>0</v>
      </c>
      <c r="W141" s="16">
        <v>0</v>
      </c>
      <c r="X141" s="16">
        <v>7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12</v>
      </c>
      <c r="AF141" s="6"/>
      <c r="AG141" s="6"/>
      <c r="AH141" s="6"/>
      <c r="AI141" s="6"/>
      <c r="AJ141" s="6"/>
    </row>
    <row r="142" spans="1:36" ht="15.75" customHeight="1">
      <c r="A142" s="84"/>
      <c r="B142" s="43" t="s">
        <v>38</v>
      </c>
      <c r="C142" s="58">
        <v>5</v>
      </c>
      <c r="D142" s="58">
        <v>0</v>
      </c>
      <c r="E142" s="58">
        <v>0</v>
      </c>
      <c r="F142" s="58">
        <v>1</v>
      </c>
      <c r="G142" s="58">
        <v>11</v>
      </c>
      <c r="H142" s="58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1</v>
      </c>
      <c r="R142" s="16">
        <v>0</v>
      </c>
      <c r="S142" s="16">
        <v>0</v>
      </c>
      <c r="T142" s="16">
        <v>8</v>
      </c>
      <c r="U142" s="16">
        <v>0</v>
      </c>
      <c r="V142" s="16">
        <v>0</v>
      </c>
      <c r="W142" s="16">
        <v>0</v>
      </c>
      <c r="X142" s="16">
        <v>1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6</v>
      </c>
      <c r="AF142" s="6"/>
      <c r="AG142" s="6"/>
      <c r="AH142" s="6"/>
      <c r="AI142" s="6"/>
      <c r="AJ142" s="6"/>
    </row>
    <row r="143" spans="1:36" ht="15.75" customHeight="1">
      <c r="A143" s="84"/>
      <c r="B143" s="43" t="s">
        <v>39</v>
      </c>
      <c r="C143" s="58">
        <v>4</v>
      </c>
      <c r="D143" s="58">
        <v>0</v>
      </c>
      <c r="E143" s="58">
        <v>0</v>
      </c>
      <c r="F143" s="58">
        <v>0</v>
      </c>
      <c r="G143" s="58">
        <v>15</v>
      </c>
      <c r="H143" s="58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4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1</v>
      </c>
      <c r="AB143" s="16">
        <v>0</v>
      </c>
      <c r="AC143" s="16">
        <v>0</v>
      </c>
      <c r="AD143" s="16">
        <v>0</v>
      </c>
      <c r="AE143" s="16">
        <v>8</v>
      </c>
      <c r="AF143" s="6"/>
      <c r="AG143" s="6"/>
      <c r="AH143" s="6"/>
      <c r="AI143" s="6"/>
      <c r="AJ143" s="6"/>
    </row>
    <row r="144" spans="1:36" ht="15.75" customHeight="1">
      <c r="A144" s="84"/>
      <c r="B144" s="43" t="s">
        <v>40</v>
      </c>
      <c r="C144" s="58">
        <v>2</v>
      </c>
      <c r="D144" s="58">
        <v>0</v>
      </c>
      <c r="E144" s="58">
        <v>0</v>
      </c>
      <c r="F144" s="58">
        <v>1</v>
      </c>
      <c r="G144" s="58">
        <v>1</v>
      </c>
      <c r="H144" s="58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4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2</v>
      </c>
      <c r="AF144" s="6"/>
      <c r="AG144" s="6"/>
      <c r="AH144" s="6"/>
      <c r="AI144" s="6"/>
      <c r="AJ144" s="6"/>
    </row>
    <row r="145" spans="1:36" ht="15.75" customHeight="1">
      <c r="A145" s="85"/>
      <c r="B145" s="46" t="s">
        <v>41</v>
      </c>
      <c r="C145" s="57">
        <f t="shared" ref="C145:AE145" si="21">SUM(C140:C144)</f>
        <v>81</v>
      </c>
      <c r="D145" s="57">
        <f t="shared" si="21"/>
        <v>14</v>
      </c>
      <c r="E145" s="57">
        <f t="shared" si="21"/>
        <v>131</v>
      </c>
      <c r="F145" s="57">
        <f t="shared" si="21"/>
        <v>8</v>
      </c>
      <c r="G145" s="57">
        <f t="shared" si="21"/>
        <v>87</v>
      </c>
      <c r="H145" s="57">
        <f t="shared" si="21"/>
        <v>0</v>
      </c>
      <c r="I145" s="57">
        <f t="shared" si="21"/>
        <v>2</v>
      </c>
      <c r="J145" s="57">
        <f t="shared" si="21"/>
        <v>0</v>
      </c>
      <c r="K145" s="57">
        <f t="shared" si="21"/>
        <v>2</v>
      </c>
      <c r="L145" s="57">
        <f t="shared" si="21"/>
        <v>0</v>
      </c>
      <c r="M145" s="57">
        <f t="shared" si="21"/>
        <v>0</v>
      </c>
      <c r="N145" s="57">
        <f t="shared" si="21"/>
        <v>0</v>
      </c>
      <c r="O145" s="57">
        <f t="shared" si="21"/>
        <v>0</v>
      </c>
      <c r="P145" s="57">
        <f t="shared" si="21"/>
        <v>0</v>
      </c>
      <c r="Q145" s="57">
        <f t="shared" si="21"/>
        <v>18</v>
      </c>
      <c r="R145" s="57">
        <f t="shared" si="21"/>
        <v>5</v>
      </c>
      <c r="S145" s="57">
        <f t="shared" si="21"/>
        <v>0</v>
      </c>
      <c r="T145" s="57">
        <f t="shared" si="21"/>
        <v>58</v>
      </c>
      <c r="U145" s="57">
        <f t="shared" si="21"/>
        <v>11</v>
      </c>
      <c r="V145" s="57">
        <f t="shared" si="21"/>
        <v>2</v>
      </c>
      <c r="W145" s="57">
        <f t="shared" si="21"/>
        <v>5</v>
      </c>
      <c r="X145" s="57">
        <f t="shared" si="21"/>
        <v>887</v>
      </c>
      <c r="Y145" s="57">
        <f t="shared" si="21"/>
        <v>0</v>
      </c>
      <c r="Z145" s="57">
        <f t="shared" si="21"/>
        <v>0</v>
      </c>
      <c r="AA145" s="57">
        <f t="shared" si="21"/>
        <v>5</v>
      </c>
      <c r="AB145" s="57">
        <f t="shared" si="21"/>
        <v>1</v>
      </c>
      <c r="AC145" s="57">
        <f t="shared" si="21"/>
        <v>0</v>
      </c>
      <c r="AD145" s="57">
        <f t="shared" si="21"/>
        <v>0</v>
      </c>
      <c r="AE145" s="57">
        <f t="shared" si="21"/>
        <v>298</v>
      </c>
      <c r="AF145" s="6"/>
      <c r="AG145" s="6"/>
      <c r="AH145" s="6"/>
      <c r="AI145" s="6"/>
      <c r="AJ145" s="6"/>
    </row>
    <row r="146" spans="1:36" ht="15.75" customHeight="1">
      <c r="A146" s="98" t="s">
        <v>42</v>
      </c>
      <c r="B146" s="43" t="s">
        <v>43</v>
      </c>
      <c r="C146" s="58">
        <v>11</v>
      </c>
      <c r="D146" s="58">
        <v>0</v>
      </c>
      <c r="E146" s="58">
        <v>0</v>
      </c>
      <c r="F146" s="58">
        <v>2</v>
      </c>
      <c r="G146" s="58">
        <v>52</v>
      </c>
      <c r="H146" s="58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4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2</v>
      </c>
      <c r="AF146" s="6"/>
      <c r="AG146" s="6"/>
      <c r="AH146" s="6"/>
      <c r="AI146" s="6"/>
      <c r="AJ146" s="6"/>
    </row>
    <row r="147" spans="1:36" ht="15.75" customHeight="1">
      <c r="A147" s="84"/>
      <c r="B147" s="43" t="s">
        <v>44</v>
      </c>
      <c r="C147" s="58">
        <v>2</v>
      </c>
      <c r="D147" s="58">
        <v>0</v>
      </c>
      <c r="E147" s="58">
        <v>0</v>
      </c>
      <c r="F147" s="58">
        <v>0</v>
      </c>
      <c r="G147" s="58">
        <v>9</v>
      </c>
      <c r="H147" s="58">
        <v>0</v>
      </c>
      <c r="I147" s="16">
        <v>0</v>
      </c>
      <c r="J147" s="16">
        <v>3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1</v>
      </c>
      <c r="R147" s="16">
        <v>0</v>
      </c>
      <c r="S147" s="16">
        <v>0</v>
      </c>
      <c r="T147" s="16">
        <v>1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1</v>
      </c>
      <c r="AF147" s="6"/>
      <c r="AG147" s="6"/>
      <c r="AH147" s="6"/>
      <c r="AI147" s="6"/>
      <c r="AJ147" s="6"/>
    </row>
    <row r="148" spans="1:36" ht="15.75" customHeight="1">
      <c r="A148" s="84"/>
      <c r="B148" s="43" t="s">
        <v>45</v>
      </c>
      <c r="C148" s="58">
        <v>13</v>
      </c>
      <c r="D148" s="58">
        <v>0</v>
      </c>
      <c r="E148" s="58">
        <v>0</v>
      </c>
      <c r="F148" s="58">
        <v>2</v>
      </c>
      <c r="G148" s="58">
        <v>54</v>
      </c>
      <c r="H148" s="58">
        <v>0</v>
      </c>
      <c r="I148" s="16">
        <v>0</v>
      </c>
      <c r="J148" s="16">
        <v>0</v>
      </c>
      <c r="K148" s="16">
        <v>1</v>
      </c>
      <c r="L148" s="16">
        <v>1</v>
      </c>
      <c r="M148" s="16">
        <v>0</v>
      </c>
      <c r="N148" s="16">
        <v>0</v>
      </c>
      <c r="O148" s="16">
        <v>0</v>
      </c>
      <c r="P148" s="16">
        <v>0</v>
      </c>
      <c r="Q148" s="16">
        <v>2</v>
      </c>
      <c r="R148" s="16">
        <v>0</v>
      </c>
      <c r="S148" s="16">
        <v>0</v>
      </c>
      <c r="T148" s="16">
        <v>8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3</v>
      </c>
      <c r="AC148" s="16">
        <v>0</v>
      </c>
      <c r="AD148" s="16">
        <v>0</v>
      </c>
      <c r="AE148" s="16">
        <v>14</v>
      </c>
      <c r="AF148" s="6"/>
      <c r="AG148" s="6"/>
      <c r="AH148" s="6"/>
      <c r="AI148" s="6"/>
      <c r="AJ148" s="6"/>
    </row>
    <row r="149" spans="1:36" ht="15.75" customHeight="1">
      <c r="A149" s="84"/>
      <c r="B149" s="43" t="s">
        <v>46</v>
      </c>
      <c r="C149" s="58">
        <v>18</v>
      </c>
      <c r="D149" s="58">
        <v>0</v>
      </c>
      <c r="E149" s="58">
        <v>0</v>
      </c>
      <c r="F149" s="58">
        <v>1</v>
      </c>
      <c r="G149" s="58">
        <v>20</v>
      </c>
      <c r="H149" s="58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10</v>
      </c>
      <c r="U149" s="16">
        <v>0</v>
      </c>
      <c r="V149" s="16">
        <v>0</v>
      </c>
      <c r="W149" s="16">
        <v>1</v>
      </c>
      <c r="X149" s="16">
        <v>0</v>
      </c>
      <c r="Y149" s="16">
        <v>0</v>
      </c>
      <c r="Z149" s="16">
        <v>0</v>
      </c>
      <c r="AA149" s="16">
        <v>1</v>
      </c>
      <c r="AB149" s="16">
        <v>0</v>
      </c>
      <c r="AC149" s="16">
        <v>1</v>
      </c>
      <c r="AD149" s="16">
        <v>0</v>
      </c>
      <c r="AE149" s="16">
        <v>4</v>
      </c>
      <c r="AF149" s="6"/>
      <c r="AG149" s="6"/>
      <c r="AH149" s="6"/>
      <c r="AI149" s="6"/>
      <c r="AJ149" s="6"/>
    </row>
    <row r="150" spans="1:36" ht="15.75" customHeight="1">
      <c r="A150" s="84"/>
      <c r="B150" s="43" t="s">
        <v>47</v>
      </c>
      <c r="C150" s="58">
        <v>27</v>
      </c>
      <c r="D150" s="58">
        <v>0</v>
      </c>
      <c r="E150" s="58">
        <v>0</v>
      </c>
      <c r="F150" s="58">
        <v>3</v>
      </c>
      <c r="G150" s="58">
        <v>53</v>
      </c>
      <c r="H150" s="58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6</v>
      </c>
      <c r="U150" s="16">
        <v>0</v>
      </c>
      <c r="V150" s="16">
        <v>0</v>
      </c>
      <c r="W150" s="16">
        <v>0</v>
      </c>
      <c r="X150" s="16">
        <v>35</v>
      </c>
      <c r="Y150" s="16">
        <v>0</v>
      </c>
      <c r="Z150" s="16">
        <v>0</v>
      </c>
      <c r="AA150" s="16">
        <v>2</v>
      </c>
      <c r="AB150" s="16">
        <v>0</v>
      </c>
      <c r="AC150" s="16">
        <v>0</v>
      </c>
      <c r="AD150" s="16">
        <v>0</v>
      </c>
      <c r="AE150" s="16">
        <v>22</v>
      </c>
      <c r="AF150" s="6"/>
      <c r="AG150" s="6"/>
      <c r="AH150" s="6"/>
      <c r="AI150" s="6"/>
      <c r="AJ150" s="6"/>
    </row>
    <row r="151" spans="1:36" ht="15.75" customHeight="1">
      <c r="A151" s="85"/>
      <c r="B151" s="46" t="s">
        <v>48</v>
      </c>
      <c r="C151" s="57">
        <f t="shared" ref="C151:AE151" si="22">SUM(C146:C150)</f>
        <v>71</v>
      </c>
      <c r="D151" s="57">
        <f t="shared" si="22"/>
        <v>0</v>
      </c>
      <c r="E151" s="57">
        <f t="shared" si="22"/>
        <v>0</v>
      </c>
      <c r="F151" s="57">
        <f t="shared" si="22"/>
        <v>8</v>
      </c>
      <c r="G151" s="57">
        <f t="shared" si="22"/>
        <v>188</v>
      </c>
      <c r="H151" s="57">
        <f t="shared" si="22"/>
        <v>0</v>
      </c>
      <c r="I151" s="57">
        <f t="shared" si="22"/>
        <v>0</v>
      </c>
      <c r="J151" s="57">
        <f t="shared" si="22"/>
        <v>3</v>
      </c>
      <c r="K151" s="57">
        <f t="shared" si="22"/>
        <v>1</v>
      </c>
      <c r="L151" s="57">
        <f t="shared" si="22"/>
        <v>1</v>
      </c>
      <c r="M151" s="57">
        <f t="shared" si="22"/>
        <v>0</v>
      </c>
      <c r="N151" s="57">
        <f t="shared" si="22"/>
        <v>0</v>
      </c>
      <c r="O151" s="57">
        <f t="shared" si="22"/>
        <v>0</v>
      </c>
      <c r="P151" s="57">
        <f t="shared" si="22"/>
        <v>0</v>
      </c>
      <c r="Q151" s="57">
        <f t="shared" si="22"/>
        <v>3</v>
      </c>
      <c r="R151" s="57">
        <f t="shared" si="22"/>
        <v>0</v>
      </c>
      <c r="S151" s="57">
        <f t="shared" si="22"/>
        <v>0</v>
      </c>
      <c r="T151" s="57">
        <f t="shared" si="22"/>
        <v>29</v>
      </c>
      <c r="U151" s="57">
        <f t="shared" si="22"/>
        <v>0</v>
      </c>
      <c r="V151" s="57">
        <f t="shared" si="22"/>
        <v>0</v>
      </c>
      <c r="W151" s="57">
        <f t="shared" si="22"/>
        <v>1</v>
      </c>
      <c r="X151" s="57">
        <f t="shared" si="22"/>
        <v>35</v>
      </c>
      <c r="Y151" s="57">
        <f t="shared" si="22"/>
        <v>0</v>
      </c>
      <c r="Z151" s="57">
        <f t="shared" si="22"/>
        <v>0</v>
      </c>
      <c r="AA151" s="57">
        <f t="shared" si="22"/>
        <v>3</v>
      </c>
      <c r="AB151" s="57">
        <f t="shared" si="22"/>
        <v>3</v>
      </c>
      <c r="AC151" s="57">
        <f t="shared" si="22"/>
        <v>1</v>
      </c>
      <c r="AD151" s="57">
        <f t="shared" si="22"/>
        <v>0</v>
      </c>
      <c r="AE151" s="57">
        <f t="shared" si="22"/>
        <v>43</v>
      </c>
      <c r="AF151" s="6"/>
      <c r="AG151" s="6"/>
      <c r="AH151" s="6"/>
      <c r="AI151" s="6"/>
      <c r="AJ151" s="6"/>
    </row>
    <row r="152" spans="1:36" ht="15.75" customHeight="1">
      <c r="A152" s="98" t="s">
        <v>49</v>
      </c>
      <c r="B152" s="43" t="s">
        <v>50</v>
      </c>
      <c r="C152" s="58">
        <v>6</v>
      </c>
      <c r="D152" s="58">
        <v>0</v>
      </c>
      <c r="E152" s="58">
        <v>0</v>
      </c>
      <c r="F152" s="58">
        <v>1</v>
      </c>
      <c r="G152" s="58">
        <v>15</v>
      </c>
      <c r="H152" s="58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8</v>
      </c>
      <c r="U152" s="16">
        <v>0</v>
      </c>
      <c r="V152" s="16">
        <v>0</v>
      </c>
      <c r="W152" s="16">
        <v>1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1</v>
      </c>
      <c r="AE152" s="16">
        <v>5</v>
      </c>
      <c r="AF152" s="6"/>
      <c r="AG152" s="6"/>
      <c r="AH152" s="6"/>
      <c r="AI152" s="6"/>
      <c r="AJ152" s="6"/>
    </row>
    <row r="153" spans="1:36" ht="15.75" customHeight="1">
      <c r="A153" s="84"/>
      <c r="B153" s="43" t="s">
        <v>51</v>
      </c>
      <c r="C153" s="58">
        <v>2</v>
      </c>
      <c r="D153" s="58">
        <v>0</v>
      </c>
      <c r="E153" s="58">
        <v>0</v>
      </c>
      <c r="F153" s="58">
        <v>0</v>
      </c>
      <c r="G153" s="58">
        <v>6</v>
      </c>
      <c r="H153" s="58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3</v>
      </c>
      <c r="U153" s="16">
        <v>0</v>
      </c>
      <c r="V153" s="16">
        <v>0</v>
      </c>
      <c r="W153" s="16">
        <v>0</v>
      </c>
      <c r="X153" s="16">
        <v>1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9</v>
      </c>
      <c r="AF153" s="6"/>
      <c r="AG153" s="6"/>
      <c r="AH153" s="6"/>
      <c r="AI153" s="6"/>
      <c r="AJ153" s="6"/>
    </row>
    <row r="154" spans="1:36" ht="15.75" customHeight="1">
      <c r="A154" s="84"/>
      <c r="B154" s="43" t="s">
        <v>52</v>
      </c>
      <c r="C154" s="58">
        <v>2</v>
      </c>
      <c r="D154" s="58">
        <v>0</v>
      </c>
      <c r="E154" s="58">
        <v>0</v>
      </c>
      <c r="F154" s="58">
        <v>0</v>
      </c>
      <c r="G154" s="58">
        <v>2</v>
      </c>
      <c r="H154" s="58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1</v>
      </c>
      <c r="U154" s="16">
        <v>1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4</v>
      </c>
      <c r="AF154" s="6"/>
      <c r="AG154" s="6"/>
      <c r="AH154" s="6"/>
      <c r="AI154" s="6"/>
      <c r="AJ154" s="6"/>
    </row>
    <row r="155" spans="1:36" ht="15.75" customHeight="1">
      <c r="A155" s="84"/>
      <c r="B155" s="43" t="s">
        <v>53</v>
      </c>
      <c r="C155" s="58">
        <v>5</v>
      </c>
      <c r="D155" s="58">
        <v>0</v>
      </c>
      <c r="E155" s="58">
        <v>0</v>
      </c>
      <c r="F155" s="58">
        <v>2</v>
      </c>
      <c r="G155" s="58">
        <v>7</v>
      </c>
      <c r="H155" s="58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1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1</v>
      </c>
      <c r="AD155" s="16">
        <v>0</v>
      </c>
      <c r="AE155" s="16">
        <v>3</v>
      </c>
      <c r="AF155" s="6"/>
      <c r="AG155" s="6"/>
      <c r="AH155" s="6"/>
      <c r="AI155" s="6"/>
      <c r="AJ155" s="6"/>
    </row>
    <row r="156" spans="1:36" ht="15.75" customHeight="1">
      <c r="A156" s="84"/>
      <c r="B156" s="43" t="s">
        <v>54</v>
      </c>
      <c r="C156" s="58">
        <v>10</v>
      </c>
      <c r="D156" s="58">
        <v>0</v>
      </c>
      <c r="E156" s="58">
        <v>0</v>
      </c>
      <c r="F156" s="58">
        <v>0</v>
      </c>
      <c r="G156" s="58">
        <v>10</v>
      </c>
      <c r="H156" s="58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4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6"/>
      <c r="AG156" s="6"/>
      <c r="AH156" s="6"/>
      <c r="AI156" s="6"/>
      <c r="AJ156" s="6"/>
    </row>
    <row r="157" spans="1:36" ht="15.75" customHeight="1">
      <c r="A157" s="84"/>
      <c r="B157" s="43" t="s">
        <v>55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3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6"/>
      <c r="AG157" s="6"/>
      <c r="AH157" s="6"/>
      <c r="AI157" s="6"/>
      <c r="AJ157" s="6"/>
    </row>
    <row r="158" spans="1:36" ht="15.75" customHeight="1">
      <c r="A158" s="84"/>
      <c r="B158" s="43" t="s">
        <v>56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3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6"/>
      <c r="AG158" s="6"/>
      <c r="AH158" s="6"/>
      <c r="AI158" s="6"/>
      <c r="AJ158" s="6"/>
    </row>
    <row r="159" spans="1:36" ht="15.75" customHeight="1">
      <c r="A159" s="85"/>
      <c r="B159" s="46" t="s">
        <v>57</v>
      </c>
      <c r="C159" s="57">
        <f t="shared" ref="C159:AE159" si="23">SUM(C152:C158)</f>
        <v>25</v>
      </c>
      <c r="D159" s="57">
        <f t="shared" si="23"/>
        <v>0</v>
      </c>
      <c r="E159" s="57">
        <f t="shared" si="23"/>
        <v>0</v>
      </c>
      <c r="F159" s="57">
        <f t="shared" si="23"/>
        <v>3</v>
      </c>
      <c r="G159" s="57">
        <f t="shared" si="23"/>
        <v>40</v>
      </c>
      <c r="H159" s="57">
        <f t="shared" si="23"/>
        <v>0</v>
      </c>
      <c r="I159" s="57">
        <f t="shared" si="23"/>
        <v>0</v>
      </c>
      <c r="J159" s="57">
        <f t="shared" si="23"/>
        <v>0</v>
      </c>
      <c r="K159" s="57">
        <f t="shared" si="23"/>
        <v>0</v>
      </c>
      <c r="L159" s="57">
        <f t="shared" si="23"/>
        <v>0</v>
      </c>
      <c r="M159" s="57">
        <f t="shared" si="23"/>
        <v>0</v>
      </c>
      <c r="N159" s="57">
        <f t="shared" si="23"/>
        <v>0</v>
      </c>
      <c r="O159" s="57">
        <f t="shared" si="23"/>
        <v>0</v>
      </c>
      <c r="P159" s="57">
        <f t="shared" si="23"/>
        <v>0</v>
      </c>
      <c r="Q159" s="57">
        <f t="shared" si="23"/>
        <v>0</v>
      </c>
      <c r="R159" s="57">
        <f t="shared" si="23"/>
        <v>0</v>
      </c>
      <c r="S159" s="57">
        <f t="shared" si="23"/>
        <v>0</v>
      </c>
      <c r="T159" s="57">
        <f t="shared" si="23"/>
        <v>23</v>
      </c>
      <c r="U159" s="57">
        <f t="shared" si="23"/>
        <v>1</v>
      </c>
      <c r="V159" s="57">
        <f t="shared" si="23"/>
        <v>0</v>
      </c>
      <c r="W159" s="57">
        <f t="shared" si="23"/>
        <v>1</v>
      </c>
      <c r="X159" s="57">
        <f t="shared" si="23"/>
        <v>1</v>
      </c>
      <c r="Y159" s="57">
        <f t="shared" si="23"/>
        <v>0</v>
      </c>
      <c r="Z159" s="57">
        <f t="shared" si="23"/>
        <v>0</v>
      </c>
      <c r="AA159" s="57">
        <f t="shared" si="23"/>
        <v>0</v>
      </c>
      <c r="AB159" s="57">
        <f t="shared" si="23"/>
        <v>0</v>
      </c>
      <c r="AC159" s="57">
        <f t="shared" si="23"/>
        <v>1</v>
      </c>
      <c r="AD159" s="57">
        <f t="shared" si="23"/>
        <v>1</v>
      </c>
      <c r="AE159" s="57">
        <f t="shared" si="23"/>
        <v>21</v>
      </c>
      <c r="AF159" s="6"/>
      <c r="AG159" s="6"/>
      <c r="AH159" s="6"/>
      <c r="AI159" s="6"/>
      <c r="AJ159" s="6"/>
    </row>
    <row r="160" spans="1:36" ht="15.75" customHeight="1">
      <c r="A160" s="100" t="s">
        <v>58</v>
      </c>
      <c r="B160" s="82"/>
      <c r="C160" s="59">
        <f t="shared" ref="C160:AE160" si="24">SUM(C139+C145+C151+C159)</f>
        <v>209</v>
      </c>
      <c r="D160" s="59">
        <f t="shared" si="24"/>
        <v>14</v>
      </c>
      <c r="E160" s="59">
        <f t="shared" si="24"/>
        <v>131</v>
      </c>
      <c r="F160" s="59">
        <f t="shared" si="24"/>
        <v>29</v>
      </c>
      <c r="G160" s="59">
        <f t="shared" si="24"/>
        <v>382</v>
      </c>
      <c r="H160" s="59">
        <f t="shared" si="24"/>
        <v>0</v>
      </c>
      <c r="I160" s="59">
        <f t="shared" si="24"/>
        <v>2</v>
      </c>
      <c r="J160" s="59">
        <f t="shared" si="24"/>
        <v>3</v>
      </c>
      <c r="K160" s="59">
        <f t="shared" si="24"/>
        <v>3</v>
      </c>
      <c r="L160" s="59">
        <f t="shared" si="24"/>
        <v>1</v>
      </c>
      <c r="M160" s="59">
        <f t="shared" si="24"/>
        <v>0</v>
      </c>
      <c r="N160" s="59">
        <f t="shared" si="24"/>
        <v>0</v>
      </c>
      <c r="O160" s="59">
        <f t="shared" si="24"/>
        <v>0</v>
      </c>
      <c r="P160" s="59">
        <f t="shared" si="24"/>
        <v>0</v>
      </c>
      <c r="Q160" s="59">
        <f t="shared" si="24"/>
        <v>21</v>
      </c>
      <c r="R160" s="59">
        <f t="shared" si="24"/>
        <v>15</v>
      </c>
      <c r="S160" s="59">
        <f t="shared" si="24"/>
        <v>0</v>
      </c>
      <c r="T160" s="59">
        <f t="shared" si="24"/>
        <v>132</v>
      </c>
      <c r="U160" s="59">
        <f t="shared" si="24"/>
        <v>12</v>
      </c>
      <c r="V160" s="59">
        <f t="shared" si="24"/>
        <v>2</v>
      </c>
      <c r="W160" s="59">
        <f t="shared" si="24"/>
        <v>7</v>
      </c>
      <c r="X160" s="59">
        <f t="shared" si="24"/>
        <v>940</v>
      </c>
      <c r="Y160" s="59">
        <f t="shared" si="24"/>
        <v>0</v>
      </c>
      <c r="Z160" s="59">
        <f t="shared" si="24"/>
        <v>1</v>
      </c>
      <c r="AA160" s="59">
        <f t="shared" si="24"/>
        <v>10</v>
      </c>
      <c r="AB160" s="59">
        <f t="shared" si="24"/>
        <v>4</v>
      </c>
      <c r="AC160" s="59">
        <f t="shared" si="24"/>
        <v>4</v>
      </c>
      <c r="AD160" s="59">
        <f t="shared" si="24"/>
        <v>1</v>
      </c>
      <c r="AE160" s="59">
        <f t="shared" si="24"/>
        <v>410</v>
      </c>
      <c r="AF160" s="6"/>
      <c r="AG160" s="6"/>
      <c r="AH160" s="6"/>
      <c r="AI160" s="6"/>
      <c r="AJ160" s="6"/>
    </row>
    <row r="161" spans="1:3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75" customHeight="1"/>
    <row r="362" spans="1:36" ht="15.75" customHeight="1"/>
    <row r="363" spans="1:36" ht="15.75" customHeight="1"/>
    <row r="364" spans="1:36" ht="15.75" customHeight="1"/>
    <row r="365" spans="1:36" ht="15.75" customHeight="1"/>
    <row r="366" spans="1:36" ht="15.75" customHeight="1"/>
    <row r="367" spans="1:36" ht="15.75" customHeight="1"/>
    <row r="368" spans="1:3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5">
    <mergeCell ref="A2:N2"/>
    <mergeCell ref="C5:N5"/>
    <mergeCell ref="A7:A12"/>
    <mergeCell ref="A120:A127"/>
    <mergeCell ref="A89:A96"/>
    <mergeCell ref="A97:B97"/>
    <mergeCell ref="A83:A88"/>
    <mergeCell ref="A19:A24"/>
    <mergeCell ref="A13:A18"/>
    <mergeCell ref="C100:J100"/>
    <mergeCell ref="A33:B33"/>
    <mergeCell ref="A37:B37"/>
    <mergeCell ref="A57:A64"/>
    <mergeCell ref="A39:A44"/>
    <mergeCell ref="A160:B160"/>
    <mergeCell ref="A152:A159"/>
    <mergeCell ref="A102:A107"/>
    <mergeCell ref="A100:B100"/>
    <mergeCell ref="A4:N4"/>
    <mergeCell ref="A25:A32"/>
    <mergeCell ref="A45:A50"/>
    <mergeCell ref="A51:A56"/>
    <mergeCell ref="A5:B5"/>
    <mergeCell ref="A99:AJ99"/>
    <mergeCell ref="K100:AJ100"/>
    <mergeCell ref="T132:AE132"/>
    <mergeCell ref="A131:AE131"/>
    <mergeCell ref="I132:S132"/>
    <mergeCell ref="A65:B65"/>
    <mergeCell ref="A77:A82"/>
    <mergeCell ref="A69:B69"/>
    <mergeCell ref="A71:A76"/>
    <mergeCell ref="C69:S69"/>
    <mergeCell ref="A128:B128"/>
    <mergeCell ref="A146:A151"/>
    <mergeCell ref="A134:A139"/>
    <mergeCell ref="A140:A145"/>
    <mergeCell ref="C132:H132"/>
    <mergeCell ref="A132:B132"/>
    <mergeCell ref="C37:F37"/>
    <mergeCell ref="A36:F36"/>
    <mergeCell ref="A108:A113"/>
    <mergeCell ref="A114:A119"/>
    <mergeCell ref="T69:AG69"/>
    <mergeCell ref="A68:AG68"/>
  </mergeCells>
  <pageMargins left="0.511811024" right="0.511811024" top="0.78740157499999996" bottom="0.78740157499999996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</sheetPr>
  <dimension ref="A1:AJ995"/>
  <sheetViews>
    <sheetView showGridLines="0" tabSelected="1" zoomScale="60" zoomScaleNormal="60" workbookViewId="0">
      <selection activeCell="AL103" sqref="AL103"/>
    </sheetView>
  </sheetViews>
  <sheetFormatPr defaultColWidth="14.44140625" defaultRowHeight="15" customHeight="1"/>
  <cols>
    <col min="1" max="1" width="14.6640625" customWidth="1"/>
    <col min="2" max="2" width="34.109375" customWidth="1"/>
    <col min="3" max="36" width="5" customWidth="1"/>
  </cols>
  <sheetData>
    <row r="1" spans="1:34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9.2" thickTop="1" thickBot="1">
      <c r="A2" s="79" t="s">
        <v>74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6" thickTop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2" thickTop="1" thickBot="1">
      <c r="A4" s="79" t="s">
        <v>75</v>
      </c>
      <c r="B4" s="75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thickTop="1">
      <c r="A5" s="99">
        <v>43070</v>
      </c>
      <c r="B5" s="88"/>
      <c r="C5" s="90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4.5" customHeight="1">
      <c r="A6" s="24" t="s">
        <v>12</v>
      </c>
      <c r="B6" s="24" t="s">
        <v>13</v>
      </c>
      <c r="C6" s="41" t="s">
        <v>77</v>
      </c>
      <c r="D6" s="42" t="s">
        <v>78</v>
      </c>
      <c r="E6" s="42" t="s">
        <v>79</v>
      </c>
      <c r="F6" s="42" t="s">
        <v>80</v>
      </c>
      <c r="G6" s="42" t="s">
        <v>81</v>
      </c>
      <c r="H6" s="42" t="s">
        <v>82</v>
      </c>
      <c r="I6" s="42" t="s">
        <v>83</v>
      </c>
      <c r="J6" s="42" t="s">
        <v>84</v>
      </c>
      <c r="K6" s="42" t="s">
        <v>85</v>
      </c>
      <c r="L6" s="42" t="s">
        <v>86</v>
      </c>
      <c r="M6" s="42" t="s">
        <v>87</v>
      </c>
      <c r="N6" s="42" t="s">
        <v>88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98" t="s">
        <v>26</v>
      </c>
      <c r="B7" s="43" t="s">
        <v>28</v>
      </c>
      <c r="C7" s="53">
        <v>0</v>
      </c>
      <c r="D7" s="16">
        <v>2</v>
      </c>
      <c r="E7" s="16">
        <v>5</v>
      </c>
      <c r="F7" s="53">
        <v>0</v>
      </c>
      <c r="G7" s="16">
        <v>7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16">
        <v>5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29</v>
      </c>
      <c r="C8" s="53">
        <v>0</v>
      </c>
      <c r="D8" s="16">
        <v>20</v>
      </c>
      <c r="E8" s="16">
        <v>16</v>
      </c>
      <c r="F8" s="53">
        <v>0</v>
      </c>
      <c r="G8" s="16">
        <v>7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16">
        <v>34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30</v>
      </c>
      <c r="C9" s="53">
        <v>0</v>
      </c>
      <c r="D9" s="16">
        <v>14</v>
      </c>
      <c r="E9" s="16">
        <v>25</v>
      </c>
      <c r="F9" s="53">
        <v>0</v>
      </c>
      <c r="G9" s="16">
        <v>33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6">
        <v>97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31</v>
      </c>
      <c r="C10" s="53">
        <v>0</v>
      </c>
      <c r="D10" s="16">
        <v>17</v>
      </c>
      <c r="E10" s="16">
        <v>28</v>
      </c>
      <c r="F10" s="53">
        <v>0</v>
      </c>
      <c r="G10" s="16">
        <v>10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6">
        <v>79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4"/>
      <c r="B11" s="43" t="s">
        <v>32</v>
      </c>
      <c r="C11" s="53">
        <v>0</v>
      </c>
      <c r="D11" s="16">
        <v>3</v>
      </c>
      <c r="E11" s="16">
        <v>34</v>
      </c>
      <c r="F11" s="53">
        <v>0</v>
      </c>
      <c r="G11" s="16">
        <v>13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16">
        <v>69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85"/>
      <c r="B12" s="46" t="s">
        <v>33</v>
      </c>
      <c r="C12" s="57">
        <f t="shared" ref="C12:N12" si="0">SUM(C7:C11)</f>
        <v>0</v>
      </c>
      <c r="D12" s="57">
        <f t="shared" si="0"/>
        <v>56</v>
      </c>
      <c r="E12" s="57">
        <f t="shared" si="0"/>
        <v>108</v>
      </c>
      <c r="F12" s="57">
        <f t="shared" si="0"/>
        <v>0</v>
      </c>
      <c r="G12" s="57">
        <f t="shared" si="0"/>
        <v>70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284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98" t="s">
        <v>34</v>
      </c>
      <c r="B13" s="43" t="s">
        <v>35</v>
      </c>
      <c r="C13" s="53">
        <v>0</v>
      </c>
      <c r="D13" s="16">
        <v>33</v>
      </c>
      <c r="E13" s="16">
        <v>73</v>
      </c>
      <c r="F13" s="53">
        <v>0</v>
      </c>
      <c r="G13" s="16">
        <v>56</v>
      </c>
      <c r="H13" s="53">
        <v>0</v>
      </c>
      <c r="I13" s="53">
        <v>8</v>
      </c>
      <c r="J13" s="53">
        <v>0</v>
      </c>
      <c r="K13" s="53">
        <v>0</v>
      </c>
      <c r="L13" s="53">
        <v>0</v>
      </c>
      <c r="M13" s="53">
        <v>0</v>
      </c>
      <c r="N13" s="16">
        <v>228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36</v>
      </c>
      <c r="C14" s="53">
        <v>0</v>
      </c>
      <c r="D14" s="16">
        <v>4</v>
      </c>
      <c r="E14" s="16">
        <v>8</v>
      </c>
      <c r="F14" s="53">
        <v>0</v>
      </c>
      <c r="G14" s="16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16">
        <v>33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38</v>
      </c>
      <c r="C15" s="53">
        <v>0</v>
      </c>
      <c r="D15" s="16">
        <v>0</v>
      </c>
      <c r="E15" s="16">
        <v>7</v>
      </c>
      <c r="F15" s="53">
        <v>0</v>
      </c>
      <c r="G15" s="16">
        <v>12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16">
        <v>41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39</v>
      </c>
      <c r="C16" s="53">
        <v>0</v>
      </c>
      <c r="D16" s="16">
        <v>2</v>
      </c>
      <c r="E16" s="16">
        <v>9</v>
      </c>
      <c r="F16" s="53">
        <v>0</v>
      </c>
      <c r="G16" s="16">
        <v>17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16">
        <v>43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4"/>
      <c r="B17" s="43" t="s">
        <v>40</v>
      </c>
      <c r="C17" s="53">
        <v>0</v>
      </c>
      <c r="D17" s="16">
        <v>0</v>
      </c>
      <c r="E17" s="16">
        <v>16</v>
      </c>
      <c r="F17" s="53">
        <v>0</v>
      </c>
      <c r="G17" s="16">
        <v>3</v>
      </c>
      <c r="H17" s="53">
        <v>0</v>
      </c>
      <c r="I17" s="53">
        <v>7</v>
      </c>
      <c r="J17" s="53">
        <v>0</v>
      </c>
      <c r="K17" s="53">
        <v>0</v>
      </c>
      <c r="L17" s="53">
        <v>0</v>
      </c>
      <c r="M17" s="53">
        <v>0</v>
      </c>
      <c r="N17" s="16">
        <v>41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85"/>
      <c r="B18" s="46" t="s">
        <v>41</v>
      </c>
      <c r="C18" s="57">
        <f t="shared" ref="C18:N18" si="1">SUM(C13:C17)</f>
        <v>0</v>
      </c>
      <c r="D18" s="57">
        <f t="shared" si="1"/>
        <v>39</v>
      </c>
      <c r="E18" s="57">
        <f t="shared" si="1"/>
        <v>113</v>
      </c>
      <c r="F18" s="57">
        <f t="shared" si="1"/>
        <v>0</v>
      </c>
      <c r="G18" s="57">
        <f t="shared" si="1"/>
        <v>88</v>
      </c>
      <c r="H18" s="57">
        <f t="shared" si="1"/>
        <v>0</v>
      </c>
      <c r="I18" s="57">
        <f t="shared" si="1"/>
        <v>15</v>
      </c>
      <c r="J18" s="57">
        <f t="shared" si="1"/>
        <v>0</v>
      </c>
      <c r="K18" s="57">
        <f t="shared" si="1"/>
        <v>0</v>
      </c>
      <c r="L18" s="57">
        <f t="shared" si="1"/>
        <v>0</v>
      </c>
      <c r="M18" s="57">
        <f t="shared" si="1"/>
        <v>0</v>
      </c>
      <c r="N18" s="57">
        <f t="shared" si="1"/>
        <v>386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98" t="s">
        <v>42</v>
      </c>
      <c r="B19" s="43" t="s">
        <v>43</v>
      </c>
      <c r="C19" s="53">
        <v>0</v>
      </c>
      <c r="D19" s="16">
        <v>14</v>
      </c>
      <c r="E19" s="16">
        <v>8</v>
      </c>
      <c r="F19" s="53">
        <v>0</v>
      </c>
      <c r="G19" s="16">
        <v>10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16">
        <v>38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44</v>
      </c>
      <c r="C20" s="53">
        <v>0</v>
      </c>
      <c r="D20" s="16">
        <v>2</v>
      </c>
      <c r="E20" s="16">
        <v>11</v>
      </c>
      <c r="F20" s="53">
        <v>0</v>
      </c>
      <c r="G20" s="16">
        <v>6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16">
        <v>47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45</v>
      </c>
      <c r="C21" s="53">
        <v>0</v>
      </c>
      <c r="D21" s="16">
        <v>41</v>
      </c>
      <c r="E21" s="16">
        <v>51</v>
      </c>
      <c r="F21" s="53">
        <v>0</v>
      </c>
      <c r="G21" s="16">
        <v>26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16">
        <v>251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46</v>
      </c>
      <c r="C22" s="53">
        <v>0</v>
      </c>
      <c r="D22" s="16">
        <v>14</v>
      </c>
      <c r="E22" s="16">
        <v>20</v>
      </c>
      <c r="F22" s="53">
        <v>0</v>
      </c>
      <c r="G22" s="16">
        <v>9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16">
        <v>50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4"/>
      <c r="B23" s="43" t="s">
        <v>47</v>
      </c>
      <c r="C23" s="53">
        <v>0</v>
      </c>
      <c r="D23" s="16">
        <v>17</v>
      </c>
      <c r="E23" s="16">
        <v>56</v>
      </c>
      <c r="F23" s="53">
        <v>0</v>
      </c>
      <c r="G23" s="16">
        <v>27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16">
        <v>153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85"/>
      <c r="B24" s="46" t="s">
        <v>48</v>
      </c>
      <c r="C24" s="57">
        <f t="shared" ref="C24:N24" si="2">SUM(C19:C23)</f>
        <v>0</v>
      </c>
      <c r="D24" s="57">
        <f t="shared" si="2"/>
        <v>88</v>
      </c>
      <c r="E24" s="57">
        <f t="shared" si="2"/>
        <v>146</v>
      </c>
      <c r="F24" s="57">
        <f t="shared" si="2"/>
        <v>0</v>
      </c>
      <c r="G24" s="57">
        <f t="shared" si="2"/>
        <v>78</v>
      </c>
      <c r="H24" s="57">
        <f t="shared" si="2"/>
        <v>0</v>
      </c>
      <c r="I24" s="57">
        <f t="shared" si="2"/>
        <v>0</v>
      </c>
      <c r="J24" s="57">
        <f t="shared" si="2"/>
        <v>0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539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98" t="s">
        <v>49</v>
      </c>
      <c r="B25" s="43" t="s">
        <v>50</v>
      </c>
      <c r="C25" s="53">
        <v>0</v>
      </c>
      <c r="D25" s="16">
        <v>11</v>
      </c>
      <c r="E25" s="16">
        <v>21</v>
      </c>
      <c r="F25" s="53">
        <v>0</v>
      </c>
      <c r="G25" s="16">
        <v>20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16">
        <v>81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51</v>
      </c>
      <c r="C26" s="53">
        <v>0</v>
      </c>
      <c r="D26" s="16">
        <v>5</v>
      </c>
      <c r="E26" s="16">
        <v>27</v>
      </c>
      <c r="F26" s="53">
        <v>0</v>
      </c>
      <c r="G26" s="16">
        <v>9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16">
        <v>43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52</v>
      </c>
      <c r="C27" s="53">
        <v>0</v>
      </c>
      <c r="D27" s="16">
        <v>7</v>
      </c>
      <c r="E27" s="16">
        <v>10</v>
      </c>
      <c r="F27" s="53">
        <v>0</v>
      </c>
      <c r="G27" s="16">
        <v>12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16">
        <v>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53</v>
      </c>
      <c r="C28" s="53">
        <v>0</v>
      </c>
      <c r="D28" s="16">
        <v>3</v>
      </c>
      <c r="E28" s="16">
        <v>20</v>
      </c>
      <c r="F28" s="53">
        <v>0</v>
      </c>
      <c r="G28" s="16">
        <v>12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16">
        <v>25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54</v>
      </c>
      <c r="C29" s="53">
        <v>0</v>
      </c>
      <c r="D29" s="16">
        <v>8</v>
      </c>
      <c r="E29" s="16">
        <v>33</v>
      </c>
      <c r="F29" s="53">
        <v>0</v>
      </c>
      <c r="G29" s="16">
        <v>19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16">
        <v>63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55</v>
      </c>
      <c r="C30" s="53">
        <v>0</v>
      </c>
      <c r="D30" s="16">
        <v>0</v>
      </c>
      <c r="E30" s="16">
        <v>5</v>
      </c>
      <c r="F30" s="53">
        <v>0</v>
      </c>
      <c r="G30" s="16">
        <v>3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16">
        <v>13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4"/>
      <c r="B31" s="43" t="s">
        <v>56</v>
      </c>
      <c r="C31" s="53">
        <v>0</v>
      </c>
      <c r="D31" s="16">
        <v>0</v>
      </c>
      <c r="E31" s="16">
        <v>15</v>
      </c>
      <c r="F31" s="53">
        <v>0</v>
      </c>
      <c r="G31" s="16">
        <v>3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16">
        <v>17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85"/>
      <c r="B32" s="46" t="s">
        <v>57</v>
      </c>
      <c r="C32" s="57">
        <f t="shared" ref="C32:N32" si="3">SUM(C25:C31)</f>
        <v>0</v>
      </c>
      <c r="D32" s="57">
        <f t="shared" si="3"/>
        <v>34</v>
      </c>
      <c r="E32" s="57">
        <f t="shared" si="3"/>
        <v>131</v>
      </c>
      <c r="F32" s="57">
        <f t="shared" si="3"/>
        <v>0</v>
      </c>
      <c r="G32" s="57">
        <f t="shared" si="3"/>
        <v>78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7">
        <f t="shared" si="3"/>
        <v>0</v>
      </c>
      <c r="L32" s="57">
        <f t="shared" si="3"/>
        <v>0</v>
      </c>
      <c r="M32" s="57">
        <f t="shared" si="3"/>
        <v>0</v>
      </c>
      <c r="N32" s="57">
        <f t="shared" si="3"/>
        <v>248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100" t="s">
        <v>58</v>
      </c>
      <c r="B33" s="82"/>
      <c r="C33" s="59">
        <f t="shared" ref="C33:N33" si="4">SUM(C12+C18+C24+C32)</f>
        <v>0</v>
      </c>
      <c r="D33" s="59">
        <f t="shared" si="4"/>
        <v>217</v>
      </c>
      <c r="E33" s="59">
        <f t="shared" si="4"/>
        <v>498</v>
      </c>
      <c r="F33" s="59">
        <f t="shared" si="4"/>
        <v>0</v>
      </c>
      <c r="G33" s="59">
        <f t="shared" si="4"/>
        <v>314</v>
      </c>
      <c r="H33" s="59">
        <f t="shared" si="4"/>
        <v>0</v>
      </c>
      <c r="I33" s="59">
        <f t="shared" si="4"/>
        <v>15</v>
      </c>
      <c r="J33" s="59">
        <f t="shared" si="4"/>
        <v>0</v>
      </c>
      <c r="K33" s="59">
        <f t="shared" si="4"/>
        <v>0</v>
      </c>
      <c r="L33" s="59">
        <f t="shared" si="4"/>
        <v>0</v>
      </c>
      <c r="M33" s="59">
        <f t="shared" si="4"/>
        <v>0</v>
      </c>
      <c r="N33" s="59">
        <f t="shared" si="4"/>
        <v>1457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 thickBot="1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 thickBot="1">
      <c r="A36" s="79" t="s">
        <v>89</v>
      </c>
      <c r="B36" s="75"/>
      <c r="C36" s="75"/>
      <c r="D36" s="75"/>
      <c r="E36" s="75"/>
      <c r="F36" s="76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 thickTop="1">
      <c r="A37" s="99">
        <v>43070</v>
      </c>
      <c r="B37" s="88"/>
      <c r="C37" s="90" t="s">
        <v>90</v>
      </c>
      <c r="D37" s="91"/>
      <c r="E37" s="91"/>
      <c r="F37" s="82"/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78.75" customHeight="1">
      <c r="A38" s="24" t="s">
        <v>12</v>
      </c>
      <c r="B38" s="24" t="s">
        <v>13</v>
      </c>
      <c r="C38" s="41" t="s">
        <v>91</v>
      </c>
      <c r="D38" s="42" t="s">
        <v>92</v>
      </c>
      <c r="E38" s="42" t="s">
        <v>93</v>
      </c>
      <c r="F38" s="42" t="s">
        <v>94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98" t="s">
        <v>26</v>
      </c>
      <c r="B39" s="43" t="s">
        <v>28</v>
      </c>
      <c r="C39" s="16">
        <v>0</v>
      </c>
      <c r="D39" s="16">
        <v>3</v>
      </c>
      <c r="E39" s="16">
        <v>6</v>
      </c>
      <c r="F39" s="16">
        <v>3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29</v>
      </c>
      <c r="C40" s="16">
        <v>6</v>
      </c>
      <c r="D40" s="16">
        <v>10</v>
      </c>
      <c r="E40" s="16">
        <v>7</v>
      </c>
      <c r="F40" s="16">
        <v>8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30</v>
      </c>
      <c r="C41" s="16">
        <v>8</v>
      </c>
      <c r="D41" s="16">
        <v>8</v>
      </c>
      <c r="E41" s="16">
        <v>11</v>
      </c>
      <c r="F41" s="16">
        <v>1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31</v>
      </c>
      <c r="C42" s="16">
        <v>7</v>
      </c>
      <c r="D42" s="16">
        <v>8</v>
      </c>
      <c r="E42" s="16">
        <v>6</v>
      </c>
      <c r="F42" s="16">
        <v>8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4"/>
      <c r="B43" s="43" t="s">
        <v>32</v>
      </c>
      <c r="C43" s="16">
        <v>9</v>
      </c>
      <c r="D43" s="16">
        <v>13</v>
      </c>
      <c r="E43" s="16">
        <v>14</v>
      </c>
      <c r="F43" s="16">
        <v>8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85"/>
      <c r="B44" s="46" t="s">
        <v>33</v>
      </c>
      <c r="C44" s="57">
        <f t="shared" ref="C44:F44" si="5">SUM(C39:C43)</f>
        <v>30</v>
      </c>
      <c r="D44" s="57">
        <f t="shared" si="5"/>
        <v>42</v>
      </c>
      <c r="E44" s="57">
        <f t="shared" si="5"/>
        <v>44</v>
      </c>
      <c r="F44" s="57">
        <f t="shared" si="5"/>
        <v>28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98" t="s">
        <v>34</v>
      </c>
      <c r="B45" s="43" t="s">
        <v>35</v>
      </c>
      <c r="C45" s="16">
        <v>35</v>
      </c>
      <c r="D45" s="16">
        <v>37</v>
      </c>
      <c r="E45" s="16">
        <v>24</v>
      </c>
      <c r="F45" s="16">
        <v>33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36</v>
      </c>
      <c r="C46" s="16">
        <v>12</v>
      </c>
      <c r="D46" s="16">
        <v>0</v>
      </c>
      <c r="E46" s="16">
        <v>0</v>
      </c>
      <c r="F46" s="16">
        <v>4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38</v>
      </c>
      <c r="C47" s="16">
        <v>1</v>
      </c>
      <c r="D47" s="16">
        <v>15</v>
      </c>
      <c r="E47" s="16">
        <v>0</v>
      </c>
      <c r="F47" s="16">
        <v>7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39</v>
      </c>
      <c r="C48" s="16">
        <v>25</v>
      </c>
      <c r="D48" s="16">
        <v>1</v>
      </c>
      <c r="E48" s="16">
        <v>6</v>
      </c>
      <c r="F48" s="16">
        <v>7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6" ht="15.75" customHeight="1">
      <c r="A49" s="84"/>
      <c r="B49" s="43" t="s">
        <v>40</v>
      </c>
      <c r="C49" s="16">
        <v>2</v>
      </c>
      <c r="D49" s="16">
        <v>0</v>
      </c>
      <c r="E49" s="16">
        <v>12</v>
      </c>
      <c r="F49" s="16">
        <v>0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6" ht="15.75" customHeight="1">
      <c r="A50" s="85"/>
      <c r="B50" s="46" t="s">
        <v>41</v>
      </c>
      <c r="C50" s="57">
        <f t="shared" ref="C50:F50" si="6">SUM(C45:C49)</f>
        <v>75</v>
      </c>
      <c r="D50" s="57">
        <f t="shared" si="6"/>
        <v>53</v>
      </c>
      <c r="E50" s="57">
        <f t="shared" si="6"/>
        <v>42</v>
      </c>
      <c r="F50" s="57">
        <f t="shared" si="6"/>
        <v>51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6" ht="15.75" customHeight="1">
      <c r="A51" s="98" t="s">
        <v>42</v>
      </c>
      <c r="B51" s="43" t="s">
        <v>43</v>
      </c>
      <c r="C51" s="16">
        <v>6</v>
      </c>
      <c r="D51" s="16">
        <v>3</v>
      </c>
      <c r="E51" s="16">
        <v>8</v>
      </c>
      <c r="F51" s="16">
        <v>4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6" ht="15.75" customHeight="1">
      <c r="A52" s="84"/>
      <c r="B52" s="43" t="s">
        <v>44</v>
      </c>
      <c r="C52" s="16">
        <v>8</v>
      </c>
      <c r="D52" s="16">
        <v>1</v>
      </c>
      <c r="E52" s="16">
        <v>10</v>
      </c>
      <c r="F52" s="16">
        <v>0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6" ht="15.75" customHeight="1">
      <c r="A53" s="84"/>
      <c r="B53" s="43" t="s">
        <v>45</v>
      </c>
      <c r="C53" s="16">
        <v>24</v>
      </c>
      <c r="D53" s="16">
        <v>15</v>
      </c>
      <c r="E53" s="16">
        <v>22</v>
      </c>
      <c r="F53" s="16">
        <v>29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6" ht="15.75" customHeight="1">
      <c r="A54" s="84"/>
      <c r="B54" s="43" t="s">
        <v>46</v>
      </c>
      <c r="C54" s="16">
        <v>8</v>
      </c>
      <c r="D54" s="16">
        <v>7</v>
      </c>
      <c r="E54" s="16">
        <v>10</v>
      </c>
      <c r="F54" s="16">
        <v>17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6" ht="15.75" customHeight="1">
      <c r="A55" s="84"/>
      <c r="B55" s="43" t="s">
        <v>47</v>
      </c>
      <c r="C55" s="16">
        <v>22</v>
      </c>
      <c r="D55" s="16">
        <v>5</v>
      </c>
      <c r="E55" s="16">
        <v>19</v>
      </c>
      <c r="F55" s="16">
        <v>45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5.75" customHeight="1">
      <c r="A56" s="85"/>
      <c r="B56" s="46" t="s">
        <v>48</v>
      </c>
      <c r="C56" s="57">
        <f t="shared" ref="C56:F56" si="7">SUM(C51:C55)</f>
        <v>68</v>
      </c>
      <c r="D56" s="57">
        <f t="shared" si="7"/>
        <v>31</v>
      </c>
      <c r="E56" s="57">
        <f t="shared" si="7"/>
        <v>69</v>
      </c>
      <c r="F56" s="57">
        <f t="shared" si="7"/>
        <v>95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ht="15.75" customHeight="1">
      <c r="A57" s="98" t="s">
        <v>49</v>
      </c>
      <c r="B57" s="43" t="s">
        <v>50</v>
      </c>
      <c r="C57" s="16">
        <v>30</v>
      </c>
      <c r="D57" s="16">
        <v>3</v>
      </c>
      <c r="E57" s="16">
        <v>7</v>
      </c>
      <c r="F57" s="16">
        <v>25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ht="15.75" customHeight="1">
      <c r="A58" s="84"/>
      <c r="B58" s="43" t="s">
        <v>51</v>
      </c>
      <c r="C58" s="16">
        <v>3</v>
      </c>
      <c r="D58" s="16">
        <v>2</v>
      </c>
      <c r="E58" s="16">
        <v>4</v>
      </c>
      <c r="F58" s="16">
        <v>0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ht="15.75" customHeight="1">
      <c r="A59" s="84"/>
      <c r="B59" s="43" t="s">
        <v>52</v>
      </c>
      <c r="C59" s="16">
        <v>5</v>
      </c>
      <c r="D59" s="16">
        <v>7</v>
      </c>
      <c r="E59" s="16">
        <v>0</v>
      </c>
      <c r="F59" s="16">
        <v>0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ht="15.75" customHeight="1">
      <c r="A60" s="84"/>
      <c r="B60" s="43" t="s">
        <v>53</v>
      </c>
      <c r="C60" s="16">
        <v>3</v>
      </c>
      <c r="D60" s="16">
        <v>6</v>
      </c>
      <c r="E60" s="16">
        <v>1</v>
      </c>
      <c r="F60" s="16">
        <v>8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ht="15.75" customHeight="1">
      <c r="A61" s="84"/>
      <c r="B61" s="43" t="s">
        <v>54</v>
      </c>
      <c r="C61" s="16">
        <v>15</v>
      </c>
      <c r="D61" s="16">
        <v>3</v>
      </c>
      <c r="E61" s="16">
        <v>2</v>
      </c>
      <c r="F61" s="16">
        <v>4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5.75" customHeight="1">
      <c r="A62" s="84"/>
      <c r="B62" s="43" t="s">
        <v>55</v>
      </c>
      <c r="C62" s="16">
        <v>0</v>
      </c>
      <c r="D62" s="16">
        <v>0</v>
      </c>
      <c r="E62" s="16">
        <v>1</v>
      </c>
      <c r="F62" s="16">
        <v>0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ht="15.75" customHeight="1">
      <c r="A63" s="84"/>
      <c r="B63" s="43" t="s">
        <v>56</v>
      </c>
      <c r="C63" s="16">
        <v>2</v>
      </c>
      <c r="D63" s="16">
        <v>0</v>
      </c>
      <c r="E63" s="16">
        <v>7</v>
      </c>
      <c r="F63" s="16">
        <v>0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ht="15.75" customHeight="1">
      <c r="A64" s="85"/>
      <c r="B64" s="46" t="s">
        <v>57</v>
      </c>
      <c r="C64" s="57">
        <f t="shared" ref="C64:F64" si="8">SUM(C57:C63)</f>
        <v>58</v>
      </c>
      <c r="D64" s="57">
        <f t="shared" si="8"/>
        <v>21</v>
      </c>
      <c r="E64" s="57">
        <f t="shared" si="8"/>
        <v>22</v>
      </c>
      <c r="F64" s="57">
        <f t="shared" si="8"/>
        <v>37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15.75" customHeight="1">
      <c r="A65" s="100" t="s">
        <v>58</v>
      </c>
      <c r="B65" s="82"/>
      <c r="C65" s="59">
        <f t="shared" ref="C65:F65" si="9">SUM(C44+C50+C56+C64)</f>
        <v>231</v>
      </c>
      <c r="D65" s="59">
        <f t="shared" si="9"/>
        <v>147</v>
      </c>
      <c r="E65" s="59">
        <f t="shared" si="9"/>
        <v>177</v>
      </c>
      <c r="F65" s="59">
        <f t="shared" si="9"/>
        <v>211</v>
      </c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ht="15.75" customHeight="1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49"/>
      <c r="Q66" s="49"/>
      <c r="R66" s="50"/>
      <c r="S66" s="50"/>
      <c r="T66" s="50"/>
      <c r="U66" s="5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ht="15.75" customHeight="1" thickBo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ht="15.75" customHeight="1" thickTop="1" thickBot="1">
      <c r="A68" s="79" t="s">
        <v>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"/>
      <c r="AI68" s="6"/>
      <c r="AJ68" s="6"/>
    </row>
    <row r="69" spans="1:36" ht="15.75" customHeight="1" thickTop="1">
      <c r="A69" s="99">
        <v>43070</v>
      </c>
      <c r="B69" s="88"/>
      <c r="C69" s="90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82"/>
      <c r="T69" s="90" t="s">
        <v>97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82"/>
      <c r="AH69" s="6"/>
      <c r="AI69" s="6"/>
      <c r="AJ69" s="6"/>
    </row>
    <row r="70" spans="1:36" ht="171" customHeight="1">
      <c r="A70" s="24" t="s">
        <v>12</v>
      </c>
      <c r="B70" s="24" t="s">
        <v>13</v>
      </c>
      <c r="C70" s="41" t="s">
        <v>98</v>
      </c>
      <c r="D70" s="42" t="s">
        <v>99</v>
      </c>
      <c r="E70" s="42" t="s">
        <v>100</v>
      </c>
      <c r="F70" s="42" t="s">
        <v>101</v>
      </c>
      <c r="G70" s="42" t="s">
        <v>102</v>
      </c>
      <c r="H70" s="42" t="s">
        <v>103</v>
      </c>
      <c r="I70" s="42" t="s">
        <v>104</v>
      </c>
      <c r="J70" s="42" t="s">
        <v>105</v>
      </c>
      <c r="K70" s="42" t="s">
        <v>106</v>
      </c>
      <c r="L70" s="42" t="s">
        <v>107</v>
      </c>
      <c r="M70" s="42" t="s">
        <v>108</v>
      </c>
      <c r="N70" s="42" t="s">
        <v>109</v>
      </c>
      <c r="O70" s="42" t="s">
        <v>110</v>
      </c>
      <c r="P70" s="42" t="s">
        <v>111</v>
      </c>
      <c r="Q70" s="42" t="s">
        <v>112</v>
      </c>
      <c r="R70" s="42" t="s">
        <v>113</v>
      </c>
      <c r="S70" s="42" t="s">
        <v>114</v>
      </c>
      <c r="T70" s="42" t="s">
        <v>115</v>
      </c>
      <c r="U70" s="42" t="s">
        <v>116</v>
      </c>
      <c r="V70" s="42" t="s">
        <v>117</v>
      </c>
      <c r="W70" s="42" t="s">
        <v>118</v>
      </c>
      <c r="X70" s="42" t="s">
        <v>119</v>
      </c>
      <c r="Y70" s="42" t="s">
        <v>120</v>
      </c>
      <c r="Z70" s="42" t="s">
        <v>121</v>
      </c>
      <c r="AA70" s="42" t="s">
        <v>122</v>
      </c>
      <c r="AB70" s="42" t="s">
        <v>123</v>
      </c>
      <c r="AC70" s="42" t="s">
        <v>124</v>
      </c>
      <c r="AD70" s="42" t="s">
        <v>125</v>
      </c>
      <c r="AE70" s="42" t="s">
        <v>126</v>
      </c>
      <c r="AF70" s="42" t="s">
        <v>127</v>
      </c>
      <c r="AG70" s="42" t="s">
        <v>128</v>
      </c>
      <c r="AH70" s="6"/>
      <c r="AI70" s="6"/>
      <c r="AJ70" s="6"/>
    </row>
    <row r="71" spans="1:36" ht="15.75" customHeight="1">
      <c r="A71" s="98" t="s">
        <v>26</v>
      </c>
      <c r="B71" s="43" t="s">
        <v>28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2</v>
      </c>
      <c r="L71" s="53">
        <v>0</v>
      </c>
      <c r="M71" s="53">
        <v>0</v>
      </c>
      <c r="N71" s="16">
        <v>2</v>
      </c>
      <c r="O71" s="53">
        <v>0</v>
      </c>
      <c r="P71" s="53">
        <v>0</v>
      </c>
      <c r="Q71" s="53">
        <v>0</v>
      </c>
      <c r="R71" s="53">
        <v>0</v>
      </c>
      <c r="S71" s="16">
        <v>7</v>
      </c>
      <c r="T71" s="53">
        <v>0</v>
      </c>
      <c r="U71" s="53">
        <v>0</v>
      </c>
      <c r="V71" s="53">
        <v>0</v>
      </c>
      <c r="W71" s="16">
        <v>1</v>
      </c>
      <c r="X71" s="16">
        <v>0</v>
      </c>
      <c r="Y71" s="53">
        <v>0</v>
      </c>
      <c r="Z71" s="53">
        <v>0</v>
      </c>
      <c r="AA71" s="53">
        <v>0</v>
      </c>
      <c r="AB71" s="53">
        <v>0</v>
      </c>
      <c r="AC71" s="53">
        <v>0</v>
      </c>
      <c r="AD71" s="16">
        <v>2</v>
      </c>
      <c r="AE71" s="16">
        <v>3</v>
      </c>
      <c r="AF71" s="16">
        <v>0</v>
      </c>
      <c r="AG71" s="16">
        <v>2</v>
      </c>
      <c r="AH71" s="6"/>
      <c r="AI71" s="6"/>
      <c r="AJ71" s="6"/>
    </row>
    <row r="72" spans="1:36" ht="15.75" customHeight="1">
      <c r="A72" s="84"/>
      <c r="B72" s="43" t="s">
        <v>29</v>
      </c>
      <c r="C72" s="16">
        <v>2</v>
      </c>
      <c r="D72" s="53">
        <v>0</v>
      </c>
      <c r="E72" s="16">
        <v>1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3</v>
      </c>
      <c r="L72" s="53">
        <v>0</v>
      </c>
      <c r="M72" s="53">
        <v>0</v>
      </c>
      <c r="N72" s="16">
        <v>1</v>
      </c>
      <c r="O72" s="53">
        <v>0</v>
      </c>
      <c r="P72" s="53">
        <v>0</v>
      </c>
      <c r="Q72" s="53">
        <v>0</v>
      </c>
      <c r="R72" s="53">
        <v>0</v>
      </c>
      <c r="S72" s="16">
        <v>44</v>
      </c>
      <c r="T72" s="53">
        <v>0</v>
      </c>
      <c r="U72" s="53">
        <v>0</v>
      </c>
      <c r="V72" s="53">
        <v>0</v>
      </c>
      <c r="W72" s="16">
        <v>13</v>
      </c>
      <c r="X72" s="16">
        <v>3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16">
        <v>13</v>
      </c>
      <c r="AE72" s="16">
        <v>20</v>
      </c>
      <c r="AF72" s="16">
        <v>0</v>
      </c>
      <c r="AG72" s="16">
        <v>7</v>
      </c>
      <c r="AH72" s="6"/>
      <c r="AI72" s="6"/>
      <c r="AJ72" s="6"/>
    </row>
    <row r="73" spans="1:36" ht="15.75" customHeight="1">
      <c r="A73" s="84"/>
      <c r="B73" s="43" t="s">
        <v>30</v>
      </c>
      <c r="C73" s="16">
        <v>6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7</v>
      </c>
      <c r="L73" s="53">
        <v>0</v>
      </c>
      <c r="M73" s="53">
        <v>0</v>
      </c>
      <c r="N73" s="16">
        <v>2</v>
      </c>
      <c r="O73" s="53">
        <v>0</v>
      </c>
      <c r="P73" s="53">
        <v>0</v>
      </c>
      <c r="Q73" s="53">
        <v>0</v>
      </c>
      <c r="R73" s="53">
        <v>0</v>
      </c>
      <c r="S73" s="16">
        <v>48</v>
      </c>
      <c r="T73" s="53">
        <v>0</v>
      </c>
      <c r="U73" s="53">
        <v>0</v>
      </c>
      <c r="V73" s="53">
        <v>0</v>
      </c>
      <c r="W73" s="16">
        <v>12</v>
      </c>
      <c r="X73" s="16">
        <v>10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16">
        <v>3</v>
      </c>
      <c r="AE73" s="16">
        <v>19</v>
      </c>
      <c r="AF73" s="16">
        <v>0</v>
      </c>
      <c r="AG73" s="16">
        <v>4</v>
      </c>
      <c r="AH73" s="6"/>
      <c r="AI73" s="6"/>
      <c r="AJ73" s="6"/>
    </row>
    <row r="74" spans="1:36" ht="15.75" customHeight="1">
      <c r="A74" s="84"/>
      <c r="B74" s="43" t="s">
        <v>31</v>
      </c>
      <c r="C74" s="16">
        <v>2</v>
      </c>
      <c r="D74" s="53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5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16">
        <v>27</v>
      </c>
      <c r="T74" s="53">
        <v>0</v>
      </c>
      <c r="U74" s="53">
        <v>0</v>
      </c>
      <c r="V74" s="53">
        <v>0</v>
      </c>
      <c r="W74" s="16">
        <v>8</v>
      </c>
      <c r="X74" s="16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16">
        <v>3</v>
      </c>
      <c r="AE74" s="16">
        <v>28</v>
      </c>
      <c r="AF74" s="16">
        <v>1</v>
      </c>
      <c r="AG74" s="16">
        <v>7</v>
      </c>
      <c r="AH74" s="6"/>
      <c r="AI74" s="6"/>
      <c r="AJ74" s="6"/>
    </row>
    <row r="75" spans="1:36" ht="15.75" customHeight="1">
      <c r="A75" s="84"/>
      <c r="B75" s="43" t="s">
        <v>32</v>
      </c>
      <c r="C75" s="16">
        <v>0</v>
      </c>
      <c r="D75" s="53">
        <v>0</v>
      </c>
      <c r="E75" s="16">
        <v>1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2</v>
      </c>
      <c r="L75" s="53">
        <v>0</v>
      </c>
      <c r="M75" s="53">
        <v>0</v>
      </c>
      <c r="N75" s="16">
        <v>1</v>
      </c>
      <c r="O75" s="53">
        <v>0</v>
      </c>
      <c r="P75" s="53">
        <v>0</v>
      </c>
      <c r="Q75" s="53">
        <v>0</v>
      </c>
      <c r="R75" s="53">
        <v>0</v>
      </c>
      <c r="S75" s="16">
        <v>33</v>
      </c>
      <c r="T75" s="53">
        <v>0</v>
      </c>
      <c r="U75" s="53">
        <v>0</v>
      </c>
      <c r="V75" s="53">
        <v>0</v>
      </c>
      <c r="W75" s="16">
        <v>3</v>
      </c>
      <c r="X75" s="16">
        <v>8</v>
      </c>
      <c r="Y75" s="53">
        <v>0</v>
      </c>
      <c r="Z75" s="53">
        <v>0</v>
      </c>
      <c r="AA75" s="53">
        <v>0</v>
      </c>
      <c r="AB75" s="53">
        <v>0</v>
      </c>
      <c r="AC75" s="53">
        <v>0</v>
      </c>
      <c r="AD75" s="16">
        <v>12</v>
      </c>
      <c r="AE75" s="16">
        <v>13</v>
      </c>
      <c r="AF75" s="16">
        <v>1</v>
      </c>
      <c r="AG75" s="16">
        <v>7</v>
      </c>
      <c r="AH75" s="6"/>
      <c r="AI75" s="6"/>
      <c r="AJ75" s="6"/>
    </row>
    <row r="76" spans="1:36" ht="15.75" customHeight="1">
      <c r="A76" s="85"/>
      <c r="B76" s="46" t="s">
        <v>33</v>
      </c>
      <c r="C76" s="57">
        <f t="shared" ref="C76:AG76" si="10">SUM(C71:C75)</f>
        <v>10</v>
      </c>
      <c r="D76" s="57">
        <f t="shared" si="10"/>
        <v>0</v>
      </c>
      <c r="E76" s="57">
        <f t="shared" si="10"/>
        <v>2</v>
      </c>
      <c r="F76" s="57">
        <f t="shared" si="10"/>
        <v>0</v>
      </c>
      <c r="G76" s="57">
        <f t="shared" si="10"/>
        <v>0</v>
      </c>
      <c r="H76" s="57">
        <f t="shared" si="10"/>
        <v>0</v>
      </c>
      <c r="I76" s="57">
        <f t="shared" si="10"/>
        <v>0</v>
      </c>
      <c r="J76" s="57">
        <f t="shared" si="10"/>
        <v>0</v>
      </c>
      <c r="K76" s="57">
        <f t="shared" si="10"/>
        <v>19</v>
      </c>
      <c r="L76" s="57">
        <f t="shared" si="10"/>
        <v>0</v>
      </c>
      <c r="M76" s="57">
        <f t="shared" si="10"/>
        <v>0</v>
      </c>
      <c r="N76" s="57">
        <f t="shared" si="10"/>
        <v>6</v>
      </c>
      <c r="O76" s="57">
        <f t="shared" si="10"/>
        <v>0</v>
      </c>
      <c r="P76" s="57">
        <f t="shared" si="10"/>
        <v>0</v>
      </c>
      <c r="Q76" s="57">
        <f t="shared" si="10"/>
        <v>0</v>
      </c>
      <c r="R76" s="57">
        <f t="shared" si="10"/>
        <v>0</v>
      </c>
      <c r="S76" s="57">
        <f t="shared" si="10"/>
        <v>159</v>
      </c>
      <c r="T76" s="57">
        <f t="shared" si="10"/>
        <v>0</v>
      </c>
      <c r="U76" s="57">
        <f t="shared" si="10"/>
        <v>0</v>
      </c>
      <c r="V76" s="57">
        <f t="shared" si="10"/>
        <v>0</v>
      </c>
      <c r="W76" s="57">
        <f t="shared" si="10"/>
        <v>37</v>
      </c>
      <c r="X76" s="57">
        <f t="shared" si="10"/>
        <v>21</v>
      </c>
      <c r="Y76" s="57">
        <f t="shared" si="10"/>
        <v>0</v>
      </c>
      <c r="Z76" s="57">
        <f t="shared" si="10"/>
        <v>0</v>
      </c>
      <c r="AA76" s="57">
        <f t="shared" si="10"/>
        <v>0</v>
      </c>
      <c r="AB76" s="57">
        <f t="shared" si="10"/>
        <v>0</v>
      </c>
      <c r="AC76" s="57">
        <f t="shared" si="10"/>
        <v>0</v>
      </c>
      <c r="AD76" s="57">
        <f t="shared" si="10"/>
        <v>33</v>
      </c>
      <c r="AE76" s="57">
        <f t="shared" si="10"/>
        <v>83</v>
      </c>
      <c r="AF76" s="57">
        <f t="shared" si="10"/>
        <v>2</v>
      </c>
      <c r="AG76" s="57">
        <f t="shared" si="10"/>
        <v>27</v>
      </c>
      <c r="AH76" s="6"/>
      <c r="AI76" s="6"/>
      <c r="AJ76" s="6"/>
    </row>
    <row r="77" spans="1:36" ht="15.75" customHeight="1">
      <c r="A77" s="98" t="s">
        <v>34</v>
      </c>
      <c r="B77" s="43" t="s">
        <v>35</v>
      </c>
      <c r="C77" s="16">
        <v>9</v>
      </c>
      <c r="D77" s="53">
        <v>0</v>
      </c>
      <c r="E77" s="16">
        <v>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16">
        <v>15</v>
      </c>
      <c r="L77" s="53">
        <v>0</v>
      </c>
      <c r="M77" s="53">
        <v>0</v>
      </c>
      <c r="N77" s="16">
        <v>3</v>
      </c>
      <c r="O77" s="53">
        <v>0</v>
      </c>
      <c r="P77" s="53">
        <v>0</v>
      </c>
      <c r="Q77" s="53">
        <v>0</v>
      </c>
      <c r="R77" s="53">
        <v>0</v>
      </c>
      <c r="S77" s="16">
        <v>149</v>
      </c>
      <c r="T77" s="53">
        <v>0</v>
      </c>
      <c r="U77" s="53">
        <v>0</v>
      </c>
      <c r="V77" s="53">
        <v>0</v>
      </c>
      <c r="W77" s="16">
        <v>20</v>
      </c>
      <c r="X77" s="16">
        <v>4</v>
      </c>
      <c r="Y77" s="53">
        <v>0</v>
      </c>
      <c r="Z77" s="16">
        <v>0</v>
      </c>
      <c r="AA77" s="16">
        <v>1</v>
      </c>
      <c r="AB77" s="53">
        <v>0</v>
      </c>
      <c r="AC77" s="53">
        <v>0</v>
      </c>
      <c r="AD77" s="16">
        <v>25</v>
      </c>
      <c r="AE77" s="16">
        <v>75</v>
      </c>
      <c r="AF77" s="16">
        <v>7</v>
      </c>
      <c r="AG77" s="16">
        <v>19</v>
      </c>
      <c r="AH77" s="6"/>
      <c r="AI77" s="6"/>
      <c r="AJ77" s="6"/>
    </row>
    <row r="78" spans="1:36" ht="15.75" customHeight="1">
      <c r="A78" s="84"/>
      <c r="B78" s="43" t="s">
        <v>36</v>
      </c>
      <c r="C78" s="16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16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16">
        <v>9</v>
      </c>
      <c r="T78" s="53">
        <v>0</v>
      </c>
      <c r="U78" s="53">
        <v>0</v>
      </c>
      <c r="V78" s="53">
        <v>0</v>
      </c>
      <c r="W78" s="16">
        <v>1</v>
      </c>
      <c r="X78" s="53">
        <v>0</v>
      </c>
      <c r="Y78" s="53">
        <v>0</v>
      </c>
      <c r="Z78" s="53">
        <v>0</v>
      </c>
      <c r="AA78" s="53">
        <v>0</v>
      </c>
      <c r="AB78" s="53">
        <v>0</v>
      </c>
      <c r="AC78" s="53">
        <v>0</v>
      </c>
      <c r="AD78" s="16">
        <v>1</v>
      </c>
      <c r="AE78" s="16">
        <v>11</v>
      </c>
      <c r="AF78" s="16">
        <v>0</v>
      </c>
      <c r="AG78" s="16">
        <v>3</v>
      </c>
      <c r="AH78" s="6"/>
      <c r="AI78" s="6"/>
      <c r="AJ78" s="6"/>
    </row>
    <row r="79" spans="1:36" ht="15.75" customHeight="1">
      <c r="A79" s="84"/>
      <c r="B79" s="43" t="s">
        <v>38</v>
      </c>
      <c r="C79" s="16">
        <v>1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16">
        <v>6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16">
        <v>32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16">
        <v>1</v>
      </c>
      <c r="AE79" s="16">
        <v>8</v>
      </c>
      <c r="AF79" s="16">
        <v>0</v>
      </c>
      <c r="AG79" s="16">
        <v>7</v>
      </c>
      <c r="AH79" s="6"/>
      <c r="AI79" s="6"/>
      <c r="AJ79" s="6"/>
    </row>
    <row r="80" spans="1:36" ht="15.75" customHeight="1">
      <c r="A80" s="84"/>
      <c r="B80" s="43" t="s">
        <v>39</v>
      </c>
      <c r="C80" s="16">
        <v>1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16">
        <v>9</v>
      </c>
      <c r="L80" s="53">
        <v>0</v>
      </c>
      <c r="M80" s="53">
        <v>0</v>
      </c>
      <c r="N80" s="16">
        <v>3</v>
      </c>
      <c r="O80" s="53">
        <v>0</v>
      </c>
      <c r="P80" s="53">
        <v>0</v>
      </c>
      <c r="Q80" s="53">
        <v>0</v>
      </c>
      <c r="R80" s="53">
        <v>0</v>
      </c>
      <c r="S80" s="16">
        <v>93</v>
      </c>
      <c r="T80" s="53">
        <v>0</v>
      </c>
      <c r="U80" s="53">
        <v>0</v>
      </c>
      <c r="V80" s="53">
        <v>0</v>
      </c>
      <c r="W80" s="16">
        <v>3</v>
      </c>
      <c r="X80" s="16">
        <v>3</v>
      </c>
      <c r="Y80" s="53">
        <v>0</v>
      </c>
      <c r="Z80" s="53">
        <v>0</v>
      </c>
      <c r="AA80" s="53">
        <v>0</v>
      </c>
      <c r="AB80" s="53">
        <v>0</v>
      </c>
      <c r="AC80" s="53">
        <v>0</v>
      </c>
      <c r="AD80" s="16">
        <v>18</v>
      </c>
      <c r="AE80" s="16">
        <v>28</v>
      </c>
      <c r="AF80" s="16">
        <v>0</v>
      </c>
      <c r="AG80" s="16">
        <v>10</v>
      </c>
      <c r="AH80" s="6"/>
      <c r="AI80" s="6"/>
      <c r="AJ80" s="6"/>
    </row>
    <row r="81" spans="1:36" ht="15.75" customHeight="1">
      <c r="A81" s="84"/>
      <c r="B81" s="43" t="s">
        <v>40</v>
      </c>
      <c r="C81" s="16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16">
        <v>10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0</v>
      </c>
      <c r="AB81" s="53">
        <v>0</v>
      </c>
      <c r="AC81" s="53">
        <v>0</v>
      </c>
      <c r="AD81" s="16">
        <v>1</v>
      </c>
      <c r="AE81" s="16">
        <v>6</v>
      </c>
      <c r="AF81" s="16">
        <v>0</v>
      </c>
      <c r="AG81" s="16">
        <v>7</v>
      </c>
      <c r="AH81" s="6"/>
      <c r="AI81" s="6"/>
      <c r="AJ81" s="6"/>
    </row>
    <row r="82" spans="1:36" ht="15.75" customHeight="1">
      <c r="A82" s="85"/>
      <c r="B82" s="46" t="s">
        <v>41</v>
      </c>
      <c r="C82" s="57">
        <f t="shared" ref="C82:AG82" si="11">SUM(C77:C81)</f>
        <v>11</v>
      </c>
      <c r="D82" s="57">
        <f t="shared" si="11"/>
        <v>0</v>
      </c>
      <c r="E82" s="57">
        <f t="shared" si="11"/>
        <v>1</v>
      </c>
      <c r="F82" s="57">
        <f t="shared" si="11"/>
        <v>0</v>
      </c>
      <c r="G82" s="57">
        <f t="shared" si="11"/>
        <v>0</v>
      </c>
      <c r="H82" s="57">
        <f t="shared" si="11"/>
        <v>0</v>
      </c>
      <c r="I82" s="57">
        <f t="shared" si="11"/>
        <v>0</v>
      </c>
      <c r="J82" s="57">
        <f t="shared" si="11"/>
        <v>0</v>
      </c>
      <c r="K82" s="57">
        <f t="shared" si="11"/>
        <v>30</v>
      </c>
      <c r="L82" s="57">
        <f t="shared" si="11"/>
        <v>0</v>
      </c>
      <c r="M82" s="57">
        <f t="shared" si="11"/>
        <v>0</v>
      </c>
      <c r="N82" s="57">
        <f t="shared" si="11"/>
        <v>6</v>
      </c>
      <c r="O82" s="57">
        <f t="shared" si="11"/>
        <v>0</v>
      </c>
      <c r="P82" s="57">
        <f t="shared" si="11"/>
        <v>0</v>
      </c>
      <c r="Q82" s="57">
        <f t="shared" si="11"/>
        <v>0</v>
      </c>
      <c r="R82" s="57">
        <f t="shared" si="11"/>
        <v>0</v>
      </c>
      <c r="S82" s="57">
        <f t="shared" si="11"/>
        <v>293</v>
      </c>
      <c r="T82" s="57">
        <f t="shared" si="11"/>
        <v>0</v>
      </c>
      <c r="U82" s="57">
        <f t="shared" si="11"/>
        <v>0</v>
      </c>
      <c r="V82" s="57">
        <f t="shared" si="11"/>
        <v>0</v>
      </c>
      <c r="W82" s="57">
        <f t="shared" si="11"/>
        <v>24</v>
      </c>
      <c r="X82" s="57">
        <f t="shared" si="11"/>
        <v>7</v>
      </c>
      <c r="Y82" s="57">
        <f t="shared" si="11"/>
        <v>0</v>
      </c>
      <c r="Z82" s="57">
        <f t="shared" si="11"/>
        <v>0</v>
      </c>
      <c r="AA82" s="57">
        <f t="shared" si="11"/>
        <v>1</v>
      </c>
      <c r="AB82" s="57">
        <f t="shared" si="11"/>
        <v>0</v>
      </c>
      <c r="AC82" s="57">
        <f t="shared" si="11"/>
        <v>0</v>
      </c>
      <c r="AD82" s="57">
        <f t="shared" si="11"/>
        <v>46</v>
      </c>
      <c r="AE82" s="57">
        <f t="shared" si="11"/>
        <v>128</v>
      </c>
      <c r="AF82" s="57">
        <f t="shared" si="11"/>
        <v>7</v>
      </c>
      <c r="AG82" s="57">
        <f t="shared" si="11"/>
        <v>46</v>
      </c>
      <c r="AH82" s="6"/>
      <c r="AI82" s="6"/>
      <c r="AJ82" s="6"/>
    </row>
    <row r="83" spans="1:36" ht="15.75" customHeight="1">
      <c r="A83" s="98" t="s">
        <v>42</v>
      </c>
      <c r="B83" s="43" t="s">
        <v>43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24</v>
      </c>
      <c r="T83" s="53">
        <v>0</v>
      </c>
      <c r="U83" s="53">
        <v>0</v>
      </c>
      <c r="V83" s="53">
        <v>0</v>
      </c>
      <c r="W83" s="16">
        <v>4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4</v>
      </c>
      <c r="AE83" s="16">
        <v>23</v>
      </c>
      <c r="AF83" s="16">
        <v>0</v>
      </c>
      <c r="AG83" s="16">
        <v>6</v>
      </c>
      <c r="AH83" s="6"/>
      <c r="AI83" s="6"/>
      <c r="AJ83" s="6"/>
    </row>
    <row r="84" spans="1:36" ht="15.75" customHeight="1">
      <c r="A84" s="84"/>
      <c r="B84" s="43" t="s">
        <v>44</v>
      </c>
      <c r="C84" s="16">
        <v>1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15</v>
      </c>
      <c r="T84" s="53">
        <v>0</v>
      </c>
      <c r="U84" s="53">
        <v>0</v>
      </c>
      <c r="V84" s="53">
        <v>0</v>
      </c>
      <c r="W84" s="16">
        <v>3</v>
      </c>
      <c r="X84" s="16">
        <v>2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19</v>
      </c>
      <c r="AF84" s="16">
        <v>0</v>
      </c>
      <c r="AG84" s="16">
        <v>1</v>
      </c>
      <c r="AH84" s="6"/>
      <c r="AI84" s="6"/>
      <c r="AJ84" s="6"/>
    </row>
    <row r="85" spans="1:36" ht="15.75" customHeight="1">
      <c r="A85" s="84"/>
      <c r="B85" s="43" t="s">
        <v>45</v>
      </c>
      <c r="C85" s="16">
        <v>1</v>
      </c>
      <c r="D85" s="53">
        <v>0</v>
      </c>
      <c r="E85" s="16">
        <v>1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16</v>
      </c>
      <c r="L85" s="16">
        <v>0</v>
      </c>
      <c r="M85" s="16">
        <v>0</v>
      </c>
      <c r="N85" s="16">
        <v>5</v>
      </c>
      <c r="O85" s="16">
        <v>0</v>
      </c>
      <c r="P85" s="16">
        <v>0</v>
      </c>
      <c r="Q85" s="16">
        <v>0</v>
      </c>
      <c r="R85" s="16">
        <v>0</v>
      </c>
      <c r="S85" s="16">
        <v>94</v>
      </c>
      <c r="T85" s="53">
        <v>0</v>
      </c>
      <c r="U85" s="53">
        <v>0</v>
      </c>
      <c r="V85" s="53">
        <v>0</v>
      </c>
      <c r="W85" s="16">
        <v>29</v>
      </c>
      <c r="X85" s="16">
        <v>7</v>
      </c>
      <c r="Y85" s="53">
        <v>0</v>
      </c>
      <c r="Z85" s="16">
        <v>1</v>
      </c>
      <c r="AA85" s="16">
        <v>0</v>
      </c>
      <c r="AB85" s="16">
        <v>0</v>
      </c>
      <c r="AC85" s="16">
        <v>0</v>
      </c>
      <c r="AD85" s="16">
        <v>6</v>
      </c>
      <c r="AE85" s="16">
        <v>47</v>
      </c>
      <c r="AF85" s="16">
        <v>0</v>
      </c>
      <c r="AG85" s="16">
        <v>13</v>
      </c>
      <c r="AH85" s="6"/>
      <c r="AI85" s="6"/>
      <c r="AJ85" s="6"/>
    </row>
    <row r="86" spans="1:36" ht="15.75" customHeight="1">
      <c r="A86" s="84"/>
      <c r="B86" s="43" t="s">
        <v>46</v>
      </c>
      <c r="C86" s="16">
        <v>2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6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34</v>
      </c>
      <c r="T86" s="53">
        <v>0</v>
      </c>
      <c r="U86" s="53">
        <v>0</v>
      </c>
      <c r="V86" s="53">
        <v>0</v>
      </c>
      <c r="W86" s="16">
        <v>5</v>
      </c>
      <c r="X86" s="16">
        <v>6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6</v>
      </c>
      <c r="AE86" s="16">
        <v>28</v>
      </c>
      <c r="AF86" s="16">
        <v>1</v>
      </c>
      <c r="AG86" s="16">
        <v>16</v>
      </c>
      <c r="AH86" s="6"/>
      <c r="AI86" s="6"/>
      <c r="AJ86" s="6"/>
    </row>
    <row r="87" spans="1:36" ht="15.75" customHeight="1">
      <c r="A87" s="84"/>
      <c r="B87" s="43" t="s">
        <v>47</v>
      </c>
      <c r="C87" s="16">
        <v>2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7</v>
      </c>
      <c r="L87" s="16">
        <v>0</v>
      </c>
      <c r="M87" s="16">
        <v>0</v>
      </c>
      <c r="N87" s="16">
        <v>2</v>
      </c>
      <c r="O87" s="16">
        <v>0</v>
      </c>
      <c r="P87" s="16">
        <v>0</v>
      </c>
      <c r="Q87" s="16">
        <v>0</v>
      </c>
      <c r="R87" s="16">
        <v>0</v>
      </c>
      <c r="S87" s="16">
        <v>91</v>
      </c>
      <c r="T87" s="53">
        <v>0</v>
      </c>
      <c r="U87" s="53">
        <v>0</v>
      </c>
      <c r="V87" s="53">
        <v>0</v>
      </c>
      <c r="W87" s="16">
        <v>4</v>
      </c>
      <c r="X87" s="16">
        <v>3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14</v>
      </c>
      <c r="AE87" s="16">
        <v>53</v>
      </c>
      <c r="AF87" s="16">
        <v>3</v>
      </c>
      <c r="AG87" s="16">
        <v>15</v>
      </c>
      <c r="AH87" s="6"/>
      <c r="AI87" s="6"/>
      <c r="AJ87" s="6"/>
    </row>
    <row r="88" spans="1:36" ht="15.75" customHeight="1">
      <c r="A88" s="85"/>
      <c r="B88" s="46" t="s">
        <v>48</v>
      </c>
      <c r="C88" s="57">
        <f t="shared" ref="C88:AG88" si="12">SUM(C83:C87)</f>
        <v>6</v>
      </c>
      <c r="D88" s="57">
        <f t="shared" si="12"/>
        <v>0</v>
      </c>
      <c r="E88" s="57">
        <f t="shared" si="12"/>
        <v>1</v>
      </c>
      <c r="F88" s="57">
        <f t="shared" si="12"/>
        <v>0</v>
      </c>
      <c r="G88" s="57">
        <f t="shared" si="12"/>
        <v>0</v>
      </c>
      <c r="H88" s="57">
        <f t="shared" si="12"/>
        <v>0</v>
      </c>
      <c r="I88" s="57">
        <f t="shared" si="12"/>
        <v>0</v>
      </c>
      <c r="J88" s="57">
        <f t="shared" si="12"/>
        <v>0</v>
      </c>
      <c r="K88" s="57">
        <f t="shared" si="12"/>
        <v>29</v>
      </c>
      <c r="L88" s="57">
        <f t="shared" si="12"/>
        <v>0</v>
      </c>
      <c r="M88" s="57">
        <f t="shared" si="12"/>
        <v>0</v>
      </c>
      <c r="N88" s="57">
        <f t="shared" si="12"/>
        <v>7</v>
      </c>
      <c r="O88" s="57">
        <f t="shared" si="12"/>
        <v>0</v>
      </c>
      <c r="P88" s="57">
        <f t="shared" si="12"/>
        <v>0</v>
      </c>
      <c r="Q88" s="57">
        <f t="shared" si="12"/>
        <v>0</v>
      </c>
      <c r="R88" s="57">
        <f t="shared" si="12"/>
        <v>0</v>
      </c>
      <c r="S88" s="57">
        <f t="shared" si="12"/>
        <v>258</v>
      </c>
      <c r="T88" s="57">
        <f t="shared" si="12"/>
        <v>0</v>
      </c>
      <c r="U88" s="57">
        <f t="shared" si="12"/>
        <v>0</v>
      </c>
      <c r="V88" s="57">
        <f t="shared" si="12"/>
        <v>0</v>
      </c>
      <c r="W88" s="57">
        <f t="shared" si="12"/>
        <v>45</v>
      </c>
      <c r="X88" s="57">
        <f t="shared" si="12"/>
        <v>18</v>
      </c>
      <c r="Y88" s="57">
        <f t="shared" si="12"/>
        <v>0</v>
      </c>
      <c r="Z88" s="57">
        <f t="shared" si="12"/>
        <v>1</v>
      </c>
      <c r="AA88" s="57">
        <f t="shared" si="12"/>
        <v>0</v>
      </c>
      <c r="AB88" s="57">
        <f t="shared" si="12"/>
        <v>0</v>
      </c>
      <c r="AC88" s="57">
        <f t="shared" si="12"/>
        <v>0</v>
      </c>
      <c r="AD88" s="57">
        <f t="shared" si="12"/>
        <v>30</v>
      </c>
      <c r="AE88" s="57">
        <f t="shared" si="12"/>
        <v>170</v>
      </c>
      <c r="AF88" s="57">
        <f t="shared" si="12"/>
        <v>4</v>
      </c>
      <c r="AG88" s="57">
        <f t="shared" si="12"/>
        <v>51</v>
      </c>
      <c r="AH88" s="6"/>
      <c r="AI88" s="6"/>
      <c r="AJ88" s="6"/>
    </row>
    <row r="89" spans="1:36" ht="15.75" customHeight="1">
      <c r="A89" s="98" t="s">
        <v>49</v>
      </c>
      <c r="B89" s="43" t="s">
        <v>50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2</v>
      </c>
      <c r="L89" s="16">
        <v>0</v>
      </c>
      <c r="M89" s="16">
        <v>0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33</v>
      </c>
      <c r="T89" s="16">
        <v>0</v>
      </c>
      <c r="U89" s="16">
        <v>0</v>
      </c>
      <c r="V89" s="16">
        <v>0</v>
      </c>
      <c r="W89" s="16">
        <v>5</v>
      </c>
      <c r="X89" s="16">
        <v>12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3</v>
      </c>
      <c r="AE89" s="16">
        <v>32</v>
      </c>
      <c r="AF89" s="16">
        <v>1</v>
      </c>
      <c r="AG89" s="16">
        <v>4</v>
      </c>
      <c r="AH89" s="6"/>
      <c r="AI89" s="6"/>
      <c r="AJ89" s="6"/>
    </row>
    <row r="90" spans="1:36" ht="15.75" customHeight="1">
      <c r="A90" s="84"/>
      <c r="B90" s="43" t="s">
        <v>51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5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38</v>
      </c>
      <c r="T90" s="16">
        <v>0</v>
      </c>
      <c r="U90" s="16">
        <v>0</v>
      </c>
      <c r="V90" s="16">
        <v>0</v>
      </c>
      <c r="W90" s="16">
        <v>2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8</v>
      </c>
      <c r="AE90" s="16">
        <v>17</v>
      </c>
      <c r="AF90" s="16">
        <v>0</v>
      </c>
      <c r="AG90" s="16">
        <v>4</v>
      </c>
      <c r="AH90" s="6"/>
      <c r="AI90" s="6"/>
      <c r="AJ90" s="6"/>
    </row>
    <row r="91" spans="1:36" ht="15.75" customHeight="1">
      <c r="A91" s="84"/>
      <c r="B91" s="43" t="s">
        <v>52</v>
      </c>
      <c r="C91" s="16">
        <v>1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10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33</v>
      </c>
      <c r="T91" s="16">
        <v>0</v>
      </c>
      <c r="U91" s="16">
        <v>0</v>
      </c>
      <c r="V91" s="16">
        <v>0</v>
      </c>
      <c r="W91" s="16">
        <v>9</v>
      </c>
      <c r="X91" s="16">
        <v>3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2</v>
      </c>
      <c r="AE91" s="16">
        <v>25</v>
      </c>
      <c r="AF91" s="16">
        <v>1</v>
      </c>
      <c r="AG91" s="16">
        <v>17</v>
      </c>
      <c r="AH91" s="6"/>
      <c r="AI91" s="6"/>
      <c r="AJ91" s="6"/>
    </row>
    <row r="92" spans="1:36" ht="15.75" customHeight="1">
      <c r="A92" s="84"/>
      <c r="B92" s="43" t="s">
        <v>53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7</v>
      </c>
      <c r="L92" s="16">
        <v>0</v>
      </c>
      <c r="M92" s="16">
        <v>0</v>
      </c>
      <c r="N92" s="16">
        <v>2</v>
      </c>
      <c r="O92" s="16">
        <v>0</v>
      </c>
      <c r="P92" s="16">
        <v>0</v>
      </c>
      <c r="Q92" s="16">
        <v>0</v>
      </c>
      <c r="R92" s="16">
        <v>0</v>
      </c>
      <c r="S92" s="16">
        <v>35</v>
      </c>
      <c r="T92" s="16">
        <v>0</v>
      </c>
      <c r="U92" s="16">
        <v>0</v>
      </c>
      <c r="V92" s="16">
        <v>0</v>
      </c>
      <c r="W92" s="16">
        <v>3</v>
      </c>
      <c r="X92" s="16">
        <v>1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2</v>
      </c>
      <c r="AE92" s="16">
        <v>15</v>
      </c>
      <c r="AF92" s="16">
        <v>0</v>
      </c>
      <c r="AG92" s="16">
        <v>2</v>
      </c>
      <c r="AH92" s="6"/>
      <c r="AI92" s="6"/>
      <c r="AJ92" s="6"/>
    </row>
    <row r="93" spans="1:36" ht="15.75" customHeight="1">
      <c r="A93" s="84"/>
      <c r="B93" s="43" t="s">
        <v>54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2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36</v>
      </c>
      <c r="T93" s="16">
        <v>0</v>
      </c>
      <c r="U93" s="16">
        <v>0</v>
      </c>
      <c r="V93" s="16">
        <v>0</v>
      </c>
      <c r="W93" s="16">
        <v>4</v>
      </c>
      <c r="X93" s="16">
        <v>8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6</v>
      </c>
      <c r="AE93" s="16">
        <v>28</v>
      </c>
      <c r="AF93" s="16">
        <v>1</v>
      </c>
      <c r="AG93" s="16">
        <v>1</v>
      </c>
      <c r="AH93" s="6"/>
      <c r="AI93" s="6"/>
      <c r="AJ93" s="6"/>
    </row>
    <row r="94" spans="1:36" ht="15.75" customHeight="1">
      <c r="A94" s="84"/>
      <c r="B94" s="43" t="s">
        <v>55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1</v>
      </c>
      <c r="AH94" s="6"/>
      <c r="AI94" s="6"/>
      <c r="AJ94" s="6"/>
    </row>
    <row r="95" spans="1:36" ht="15.75" customHeight="1">
      <c r="A95" s="84"/>
      <c r="B95" s="43" t="s">
        <v>56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1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3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1</v>
      </c>
      <c r="AB95" s="16">
        <v>0</v>
      </c>
      <c r="AC95" s="16">
        <v>0</v>
      </c>
      <c r="AD95" s="16">
        <v>0</v>
      </c>
      <c r="AE95" s="16">
        <v>3</v>
      </c>
      <c r="AF95" s="16">
        <v>0</v>
      </c>
      <c r="AG95" s="16">
        <v>0</v>
      </c>
      <c r="AH95" s="6"/>
      <c r="AI95" s="6"/>
      <c r="AJ95" s="6"/>
    </row>
    <row r="96" spans="1:36" ht="15.75" customHeight="1">
      <c r="A96" s="85"/>
      <c r="B96" s="46" t="s">
        <v>57</v>
      </c>
      <c r="C96" s="57">
        <f t="shared" ref="C96:AG96" si="13">SUM(C89:C95)</f>
        <v>1</v>
      </c>
      <c r="D96" s="57">
        <f t="shared" si="13"/>
        <v>0</v>
      </c>
      <c r="E96" s="57">
        <f t="shared" si="13"/>
        <v>0</v>
      </c>
      <c r="F96" s="57">
        <f t="shared" si="13"/>
        <v>0</v>
      </c>
      <c r="G96" s="57">
        <f t="shared" si="13"/>
        <v>0</v>
      </c>
      <c r="H96" s="57">
        <f t="shared" si="13"/>
        <v>0</v>
      </c>
      <c r="I96" s="57">
        <f t="shared" si="13"/>
        <v>0</v>
      </c>
      <c r="J96" s="57">
        <f t="shared" si="13"/>
        <v>0</v>
      </c>
      <c r="K96" s="57">
        <f t="shared" si="13"/>
        <v>27</v>
      </c>
      <c r="L96" s="57">
        <f t="shared" si="13"/>
        <v>0</v>
      </c>
      <c r="M96" s="57">
        <f t="shared" si="13"/>
        <v>0</v>
      </c>
      <c r="N96" s="57">
        <f t="shared" si="13"/>
        <v>3</v>
      </c>
      <c r="O96" s="57">
        <f t="shared" si="13"/>
        <v>0</v>
      </c>
      <c r="P96" s="57">
        <f t="shared" si="13"/>
        <v>0</v>
      </c>
      <c r="Q96" s="57">
        <f t="shared" si="13"/>
        <v>0</v>
      </c>
      <c r="R96" s="57">
        <f t="shared" si="13"/>
        <v>0</v>
      </c>
      <c r="S96" s="57">
        <f t="shared" si="13"/>
        <v>178</v>
      </c>
      <c r="T96" s="57">
        <f t="shared" si="13"/>
        <v>0</v>
      </c>
      <c r="U96" s="57">
        <f t="shared" si="13"/>
        <v>0</v>
      </c>
      <c r="V96" s="57">
        <f t="shared" si="13"/>
        <v>0</v>
      </c>
      <c r="W96" s="57">
        <f t="shared" si="13"/>
        <v>23</v>
      </c>
      <c r="X96" s="57">
        <f t="shared" si="13"/>
        <v>24</v>
      </c>
      <c r="Y96" s="57">
        <f t="shared" si="13"/>
        <v>0</v>
      </c>
      <c r="Z96" s="57">
        <f t="shared" si="13"/>
        <v>0</v>
      </c>
      <c r="AA96" s="57">
        <f t="shared" si="13"/>
        <v>1</v>
      </c>
      <c r="AB96" s="57">
        <f t="shared" si="13"/>
        <v>0</v>
      </c>
      <c r="AC96" s="57">
        <f t="shared" si="13"/>
        <v>0</v>
      </c>
      <c r="AD96" s="57">
        <f t="shared" si="13"/>
        <v>21</v>
      </c>
      <c r="AE96" s="57">
        <f t="shared" si="13"/>
        <v>120</v>
      </c>
      <c r="AF96" s="57">
        <f t="shared" si="13"/>
        <v>3</v>
      </c>
      <c r="AG96" s="57">
        <f t="shared" si="13"/>
        <v>29</v>
      </c>
      <c r="AH96" s="6"/>
      <c r="AI96" s="6"/>
      <c r="AJ96" s="6"/>
    </row>
    <row r="97" spans="1:36" ht="15.75" customHeight="1">
      <c r="A97" s="100" t="s">
        <v>58</v>
      </c>
      <c r="B97" s="82"/>
      <c r="C97" s="59">
        <f t="shared" ref="C97:AG97" si="14">SUM(C76+C82+C88+C96)</f>
        <v>28</v>
      </c>
      <c r="D97" s="59">
        <f t="shared" si="14"/>
        <v>0</v>
      </c>
      <c r="E97" s="59">
        <f t="shared" si="14"/>
        <v>4</v>
      </c>
      <c r="F97" s="59">
        <f t="shared" si="14"/>
        <v>0</v>
      </c>
      <c r="G97" s="59">
        <f t="shared" si="14"/>
        <v>0</v>
      </c>
      <c r="H97" s="59">
        <f t="shared" si="14"/>
        <v>0</v>
      </c>
      <c r="I97" s="59">
        <f t="shared" si="14"/>
        <v>0</v>
      </c>
      <c r="J97" s="59">
        <f t="shared" si="14"/>
        <v>0</v>
      </c>
      <c r="K97" s="59">
        <f t="shared" si="14"/>
        <v>105</v>
      </c>
      <c r="L97" s="59">
        <f t="shared" si="14"/>
        <v>0</v>
      </c>
      <c r="M97" s="59">
        <f t="shared" si="14"/>
        <v>0</v>
      </c>
      <c r="N97" s="59">
        <f t="shared" si="14"/>
        <v>22</v>
      </c>
      <c r="O97" s="59">
        <f t="shared" si="14"/>
        <v>0</v>
      </c>
      <c r="P97" s="59">
        <f t="shared" si="14"/>
        <v>0</v>
      </c>
      <c r="Q97" s="59">
        <f t="shared" si="14"/>
        <v>0</v>
      </c>
      <c r="R97" s="59">
        <f t="shared" si="14"/>
        <v>0</v>
      </c>
      <c r="S97" s="59">
        <f t="shared" si="14"/>
        <v>888</v>
      </c>
      <c r="T97" s="59">
        <f t="shared" si="14"/>
        <v>0</v>
      </c>
      <c r="U97" s="59">
        <f t="shared" si="14"/>
        <v>0</v>
      </c>
      <c r="V97" s="59">
        <f t="shared" si="14"/>
        <v>0</v>
      </c>
      <c r="W97" s="59">
        <f t="shared" si="14"/>
        <v>129</v>
      </c>
      <c r="X97" s="59">
        <f t="shared" si="14"/>
        <v>70</v>
      </c>
      <c r="Y97" s="59">
        <f t="shared" si="14"/>
        <v>0</v>
      </c>
      <c r="Z97" s="59">
        <f t="shared" si="14"/>
        <v>1</v>
      </c>
      <c r="AA97" s="59">
        <f t="shared" si="14"/>
        <v>2</v>
      </c>
      <c r="AB97" s="59">
        <f t="shared" si="14"/>
        <v>0</v>
      </c>
      <c r="AC97" s="59">
        <f t="shared" si="14"/>
        <v>0</v>
      </c>
      <c r="AD97" s="59">
        <f t="shared" si="14"/>
        <v>130</v>
      </c>
      <c r="AE97" s="59">
        <f t="shared" si="14"/>
        <v>501</v>
      </c>
      <c r="AF97" s="59">
        <f t="shared" si="14"/>
        <v>16</v>
      </c>
      <c r="AG97" s="59">
        <f t="shared" si="14"/>
        <v>153</v>
      </c>
      <c r="AH97" s="6"/>
      <c r="AI97" s="6"/>
      <c r="AJ97" s="6"/>
    </row>
    <row r="98" spans="1:36" ht="15.75" customHeight="1" thickBo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5.75" customHeight="1" thickTop="1" thickBot="1">
      <c r="A99" s="79" t="s">
        <v>129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8"/>
    </row>
    <row r="100" spans="1:36" ht="15.75" customHeight="1" thickTop="1">
      <c r="A100" s="99">
        <v>43070</v>
      </c>
      <c r="B100" s="88"/>
      <c r="C100" s="90" t="s">
        <v>130</v>
      </c>
      <c r="D100" s="91"/>
      <c r="E100" s="91"/>
      <c r="F100" s="91"/>
      <c r="G100" s="91"/>
      <c r="H100" s="91"/>
      <c r="I100" s="91"/>
      <c r="J100" s="82"/>
      <c r="K100" s="109" t="s">
        <v>131</v>
      </c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1"/>
    </row>
    <row r="101" spans="1:36" ht="171" customHeight="1">
      <c r="A101" s="24" t="s">
        <v>12</v>
      </c>
      <c r="B101" s="24" t="s">
        <v>13</v>
      </c>
      <c r="C101" s="41" t="s">
        <v>132</v>
      </c>
      <c r="D101" s="42" t="s">
        <v>133</v>
      </c>
      <c r="E101" s="42" t="s">
        <v>134</v>
      </c>
      <c r="F101" s="42" t="s">
        <v>135</v>
      </c>
      <c r="G101" s="42" t="s">
        <v>136</v>
      </c>
      <c r="H101" s="42" t="s">
        <v>137</v>
      </c>
      <c r="I101" s="42" t="s">
        <v>138</v>
      </c>
      <c r="J101" s="42" t="s">
        <v>139</v>
      </c>
      <c r="K101" s="42" t="s">
        <v>140</v>
      </c>
      <c r="L101" s="42" t="s">
        <v>141</v>
      </c>
      <c r="M101" s="42" t="s">
        <v>142</v>
      </c>
      <c r="N101" s="42" t="s">
        <v>143</v>
      </c>
      <c r="O101" s="42" t="s">
        <v>144</v>
      </c>
      <c r="P101" s="42" t="s">
        <v>145</v>
      </c>
      <c r="Q101" s="42" t="s">
        <v>146</v>
      </c>
      <c r="R101" s="42" t="s">
        <v>147</v>
      </c>
      <c r="S101" s="42" t="s">
        <v>148</v>
      </c>
      <c r="T101" s="42" t="s">
        <v>149</v>
      </c>
      <c r="U101" s="42" t="s">
        <v>150</v>
      </c>
      <c r="V101" s="42" t="s">
        <v>151</v>
      </c>
      <c r="W101" s="42" t="s">
        <v>152</v>
      </c>
      <c r="X101" s="42" t="s">
        <v>153</v>
      </c>
      <c r="Y101" s="42" t="s">
        <v>154</v>
      </c>
      <c r="Z101" s="42" t="s">
        <v>155</v>
      </c>
      <c r="AA101" s="42" t="s">
        <v>156</v>
      </c>
      <c r="AB101" s="42" t="s">
        <v>157</v>
      </c>
      <c r="AC101" s="42" t="s">
        <v>158</v>
      </c>
      <c r="AD101" s="42" t="s">
        <v>159</v>
      </c>
      <c r="AE101" s="42" t="s">
        <v>160</v>
      </c>
      <c r="AF101" s="42" t="s">
        <v>161</v>
      </c>
      <c r="AG101" s="42" t="s">
        <v>162</v>
      </c>
      <c r="AH101" s="42" t="s">
        <v>163</v>
      </c>
      <c r="AI101" s="42" t="s">
        <v>164</v>
      </c>
      <c r="AJ101" s="42" t="s">
        <v>165</v>
      </c>
    </row>
    <row r="102" spans="1:36" ht="15.75" customHeight="1">
      <c r="A102" s="98" t="s">
        <v>26</v>
      </c>
      <c r="B102" s="43" t="s">
        <v>28</v>
      </c>
      <c r="C102" s="53">
        <v>0</v>
      </c>
      <c r="D102" s="53">
        <v>0</v>
      </c>
      <c r="E102" s="16">
        <v>3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16">
        <v>0</v>
      </c>
      <c r="O102" s="16">
        <v>0</v>
      </c>
      <c r="P102" s="16">
        <v>3</v>
      </c>
      <c r="Q102" s="16">
        <v>0</v>
      </c>
      <c r="R102" s="16">
        <v>3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35</v>
      </c>
      <c r="AF102" s="16">
        <v>8</v>
      </c>
      <c r="AG102" s="53">
        <v>0</v>
      </c>
      <c r="AH102" s="16"/>
      <c r="AI102" s="53">
        <v>0</v>
      </c>
      <c r="AJ102" s="16">
        <v>1</v>
      </c>
    </row>
    <row r="103" spans="1:36" ht="15.75" customHeight="1">
      <c r="A103" s="84"/>
      <c r="B103" s="43" t="s">
        <v>29</v>
      </c>
      <c r="C103" s="53">
        <v>0</v>
      </c>
      <c r="D103" s="53">
        <v>0</v>
      </c>
      <c r="E103" s="16">
        <v>16</v>
      </c>
      <c r="F103" s="53">
        <v>0</v>
      </c>
      <c r="G103" s="53">
        <v>0</v>
      </c>
      <c r="H103" s="53">
        <v>0</v>
      </c>
      <c r="I103" s="16">
        <v>1</v>
      </c>
      <c r="J103" s="53">
        <v>0</v>
      </c>
      <c r="K103" s="16">
        <v>9</v>
      </c>
      <c r="L103" s="53">
        <v>0</v>
      </c>
      <c r="M103" s="53">
        <v>0</v>
      </c>
      <c r="N103" s="16">
        <v>4</v>
      </c>
      <c r="O103" s="16">
        <v>0</v>
      </c>
      <c r="P103" s="16">
        <v>3</v>
      </c>
      <c r="Q103" s="16">
        <v>0</v>
      </c>
      <c r="R103" s="16">
        <v>2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2</v>
      </c>
      <c r="AD103" s="16">
        <v>0</v>
      </c>
      <c r="AE103" s="16">
        <v>9</v>
      </c>
      <c r="AF103" s="16">
        <v>4</v>
      </c>
      <c r="AG103" s="53">
        <v>0</v>
      </c>
      <c r="AH103" s="16">
        <v>7</v>
      </c>
      <c r="AI103" s="53">
        <v>0</v>
      </c>
      <c r="AJ103" s="16">
        <v>6</v>
      </c>
    </row>
    <row r="104" spans="1:36" ht="15.75" customHeight="1">
      <c r="A104" s="84"/>
      <c r="B104" s="43" t="s">
        <v>30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16">
        <v>2</v>
      </c>
      <c r="J104" s="53">
        <v>0</v>
      </c>
      <c r="K104" s="53">
        <v>0</v>
      </c>
      <c r="L104" s="53">
        <v>0</v>
      </c>
      <c r="M104" s="53">
        <v>0</v>
      </c>
      <c r="N104" s="16">
        <v>12</v>
      </c>
      <c r="O104" s="16">
        <v>3</v>
      </c>
      <c r="P104" s="16">
        <v>10</v>
      </c>
      <c r="Q104" s="16">
        <v>0</v>
      </c>
      <c r="R104" s="16">
        <v>14</v>
      </c>
      <c r="S104" s="16">
        <v>3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2</v>
      </c>
      <c r="AD104" s="16">
        <v>0</v>
      </c>
      <c r="AE104" s="16">
        <v>11</v>
      </c>
      <c r="AF104" s="16">
        <v>9</v>
      </c>
      <c r="AG104" s="53">
        <v>0</v>
      </c>
      <c r="AH104" s="16">
        <v>4</v>
      </c>
      <c r="AI104" s="53">
        <v>0</v>
      </c>
      <c r="AJ104" s="16">
        <v>10</v>
      </c>
    </row>
    <row r="105" spans="1:36" ht="15.75" customHeight="1">
      <c r="A105" s="84"/>
      <c r="B105" s="43" t="s">
        <v>31</v>
      </c>
      <c r="C105" s="53">
        <v>0</v>
      </c>
      <c r="D105" s="53">
        <v>0</v>
      </c>
      <c r="E105" s="16">
        <v>5</v>
      </c>
      <c r="F105" s="53">
        <v>0</v>
      </c>
      <c r="G105" s="53">
        <v>0</v>
      </c>
      <c r="H105" s="53">
        <v>0</v>
      </c>
      <c r="I105" s="16">
        <v>1</v>
      </c>
      <c r="J105" s="53">
        <v>0</v>
      </c>
      <c r="K105" s="53">
        <v>0</v>
      </c>
      <c r="L105" s="53">
        <v>0</v>
      </c>
      <c r="M105" s="53">
        <v>0</v>
      </c>
      <c r="N105" s="16">
        <v>3</v>
      </c>
      <c r="O105" s="16">
        <v>0</v>
      </c>
      <c r="P105" s="16">
        <v>7</v>
      </c>
      <c r="Q105" s="16">
        <v>0</v>
      </c>
      <c r="R105" s="16">
        <v>4</v>
      </c>
      <c r="S105" s="16">
        <v>2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9</v>
      </c>
      <c r="AF105" s="16">
        <v>1</v>
      </c>
      <c r="AG105" s="53">
        <v>0</v>
      </c>
      <c r="AH105" s="16">
        <v>3</v>
      </c>
      <c r="AI105" s="53">
        <v>0</v>
      </c>
      <c r="AJ105" s="16">
        <v>5</v>
      </c>
    </row>
    <row r="106" spans="1:36" ht="15.75" customHeight="1">
      <c r="A106" s="84"/>
      <c r="B106" s="43" t="s">
        <v>32</v>
      </c>
      <c r="C106" s="53">
        <v>0</v>
      </c>
      <c r="D106" s="53">
        <v>0</v>
      </c>
      <c r="E106" s="16">
        <v>7</v>
      </c>
      <c r="F106" s="53">
        <v>0</v>
      </c>
      <c r="G106" s="53">
        <v>0</v>
      </c>
      <c r="H106" s="53">
        <v>0</v>
      </c>
      <c r="I106" s="16">
        <v>4</v>
      </c>
      <c r="J106" s="16">
        <v>1</v>
      </c>
      <c r="K106" s="16">
        <v>1</v>
      </c>
      <c r="L106" s="53">
        <v>0</v>
      </c>
      <c r="M106" s="53">
        <v>0</v>
      </c>
      <c r="N106" s="16">
        <v>5</v>
      </c>
      <c r="O106" s="16">
        <v>0</v>
      </c>
      <c r="P106" s="16">
        <v>23</v>
      </c>
      <c r="Q106" s="16">
        <v>1</v>
      </c>
      <c r="R106" s="16">
        <v>3</v>
      </c>
      <c r="S106" s="16">
        <v>0</v>
      </c>
      <c r="T106" s="16">
        <v>2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1</v>
      </c>
      <c r="AA106" s="16">
        <v>0</v>
      </c>
      <c r="AB106" s="16">
        <v>0</v>
      </c>
      <c r="AC106" s="16">
        <v>0</v>
      </c>
      <c r="AD106" s="16">
        <v>0</v>
      </c>
      <c r="AE106" s="16">
        <v>29</v>
      </c>
      <c r="AF106" s="16">
        <v>6</v>
      </c>
      <c r="AG106" s="53">
        <v>0</v>
      </c>
      <c r="AH106" s="16">
        <v>15</v>
      </c>
      <c r="AI106" s="53">
        <v>0</v>
      </c>
      <c r="AJ106" s="16">
        <v>4</v>
      </c>
    </row>
    <row r="107" spans="1:36" ht="15.75" customHeight="1">
      <c r="A107" s="85"/>
      <c r="B107" s="46" t="s">
        <v>33</v>
      </c>
      <c r="C107" s="57">
        <f t="shared" ref="C107:AJ107" si="15">SUM(C102:C106)</f>
        <v>0</v>
      </c>
      <c r="D107" s="57">
        <f t="shared" si="15"/>
        <v>0</v>
      </c>
      <c r="E107" s="57">
        <f t="shared" si="15"/>
        <v>31</v>
      </c>
      <c r="F107" s="57">
        <f t="shared" si="15"/>
        <v>0</v>
      </c>
      <c r="G107" s="57">
        <f t="shared" si="15"/>
        <v>0</v>
      </c>
      <c r="H107" s="57">
        <f t="shared" si="15"/>
        <v>0</v>
      </c>
      <c r="I107" s="57">
        <f t="shared" si="15"/>
        <v>8</v>
      </c>
      <c r="J107" s="57">
        <f t="shared" si="15"/>
        <v>1</v>
      </c>
      <c r="K107" s="57">
        <f t="shared" si="15"/>
        <v>10</v>
      </c>
      <c r="L107" s="57">
        <f t="shared" si="15"/>
        <v>0</v>
      </c>
      <c r="M107" s="57">
        <f t="shared" si="15"/>
        <v>0</v>
      </c>
      <c r="N107" s="57">
        <f t="shared" si="15"/>
        <v>24</v>
      </c>
      <c r="O107" s="57">
        <f t="shared" si="15"/>
        <v>3</v>
      </c>
      <c r="P107" s="57">
        <f t="shared" si="15"/>
        <v>46</v>
      </c>
      <c r="Q107" s="57">
        <f t="shared" si="15"/>
        <v>1</v>
      </c>
      <c r="R107" s="57">
        <f t="shared" si="15"/>
        <v>26</v>
      </c>
      <c r="S107" s="57">
        <f t="shared" si="15"/>
        <v>5</v>
      </c>
      <c r="T107" s="57">
        <f t="shared" si="15"/>
        <v>2</v>
      </c>
      <c r="U107" s="57">
        <f t="shared" si="15"/>
        <v>0</v>
      </c>
      <c r="V107" s="57">
        <f t="shared" si="15"/>
        <v>0</v>
      </c>
      <c r="W107" s="57">
        <f t="shared" si="15"/>
        <v>0</v>
      </c>
      <c r="X107" s="57">
        <f t="shared" si="15"/>
        <v>0</v>
      </c>
      <c r="Y107" s="57">
        <f t="shared" si="15"/>
        <v>0</v>
      </c>
      <c r="Z107" s="57">
        <f t="shared" si="15"/>
        <v>1</v>
      </c>
      <c r="AA107" s="57">
        <f t="shared" si="15"/>
        <v>0</v>
      </c>
      <c r="AB107" s="57">
        <f t="shared" si="15"/>
        <v>0</v>
      </c>
      <c r="AC107" s="57">
        <f t="shared" si="15"/>
        <v>4</v>
      </c>
      <c r="AD107" s="57">
        <f t="shared" si="15"/>
        <v>0</v>
      </c>
      <c r="AE107" s="57">
        <f t="shared" si="15"/>
        <v>93</v>
      </c>
      <c r="AF107" s="57">
        <f t="shared" si="15"/>
        <v>28</v>
      </c>
      <c r="AG107" s="57">
        <f t="shared" si="15"/>
        <v>0</v>
      </c>
      <c r="AH107" s="57">
        <f t="shared" si="15"/>
        <v>29</v>
      </c>
      <c r="AI107" s="57">
        <f t="shared" si="15"/>
        <v>0</v>
      </c>
      <c r="AJ107" s="57">
        <f t="shared" si="15"/>
        <v>26</v>
      </c>
    </row>
    <row r="108" spans="1:36" ht="15.75" customHeight="1">
      <c r="A108" s="98" t="s">
        <v>34</v>
      </c>
      <c r="B108" s="43" t="s">
        <v>35</v>
      </c>
      <c r="C108" s="53">
        <v>0</v>
      </c>
      <c r="D108" s="53">
        <v>0</v>
      </c>
      <c r="E108" s="16">
        <v>23</v>
      </c>
      <c r="F108" s="53">
        <v>0</v>
      </c>
      <c r="G108" s="16">
        <v>6</v>
      </c>
      <c r="H108" s="53">
        <v>0</v>
      </c>
      <c r="I108" s="16">
        <v>20</v>
      </c>
      <c r="J108" s="16">
        <v>3</v>
      </c>
      <c r="K108" s="16">
        <v>7</v>
      </c>
      <c r="L108" s="53">
        <v>0</v>
      </c>
      <c r="M108" s="53">
        <v>0</v>
      </c>
      <c r="N108" s="16">
        <v>26</v>
      </c>
      <c r="O108" s="16">
        <v>6</v>
      </c>
      <c r="P108" s="16">
        <v>87</v>
      </c>
      <c r="Q108" s="16">
        <v>1</v>
      </c>
      <c r="R108" s="16">
        <v>37</v>
      </c>
      <c r="S108" s="16">
        <v>4</v>
      </c>
      <c r="T108" s="16">
        <v>0</v>
      </c>
      <c r="U108" s="53">
        <v>0</v>
      </c>
      <c r="V108" s="53">
        <v>0</v>
      </c>
      <c r="W108" s="53">
        <v>0</v>
      </c>
      <c r="X108" s="53">
        <v>0</v>
      </c>
      <c r="Y108" s="16">
        <v>1</v>
      </c>
      <c r="Z108" s="16">
        <v>8</v>
      </c>
      <c r="AA108" s="53">
        <v>0</v>
      </c>
      <c r="AB108" s="53">
        <v>0</v>
      </c>
      <c r="AC108" s="16">
        <v>5</v>
      </c>
      <c r="AD108" s="53">
        <v>0</v>
      </c>
      <c r="AE108" s="16">
        <v>131</v>
      </c>
      <c r="AF108" s="16">
        <v>15</v>
      </c>
      <c r="AG108" s="53">
        <v>0</v>
      </c>
      <c r="AH108" s="16">
        <v>44</v>
      </c>
      <c r="AI108" s="53">
        <v>0</v>
      </c>
      <c r="AJ108" s="16">
        <v>29</v>
      </c>
    </row>
    <row r="109" spans="1:36" ht="15.75" customHeight="1">
      <c r="A109" s="84"/>
      <c r="B109" s="43" t="s">
        <v>36</v>
      </c>
      <c r="C109" s="53">
        <v>0</v>
      </c>
      <c r="D109" s="53">
        <v>0</v>
      </c>
      <c r="E109" s="16">
        <v>4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16">
        <v>2</v>
      </c>
      <c r="O109" s="16">
        <v>0</v>
      </c>
      <c r="P109" s="16">
        <v>17</v>
      </c>
      <c r="Q109" s="16">
        <v>0</v>
      </c>
      <c r="R109" s="16">
        <v>1</v>
      </c>
      <c r="S109" s="16">
        <v>0</v>
      </c>
      <c r="T109" s="16">
        <v>0</v>
      </c>
      <c r="U109" s="53">
        <v>0</v>
      </c>
      <c r="V109" s="53">
        <v>0</v>
      </c>
      <c r="W109" s="53">
        <v>0</v>
      </c>
      <c r="X109" s="53">
        <v>0</v>
      </c>
      <c r="Y109" s="53">
        <v>0</v>
      </c>
      <c r="Z109" s="16">
        <v>1</v>
      </c>
      <c r="AA109" s="53">
        <v>0</v>
      </c>
      <c r="AB109" s="53">
        <v>0</v>
      </c>
      <c r="AC109" s="53">
        <v>0</v>
      </c>
      <c r="AD109" s="53">
        <v>0</v>
      </c>
      <c r="AE109" s="16">
        <v>9</v>
      </c>
      <c r="AF109" s="16">
        <v>2</v>
      </c>
      <c r="AG109" s="53">
        <v>0</v>
      </c>
      <c r="AH109" s="16">
        <v>4</v>
      </c>
      <c r="AI109" s="53">
        <v>0</v>
      </c>
      <c r="AJ109" s="16">
        <v>2</v>
      </c>
    </row>
    <row r="110" spans="1:36" ht="15.75" customHeight="1">
      <c r="A110" s="84"/>
      <c r="B110" s="43" t="s">
        <v>38</v>
      </c>
      <c r="C110" s="53">
        <v>0</v>
      </c>
      <c r="D110" s="53">
        <v>0</v>
      </c>
      <c r="E110" s="53">
        <v>0</v>
      </c>
      <c r="F110" s="53">
        <v>0</v>
      </c>
      <c r="G110" s="16">
        <v>1</v>
      </c>
      <c r="H110" s="53">
        <v>0</v>
      </c>
      <c r="I110" s="53">
        <v>0</v>
      </c>
      <c r="J110" s="53">
        <v>0</v>
      </c>
      <c r="K110" s="16">
        <v>1</v>
      </c>
      <c r="L110" s="53">
        <v>0</v>
      </c>
      <c r="M110" s="53">
        <v>0</v>
      </c>
      <c r="N110" s="16">
        <v>2</v>
      </c>
      <c r="O110" s="16">
        <v>0</v>
      </c>
      <c r="P110" s="16">
        <v>2</v>
      </c>
      <c r="Q110" s="16">
        <v>0</v>
      </c>
      <c r="R110" s="16">
        <v>5</v>
      </c>
      <c r="S110" s="16">
        <v>0</v>
      </c>
      <c r="T110" s="16">
        <v>0</v>
      </c>
      <c r="U110" s="53">
        <v>0</v>
      </c>
      <c r="V110" s="53">
        <v>0</v>
      </c>
      <c r="W110" s="53">
        <v>0</v>
      </c>
      <c r="X110" s="53">
        <v>0</v>
      </c>
      <c r="Y110" s="53">
        <v>0</v>
      </c>
      <c r="Z110" s="16">
        <v>1</v>
      </c>
      <c r="AA110" s="53">
        <v>0</v>
      </c>
      <c r="AB110" s="53">
        <v>0</v>
      </c>
      <c r="AC110" s="53">
        <v>0</v>
      </c>
      <c r="AD110" s="53">
        <v>0</v>
      </c>
      <c r="AE110" s="16">
        <v>2</v>
      </c>
      <c r="AF110" s="16">
        <v>1</v>
      </c>
      <c r="AG110" s="53">
        <v>0</v>
      </c>
      <c r="AH110" s="16">
        <v>5</v>
      </c>
      <c r="AI110" s="53">
        <v>0</v>
      </c>
      <c r="AJ110" s="16">
        <v>2</v>
      </c>
    </row>
    <row r="111" spans="1:36" ht="15.75" customHeight="1">
      <c r="A111" s="84"/>
      <c r="B111" s="43" t="s">
        <v>39</v>
      </c>
      <c r="C111" s="53">
        <v>0</v>
      </c>
      <c r="D111" s="53">
        <v>0</v>
      </c>
      <c r="E111" s="16">
        <v>5</v>
      </c>
      <c r="F111" s="53">
        <v>0</v>
      </c>
      <c r="G111" s="53">
        <v>0</v>
      </c>
      <c r="H111" s="53">
        <v>0</v>
      </c>
      <c r="I111" s="16">
        <v>7</v>
      </c>
      <c r="J111" s="53">
        <v>0</v>
      </c>
      <c r="K111" s="16">
        <v>3</v>
      </c>
      <c r="L111" s="53">
        <v>0</v>
      </c>
      <c r="M111" s="53">
        <v>0</v>
      </c>
      <c r="N111" s="16">
        <v>1</v>
      </c>
      <c r="O111" s="16">
        <v>0</v>
      </c>
      <c r="P111" s="16">
        <v>26</v>
      </c>
      <c r="Q111" s="16">
        <v>0</v>
      </c>
      <c r="R111" s="16">
        <v>2</v>
      </c>
      <c r="S111" s="16">
        <v>3</v>
      </c>
      <c r="T111" s="16">
        <v>0</v>
      </c>
      <c r="U111" s="53">
        <v>0</v>
      </c>
      <c r="V111" s="53">
        <v>0</v>
      </c>
      <c r="W111" s="53">
        <v>0</v>
      </c>
      <c r="X111" s="53">
        <v>0</v>
      </c>
      <c r="Y111" s="53">
        <v>0</v>
      </c>
      <c r="Z111" s="16">
        <v>2</v>
      </c>
      <c r="AA111" s="53">
        <v>0</v>
      </c>
      <c r="AB111" s="53">
        <v>0</v>
      </c>
      <c r="AC111" s="16">
        <v>1</v>
      </c>
      <c r="AD111" s="53">
        <v>0</v>
      </c>
      <c r="AE111" s="16">
        <v>9</v>
      </c>
      <c r="AF111" s="16">
        <v>6</v>
      </c>
      <c r="AG111" s="53">
        <v>0</v>
      </c>
      <c r="AH111" s="16">
        <v>9</v>
      </c>
      <c r="AI111" s="53">
        <v>0</v>
      </c>
      <c r="AJ111" s="16">
        <v>3</v>
      </c>
    </row>
    <row r="112" spans="1:36" ht="15.75" customHeight="1">
      <c r="A112" s="84"/>
      <c r="B112" s="43" t="s">
        <v>40</v>
      </c>
      <c r="C112" s="53">
        <v>0</v>
      </c>
      <c r="D112" s="53">
        <v>0</v>
      </c>
      <c r="E112" s="16">
        <v>1</v>
      </c>
      <c r="F112" s="53">
        <v>0</v>
      </c>
      <c r="G112" s="53">
        <v>0</v>
      </c>
      <c r="H112" s="53">
        <v>0</v>
      </c>
      <c r="I112" s="16">
        <v>5</v>
      </c>
      <c r="J112" s="53">
        <v>0</v>
      </c>
      <c r="K112" s="16">
        <v>6</v>
      </c>
      <c r="L112" s="53">
        <v>0</v>
      </c>
      <c r="M112" s="53">
        <v>0</v>
      </c>
      <c r="N112" s="16">
        <v>0</v>
      </c>
      <c r="O112" s="16">
        <v>0</v>
      </c>
      <c r="P112" s="16">
        <v>18</v>
      </c>
      <c r="Q112" s="16">
        <v>0</v>
      </c>
      <c r="R112" s="16">
        <v>3</v>
      </c>
      <c r="S112" s="16">
        <v>1</v>
      </c>
      <c r="T112" s="16">
        <v>2</v>
      </c>
      <c r="U112" s="53">
        <v>0</v>
      </c>
      <c r="V112" s="53">
        <v>0</v>
      </c>
      <c r="W112" s="53">
        <v>0</v>
      </c>
      <c r="X112" s="53">
        <v>0</v>
      </c>
      <c r="Y112" s="53">
        <v>0</v>
      </c>
      <c r="Z112" s="53">
        <v>0</v>
      </c>
      <c r="AA112" s="53">
        <v>0</v>
      </c>
      <c r="AB112" s="53">
        <v>0</v>
      </c>
      <c r="AC112" s="53">
        <v>0</v>
      </c>
      <c r="AD112" s="53">
        <v>0</v>
      </c>
      <c r="AE112" s="16">
        <v>24</v>
      </c>
      <c r="AF112" s="16">
        <v>3</v>
      </c>
      <c r="AG112" s="53">
        <v>0</v>
      </c>
      <c r="AH112" s="16">
        <v>3</v>
      </c>
      <c r="AI112" s="53">
        <v>0</v>
      </c>
      <c r="AJ112" s="16">
        <v>5</v>
      </c>
    </row>
    <row r="113" spans="1:36" ht="15.75" customHeight="1">
      <c r="A113" s="85"/>
      <c r="B113" s="46" t="s">
        <v>41</v>
      </c>
      <c r="C113" s="57">
        <f t="shared" ref="C113:AJ113" si="16">SUM(C108:C112)</f>
        <v>0</v>
      </c>
      <c r="D113" s="57">
        <f t="shared" si="16"/>
        <v>0</v>
      </c>
      <c r="E113" s="57">
        <f t="shared" si="16"/>
        <v>33</v>
      </c>
      <c r="F113" s="57">
        <f t="shared" si="16"/>
        <v>0</v>
      </c>
      <c r="G113" s="57">
        <f t="shared" si="16"/>
        <v>7</v>
      </c>
      <c r="H113" s="57">
        <f t="shared" si="16"/>
        <v>0</v>
      </c>
      <c r="I113" s="57">
        <f t="shared" si="16"/>
        <v>32</v>
      </c>
      <c r="J113" s="57">
        <f t="shared" si="16"/>
        <v>3</v>
      </c>
      <c r="K113" s="57">
        <f t="shared" si="16"/>
        <v>17</v>
      </c>
      <c r="L113" s="57">
        <f t="shared" si="16"/>
        <v>0</v>
      </c>
      <c r="M113" s="57">
        <f t="shared" si="16"/>
        <v>0</v>
      </c>
      <c r="N113" s="57">
        <f t="shared" si="16"/>
        <v>31</v>
      </c>
      <c r="O113" s="57">
        <f t="shared" si="16"/>
        <v>6</v>
      </c>
      <c r="P113" s="57">
        <f t="shared" si="16"/>
        <v>150</v>
      </c>
      <c r="Q113" s="57">
        <f t="shared" si="16"/>
        <v>1</v>
      </c>
      <c r="R113" s="57">
        <f t="shared" si="16"/>
        <v>48</v>
      </c>
      <c r="S113" s="57">
        <f t="shared" si="16"/>
        <v>8</v>
      </c>
      <c r="T113" s="57">
        <f t="shared" si="16"/>
        <v>2</v>
      </c>
      <c r="U113" s="57">
        <f t="shared" si="16"/>
        <v>0</v>
      </c>
      <c r="V113" s="57">
        <f t="shared" si="16"/>
        <v>0</v>
      </c>
      <c r="W113" s="57">
        <f t="shared" si="16"/>
        <v>0</v>
      </c>
      <c r="X113" s="57">
        <f t="shared" si="16"/>
        <v>0</v>
      </c>
      <c r="Y113" s="57">
        <f t="shared" si="16"/>
        <v>1</v>
      </c>
      <c r="Z113" s="57">
        <f t="shared" si="16"/>
        <v>12</v>
      </c>
      <c r="AA113" s="57">
        <f t="shared" si="16"/>
        <v>0</v>
      </c>
      <c r="AB113" s="57">
        <f t="shared" si="16"/>
        <v>0</v>
      </c>
      <c r="AC113" s="57">
        <f t="shared" si="16"/>
        <v>6</v>
      </c>
      <c r="AD113" s="57">
        <f t="shared" si="16"/>
        <v>0</v>
      </c>
      <c r="AE113" s="57">
        <f t="shared" si="16"/>
        <v>175</v>
      </c>
      <c r="AF113" s="57">
        <f t="shared" si="16"/>
        <v>27</v>
      </c>
      <c r="AG113" s="57">
        <f t="shared" si="16"/>
        <v>0</v>
      </c>
      <c r="AH113" s="57">
        <f t="shared" si="16"/>
        <v>65</v>
      </c>
      <c r="AI113" s="57">
        <f t="shared" si="16"/>
        <v>0</v>
      </c>
      <c r="AJ113" s="57">
        <f t="shared" si="16"/>
        <v>41</v>
      </c>
    </row>
    <row r="114" spans="1:36" ht="15.75" customHeight="1">
      <c r="A114" s="98" t="s">
        <v>42</v>
      </c>
      <c r="B114" s="43" t="s">
        <v>43</v>
      </c>
      <c r="C114" s="53">
        <v>0</v>
      </c>
      <c r="D114" s="53">
        <v>0</v>
      </c>
      <c r="E114" s="16">
        <v>4</v>
      </c>
      <c r="F114" s="53">
        <v>0</v>
      </c>
      <c r="G114" s="53">
        <v>0</v>
      </c>
      <c r="H114" s="53">
        <v>0</v>
      </c>
      <c r="I114" s="16">
        <v>5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15</v>
      </c>
      <c r="Q114" s="16">
        <v>0</v>
      </c>
      <c r="R114" s="16">
        <v>5</v>
      </c>
      <c r="S114" s="16">
        <v>3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2</v>
      </c>
      <c r="Z114" s="16">
        <v>7</v>
      </c>
      <c r="AA114" s="53">
        <v>0</v>
      </c>
      <c r="AB114" s="53">
        <v>0</v>
      </c>
      <c r="AC114" s="16">
        <v>1</v>
      </c>
      <c r="AD114" s="53">
        <v>0</v>
      </c>
      <c r="AE114" s="16">
        <v>14</v>
      </c>
      <c r="AF114" s="16">
        <v>2</v>
      </c>
      <c r="AG114" s="53">
        <v>0</v>
      </c>
      <c r="AH114" s="16">
        <v>5</v>
      </c>
      <c r="AI114" s="53">
        <v>0</v>
      </c>
      <c r="AJ114" s="16">
        <v>4</v>
      </c>
    </row>
    <row r="115" spans="1:36" ht="15.75" customHeight="1">
      <c r="A115" s="84"/>
      <c r="B115" s="43" t="s">
        <v>44</v>
      </c>
      <c r="C115" s="53">
        <v>0</v>
      </c>
      <c r="D115" s="53">
        <v>0</v>
      </c>
      <c r="E115" s="16">
        <v>3</v>
      </c>
      <c r="F115" s="53">
        <v>0</v>
      </c>
      <c r="G115" s="53">
        <v>0</v>
      </c>
      <c r="H115" s="53">
        <v>0</v>
      </c>
      <c r="I115" s="16">
        <v>3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1</v>
      </c>
      <c r="P115" s="16">
        <v>8</v>
      </c>
      <c r="Q115" s="16">
        <v>0</v>
      </c>
      <c r="R115" s="16">
        <v>5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2</v>
      </c>
      <c r="AD115" s="53">
        <v>0</v>
      </c>
      <c r="AE115" s="16">
        <v>3</v>
      </c>
      <c r="AF115" s="16">
        <v>5</v>
      </c>
      <c r="AG115" s="53">
        <v>0</v>
      </c>
      <c r="AH115" s="16"/>
      <c r="AI115" s="53">
        <v>0</v>
      </c>
      <c r="AJ115" s="16">
        <v>2</v>
      </c>
    </row>
    <row r="116" spans="1:36" ht="15.75" customHeight="1">
      <c r="A116" s="84"/>
      <c r="B116" s="43" t="s">
        <v>45</v>
      </c>
      <c r="C116" s="53">
        <v>0</v>
      </c>
      <c r="D116" s="53">
        <v>0</v>
      </c>
      <c r="E116" s="16">
        <v>4</v>
      </c>
      <c r="F116" s="53">
        <v>0</v>
      </c>
      <c r="G116" s="53">
        <v>0</v>
      </c>
      <c r="H116" s="53">
        <v>0</v>
      </c>
      <c r="I116" s="16">
        <v>5</v>
      </c>
      <c r="J116" s="16">
        <v>0</v>
      </c>
      <c r="K116" s="16">
        <v>0</v>
      </c>
      <c r="L116" s="16">
        <v>0</v>
      </c>
      <c r="M116" s="16">
        <v>0</v>
      </c>
      <c r="N116" s="16">
        <v>6</v>
      </c>
      <c r="O116" s="16">
        <v>7</v>
      </c>
      <c r="P116" s="16">
        <v>25</v>
      </c>
      <c r="Q116" s="16">
        <v>0</v>
      </c>
      <c r="R116" s="16">
        <v>7</v>
      </c>
      <c r="S116" s="16">
        <v>2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4</v>
      </c>
      <c r="AA116" s="16">
        <v>0</v>
      </c>
      <c r="AB116" s="16">
        <v>0</v>
      </c>
      <c r="AC116" s="16">
        <v>3</v>
      </c>
      <c r="AD116" s="53">
        <v>0</v>
      </c>
      <c r="AE116" s="16">
        <v>16</v>
      </c>
      <c r="AF116" s="16">
        <v>14</v>
      </c>
      <c r="AG116" s="53">
        <v>0</v>
      </c>
      <c r="AH116" s="16">
        <v>6</v>
      </c>
      <c r="AI116" s="53">
        <v>0</v>
      </c>
      <c r="AJ116" s="16">
        <v>7</v>
      </c>
    </row>
    <row r="117" spans="1:36" ht="15.75" customHeight="1">
      <c r="A117" s="84"/>
      <c r="B117" s="43" t="s">
        <v>46</v>
      </c>
      <c r="C117" s="53">
        <v>0</v>
      </c>
      <c r="D117" s="53">
        <v>0</v>
      </c>
      <c r="E117" s="16">
        <v>7</v>
      </c>
      <c r="F117" s="53">
        <v>0</v>
      </c>
      <c r="G117" s="53">
        <v>0</v>
      </c>
      <c r="H117" s="53">
        <v>0</v>
      </c>
      <c r="I117" s="16">
        <v>7</v>
      </c>
      <c r="J117" s="16">
        <v>0</v>
      </c>
      <c r="K117" s="16">
        <v>3</v>
      </c>
      <c r="L117" s="16">
        <v>0</v>
      </c>
      <c r="M117" s="16">
        <v>0</v>
      </c>
      <c r="N117" s="16">
        <v>2</v>
      </c>
      <c r="O117" s="16">
        <v>1</v>
      </c>
      <c r="P117" s="16">
        <v>7</v>
      </c>
      <c r="Q117" s="16">
        <v>0</v>
      </c>
      <c r="R117" s="16">
        <v>1</v>
      </c>
      <c r="S117" s="16">
        <v>1</v>
      </c>
      <c r="T117" s="16">
        <v>1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3</v>
      </c>
      <c r="AA117" s="16">
        <v>0</v>
      </c>
      <c r="AB117" s="16">
        <v>0</v>
      </c>
      <c r="AC117" s="16">
        <v>1</v>
      </c>
      <c r="AD117" s="53">
        <v>0</v>
      </c>
      <c r="AE117" s="16">
        <v>4</v>
      </c>
      <c r="AF117" s="16">
        <v>7</v>
      </c>
      <c r="AG117" s="53">
        <v>0</v>
      </c>
      <c r="AH117" s="16">
        <v>4</v>
      </c>
      <c r="AI117" s="53">
        <v>0</v>
      </c>
      <c r="AJ117" s="16">
        <v>3</v>
      </c>
    </row>
    <row r="118" spans="1:36" ht="15.75" customHeight="1">
      <c r="A118" s="84"/>
      <c r="B118" s="43" t="s">
        <v>47</v>
      </c>
      <c r="C118" s="53">
        <v>0</v>
      </c>
      <c r="D118" s="53">
        <v>0</v>
      </c>
      <c r="E118" s="16">
        <v>4</v>
      </c>
      <c r="F118" s="53">
        <v>0</v>
      </c>
      <c r="G118" s="53">
        <v>0</v>
      </c>
      <c r="H118" s="53">
        <v>0</v>
      </c>
      <c r="I118" s="16">
        <v>15</v>
      </c>
      <c r="J118" s="16">
        <v>0</v>
      </c>
      <c r="K118" s="16">
        <v>4</v>
      </c>
      <c r="L118" s="16">
        <v>0</v>
      </c>
      <c r="M118" s="16">
        <v>0</v>
      </c>
      <c r="N118" s="16">
        <v>4</v>
      </c>
      <c r="O118" s="16">
        <v>1</v>
      </c>
      <c r="P118" s="16">
        <v>5</v>
      </c>
      <c r="Q118" s="16">
        <v>0</v>
      </c>
      <c r="R118" s="16">
        <v>2</v>
      </c>
      <c r="S118" s="16">
        <v>2</v>
      </c>
      <c r="T118" s="16">
        <v>1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2</v>
      </c>
      <c r="AA118" s="16">
        <v>0</v>
      </c>
      <c r="AB118" s="16">
        <v>0</v>
      </c>
      <c r="AC118" s="16">
        <v>1</v>
      </c>
      <c r="AD118" s="53">
        <v>0</v>
      </c>
      <c r="AE118" s="16">
        <v>16</v>
      </c>
      <c r="AF118" s="16">
        <v>5</v>
      </c>
      <c r="AG118" s="53">
        <v>0</v>
      </c>
      <c r="AH118" s="16">
        <v>5</v>
      </c>
      <c r="AI118" s="53">
        <v>0</v>
      </c>
      <c r="AJ118" s="16">
        <v>7</v>
      </c>
    </row>
    <row r="119" spans="1:36" ht="15.75" customHeight="1">
      <c r="A119" s="85"/>
      <c r="B119" s="46" t="s">
        <v>48</v>
      </c>
      <c r="C119" s="57">
        <f t="shared" ref="C119:AJ119" si="17">SUM(C114:C118)</f>
        <v>0</v>
      </c>
      <c r="D119" s="57">
        <f t="shared" si="17"/>
        <v>0</v>
      </c>
      <c r="E119" s="57">
        <f t="shared" si="17"/>
        <v>22</v>
      </c>
      <c r="F119" s="57">
        <f t="shared" si="17"/>
        <v>0</v>
      </c>
      <c r="G119" s="57">
        <f t="shared" si="17"/>
        <v>0</v>
      </c>
      <c r="H119" s="57">
        <f t="shared" si="17"/>
        <v>0</v>
      </c>
      <c r="I119" s="57">
        <f t="shared" si="17"/>
        <v>35</v>
      </c>
      <c r="J119" s="57">
        <f t="shared" si="17"/>
        <v>0</v>
      </c>
      <c r="K119" s="57">
        <f t="shared" si="17"/>
        <v>7</v>
      </c>
      <c r="L119" s="57">
        <f t="shared" si="17"/>
        <v>0</v>
      </c>
      <c r="M119" s="57">
        <f t="shared" si="17"/>
        <v>0</v>
      </c>
      <c r="N119" s="57">
        <f t="shared" si="17"/>
        <v>12</v>
      </c>
      <c r="O119" s="57">
        <f t="shared" si="17"/>
        <v>10</v>
      </c>
      <c r="P119" s="57">
        <f t="shared" si="17"/>
        <v>60</v>
      </c>
      <c r="Q119" s="57">
        <f t="shared" si="17"/>
        <v>0</v>
      </c>
      <c r="R119" s="57">
        <f t="shared" si="17"/>
        <v>20</v>
      </c>
      <c r="S119" s="57">
        <f t="shared" si="17"/>
        <v>8</v>
      </c>
      <c r="T119" s="57">
        <f t="shared" si="17"/>
        <v>2</v>
      </c>
      <c r="U119" s="57">
        <f t="shared" si="17"/>
        <v>0</v>
      </c>
      <c r="V119" s="57">
        <f t="shared" si="17"/>
        <v>0</v>
      </c>
      <c r="W119" s="57">
        <f t="shared" si="17"/>
        <v>0</v>
      </c>
      <c r="X119" s="57">
        <f t="shared" si="17"/>
        <v>0</v>
      </c>
      <c r="Y119" s="57">
        <f t="shared" si="17"/>
        <v>2</v>
      </c>
      <c r="Z119" s="57">
        <f t="shared" si="17"/>
        <v>16</v>
      </c>
      <c r="AA119" s="57">
        <f t="shared" si="17"/>
        <v>0</v>
      </c>
      <c r="AB119" s="57">
        <f t="shared" si="17"/>
        <v>0</v>
      </c>
      <c r="AC119" s="57">
        <f t="shared" si="17"/>
        <v>8</v>
      </c>
      <c r="AD119" s="57">
        <f t="shared" si="17"/>
        <v>0</v>
      </c>
      <c r="AE119" s="57">
        <f t="shared" si="17"/>
        <v>53</v>
      </c>
      <c r="AF119" s="57">
        <f t="shared" si="17"/>
        <v>33</v>
      </c>
      <c r="AG119" s="57">
        <f t="shared" si="17"/>
        <v>0</v>
      </c>
      <c r="AH119" s="57">
        <f t="shared" si="17"/>
        <v>20</v>
      </c>
      <c r="AI119" s="57">
        <f t="shared" si="17"/>
        <v>0</v>
      </c>
      <c r="AJ119" s="57">
        <f t="shared" si="17"/>
        <v>23</v>
      </c>
    </row>
    <row r="120" spans="1:36" ht="15.75" customHeight="1">
      <c r="A120" s="98" t="s">
        <v>49</v>
      </c>
      <c r="B120" s="43" t="s">
        <v>50</v>
      </c>
      <c r="C120" s="53">
        <v>0</v>
      </c>
      <c r="D120" s="53">
        <v>0</v>
      </c>
      <c r="E120" s="16">
        <v>8</v>
      </c>
      <c r="F120" s="53">
        <v>0</v>
      </c>
      <c r="G120" s="53">
        <v>0</v>
      </c>
      <c r="H120" s="53">
        <v>0</v>
      </c>
      <c r="I120" s="16">
        <v>4</v>
      </c>
      <c r="J120" s="16">
        <v>0</v>
      </c>
      <c r="K120" s="16">
        <v>12</v>
      </c>
      <c r="L120" s="53">
        <v>0</v>
      </c>
      <c r="M120" s="53">
        <v>0</v>
      </c>
      <c r="N120" s="16">
        <v>7</v>
      </c>
      <c r="O120" s="16">
        <v>0</v>
      </c>
      <c r="P120" s="16">
        <v>24</v>
      </c>
      <c r="Q120" s="16">
        <v>0</v>
      </c>
      <c r="R120" s="16">
        <v>2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1</v>
      </c>
      <c r="AA120" s="16">
        <v>0</v>
      </c>
      <c r="AB120" s="16">
        <v>0</v>
      </c>
      <c r="AC120" s="16">
        <v>1</v>
      </c>
      <c r="AD120" s="53">
        <v>0</v>
      </c>
      <c r="AE120" s="16">
        <v>20</v>
      </c>
      <c r="AF120" s="16">
        <v>6</v>
      </c>
      <c r="AG120" s="53">
        <v>0</v>
      </c>
      <c r="AH120" s="16">
        <v>6</v>
      </c>
      <c r="AI120" s="53">
        <v>0</v>
      </c>
      <c r="AJ120" s="16">
        <v>2</v>
      </c>
    </row>
    <row r="121" spans="1:36" ht="15.75" customHeight="1">
      <c r="A121" s="84"/>
      <c r="B121" s="43" t="s">
        <v>51</v>
      </c>
      <c r="C121" s="53">
        <v>0</v>
      </c>
      <c r="D121" s="53">
        <v>0</v>
      </c>
      <c r="E121" s="16">
        <v>12</v>
      </c>
      <c r="F121" s="53">
        <v>0</v>
      </c>
      <c r="G121" s="53">
        <v>0</v>
      </c>
      <c r="H121" s="53">
        <v>0</v>
      </c>
      <c r="I121" s="16">
        <v>2</v>
      </c>
      <c r="J121" s="16">
        <v>0</v>
      </c>
      <c r="K121" s="16">
        <v>0</v>
      </c>
      <c r="L121" s="16">
        <v>0</v>
      </c>
      <c r="M121" s="16">
        <v>0</v>
      </c>
      <c r="N121" s="16">
        <v>3</v>
      </c>
      <c r="O121" s="16">
        <v>0</v>
      </c>
      <c r="P121" s="16">
        <v>3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2</v>
      </c>
      <c r="AD121" s="53">
        <v>0</v>
      </c>
      <c r="AE121" s="16">
        <v>4</v>
      </c>
      <c r="AF121" s="16">
        <v>4</v>
      </c>
      <c r="AG121" s="53">
        <v>0</v>
      </c>
      <c r="AH121" s="16">
        <v>2</v>
      </c>
      <c r="AI121" s="53">
        <v>0</v>
      </c>
      <c r="AJ121" s="16">
        <v>3</v>
      </c>
    </row>
    <row r="122" spans="1:36" ht="15.75" customHeight="1">
      <c r="A122" s="84"/>
      <c r="B122" s="43" t="s">
        <v>52</v>
      </c>
      <c r="C122" s="53">
        <v>0</v>
      </c>
      <c r="D122" s="53">
        <v>0</v>
      </c>
      <c r="E122" s="16">
        <v>6</v>
      </c>
      <c r="F122" s="53">
        <v>0</v>
      </c>
      <c r="G122" s="16">
        <v>1</v>
      </c>
      <c r="H122" s="53">
        <v>0</v>
      </c>
      <c r="I122" s="16">
        <v>2</v>
      </c>
      <c r="J122" s="16">
        <v>1</v>
      </c>
      <c r="K122" s="16">
        <v>0</v>
      </c>
      <c r="L122" s="16">
        <v>0</v>
      </c>
      <c r="M122" s="16">
        <v>0</v>
      </c>
      <c r="N122" s="16">
        <v>1</v>
      </c>
      <c r="O122" s="16">
        <v>0</v>
      </c>
      <c r="P122" s="16">
        <v>7</v>
      </c>
      <c r="Q122" s="16">
        <v>0</v>
      </c>
      <c r="R122" s="16">
        <v>4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1</v>
      </c>
      <c r="AD122" s="53">
        <v>0</v>
      </c>
      <c r="AE122" s="16">
        <v>5</v>
      </c>
      <c r="AF122" s="16">
        <v>3</v>
      </c>
      <c r="AG122" s="53">
        <v>0</v>
      </c>
      <c r="AH122" s="16">
        <v>4</v>
      </c>
      <c r="AI122" s="53">
        <v>0</v>
      </c>
      <c r="AJ122" s="16">
        <v>0</v>
      </c>
    </row>
    <row r="123" spans="1:36" ht="15.75" customHeight="1">
      <c r="A123" s="84"/>
      <c r="B123" s="43" t="s">
        <v>53</v>
      </c>
      <c r="C123" s="53">
        <v>0</v>
      </c>
      <c r="D123" s="53">
        <v>0</v>
      </c>
      <c r="E123" s="16">
        <v>11</v>
      </c>
      <c r="F123" s="53">
        <v>0</v>
      </c>
      <c r="G123" s="16">
        <v>1</v>
      </c>
      <c r="H123" s="53">
        <v>0</v>
      </c>
      <c r="I123" s="16">
        <v>2</v>
      </c>
      <c r="J123" s="16">
        <v>0</v>
      </c>
      <c r="K123" s="16">
        <v>0</v>
      </c>
      <c r="L123" s="16">
        <v>0</v>
      </c>
      <c r="M123" s="16">
        <v>0</v>
      </c>
      <c r="N123" s="16">
        <v>1</v>
      </c>
      <c r="O123" s="16">
        <v>1</v>
      </c>
      <c r="P123" s="16">
        <v>4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2</v>
      </c>
      <c r="AA123" s="53">
        <v>0</v>
      </c>
      <c r="AB123" s="53">
        <v>0</v>
      </c>
      <c r="AC123" s="16">
        <v>2</v>
      </c>
      <c r="AD123" s="53">
        <v>0</v>
      </c>
      <c r="AE123" s="16">
        <v>7</v>
      </c>
      <c r="AF123" s="16">
        <v>0</v>
      </c>
      <c r="AG123" s="53">
        <v>0</v>
      </c>
      <c r="AH123" s="16">
        <v>11</v>
      </c>
      <c r="AI123" s="53">
        <v>0</v>
      </c>
      <c r="AJ123" s="16">
        <v>7</v>
      </c>
    </row>
    <row r="124" spans="1:36" ht="15.75" customHeight="1">
      <c r="A124" s="84"/>
      <c r="B124" s="43" t="s">
        <v>54</v>
      </c>
      <c r="C124" s="53">
        <v>0</v>
      </c>
      <c r="D124" s="53">
        <v>0</v>
      </c>
      <c r="E124" s="16">
        <v>6</v>
      </c>
      <c r="F124" s="53">
        <v>0</v>
      </c>
      <c r="G124" s="53">
        <v>0</v>
      </c>
      <c r="H124" s="53">
        <v>0</v>
      </c>
      <c r="I124" s="16">
        <v>2</v>
      </c>
      <c r="J124" s="16">
        <v>0</v>
      </c>
      <c r="K124" s="16">
        <v>3</v>
      </c>
      <c r="L124" s="16">
        <v>0</v>
      </c>
      <c r="M124" s="16">
        <v>0</v>
      </c>
      <c r="N124" s="16">
        <v>3</v>
      </c>
      <c r="O124" s="16">
        <v>2</v>
      </c>
      <c r="P124" s="16">
        <v>10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4</v>
      </c>
      <c r="AF124" s="16">
        <v>3</v>
      </c>
      <c r="AG124" s="53">
        <v>0</v>
      </c>
      <c r="AH124" s="16">
        <v>7</v>
      </c>
      <c r="AI124" s="53">
        <v>0</v>
      </c>
      <c r="AJ124" s="16">
        <v>4</v>
      </c>
    </row>
    <row r="125" spans="1:36" ht="15.75" customHeight="1">
      <c r="A125" s="84"/>
      <c r="B125" s="43" t="s">
        <v>55</v>
      </c>
      <c r="C125" s="53">
        <v>0</v>
      </c>
      <c r="D125" s="53">
        <v>0</v>
      </c>
      <c r="E125" s="16">
        <v>3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16">
        <v>1</v>
      </c>
      <c r="L125" s="16">
        <v>0</v>
      </c>
      <c r="M125" s="16">
        <v>0</v>
      </c>
      <c r="N125" s="16">
        <v>0</v>
      </c>
      <c r="O125" s="16">
        <v>0</v>
      </c>
      <c r="P125" s="16">
        <v>6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11</v>
      </c>
      <c r="AF125" s="16">
        <v>0</v>
      </c>
      <c r="AG125" s="53">
        <v>0</v>
      </c>
      <c r="AH125" s="16">
        <v>0</v>
      </c>
      <c r="AI125" s="53">
        <v>0</v>
      </c>
      <c r="AJ125" s="16">
        <v>1</v>
      </c>
    </row>
    <row r="126" spans="1:36" ht="15.75" customHeight="1">
      <c r="A126" s="84"/>
      <c r="B126" s="43" t="s">
        <v>56</v>
      </c>
      <c r="C126" s="53">
        <v>0</v>
      </c>
      <c r="D126" s="53">
        <v>0</v>
      </c>
      <c r="E126" s="16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16">
        <v>3</v>
      </c>
      <c r="O126" s="16">
        <v>0</v>
      </c>
      <c r="P126" s="16">
        <v>10</v>
      </c>
      <c r="Q126" s="16">
        <v>0</v>
      </c>
      <c r="R126" s="16">
        <v>1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9</v>
      </c>
      <c r="AF126" s="16">
        <v>3</v>
      </c>
      <c r="AG126" s="53">
        <v>0</v>
      </c>
      <c r="AH126" s="16">
        <v>2</v>
      </c>
      <c r="AI126" s="53">
        <v>0</v>
      </c>
      <c r="AJ126" s="16">
        <v>1</v>
      </c>
    </row>
    <row r="127" spans="1:36" ht="15.75" customHeight="1">
      <c r="A127" s="85"/>
      <c r="B127" s="46" t="s">
        <v>57</v>
      </c>
      <c r="C127" s="57">
        <f t="shared" ref="C127:AJ127" si="18">SUM(C120:C126)</f>
        <v>0</v>
      </c>
      <c r="D127" s="57">
        <f t="shared" si="18"/>
        <v>0</v>
      </c>
      <c r="E127" s="57">
        <f t="shared" si="18"/>
        <v>46</v>
      </c>
      <c r="F127" s="57">
        <f t="shared" si="18"/>
        <v>0</v>
      </c>
      <c r="G127" s="57">
        <f t="shared" si="18"/>
        <v>2</v>
      </c>
      <c r="H127" s="57">
        <f t="shared" si="18"/>
        <v>0</v>
      </c>
      <c r="I127" s="57">
        <f t="shared" si="18"/>
        <v>12</v>
      </c>
      <c r="J127" s="57">
        <f t="shared" si="18"/>
        <v>1</v>
      </c>
      <c r="K127" s="57">
        <f t="shared" si="18"/>
        <v>16</v>
      </c>
      <c r="L127" s="57">
        <f t="shared" si="18"/>
        <v>0</v>
      </c>
      <c r="M127" s="57">
        <f t="shared" si="18"/>
        <v>0</v>
      </c>
      <c r="N127" s="57">
        <f t="shared" si="18"/>
        <v>18</v>
      </c>
      <c r="O127" s="57">
        <f t="shared" si="18"/>
        <v>3</v>
      </c>
      <c r="P127" s="57">
        <f t="shared" si="18"/>
        <v>64</v>
      </c>
      <c r="Q127" s="57">
        <f t="shared" si="18"/>
        <v>0</v>
      </c>
      <c r="R127" s="57">
        <f t="shared" si="18"/>
        <v>7</v>
      </c>
      <c r="S127" s="57">
        <f t="shared" si="18"/>
        <v>0</v>
      </c>
      <c r="T127" s="57">
        <f t="shared" si="18"/>
        <v>0</v>
      </c>
      <c r="U127" s="57">
        <f t="shared" si="18"/>
        <v>0</v>
      </c>
      <c r="V127" s="57">
        <f t="shared" si="18"/>
        <v>0</v>
      </c>
      <c r="W127" s="57">
        <f t="shared" si="18"/>
        <v>0</v>
      </c>
      <c r="X127" s="57">
        <f t="shared" si="18"/>
        <v>0</v>
      </c>
      <c r="Y127" s="57">
        <f t="shared" si="18"/>
        <v>0</v>
      </c>
      <c r="Z127" s="57">
        <f t="shared" si="18"/>
        <v>3</v>
      </c>
      <c r="AA127" s="57">
        <f t="shared" si="18"/>
        <v>0</v>
      </c>
      <c r="AB127" s="57">
        <f t="shared" si="18"/>
        <v>0</v>
      </c>
      <c r="AC127" s="57">
        <f t="shared" si="18"/>
        <v>6</v>
      </c>
      <c r="AD127" s="57">
        <f t="shared" si="18"/>
        <v>0</v>
      </c>
      <c r="AE127" s="57">
        <f t="shared" si="18"/>
        <v>60</v>
      </c>
      <c r="AF127" s="57">
        <f t="shared" si="18"/>
        <v>19</v>
      </c>
      <c r="AG127" s="57">
        <f t="shared" si="18"/>
        <v>0</v>
      </c>
      <c r="AH127" s="57">
        <f t="shared" si="18"/>
        <v>32</v>
      </c>
      <c r="AI127" s="57">
        <f t="shared" si="18"/>
        <v>0</v>
      </c>
      <c r="AJ127" s="57">
        <f t="shared" si="18"/>
        <v>18</v>
      </c>
    </row>
    <row r="128" spans="1:36" ht="15.75" customHeight="1">
      <c r="A128" s="100" t="s">
        <v>58</v>
      </c>
      <c r="B128" s="82"/>
      <c r="C128" s="59">
        <f t="shared" ref="C128:AJ128" si="19">SUM(C107+C113+C119+C127)</f>
        <v>0</v>
      </c>
      <c r="D128" s="59">
        <f t="shared" si="19"/>
        <v>0</v>
      </c>
      <c r="E128" s="59">
        <f t="shared" si="19"/>
        <v>132</v>
      </c>
      <c r="F128" s="59">
        <f t="shared" si="19"/>
        <v>0</v>
      </c>
      <c r="G128" s="59">
        <f t="shared" si="19"/>
        <v>9</v>
      </c>
      <c r="H128" s="59">
        <f t="shared" si="19"/>
        <v>0</v>
      </c>
      <c r="I128" s="59">
        <f t="shared" si="19"/>
        <v>87</v>
      </c>
      <c r="J128" s="59">
        <f t="shared" si="19"/>
        <v>5</v>
      </c>
      <c r="K128" s="59">
        <f t="shared" si="19"/>
        <v>50</v>
      </c>
      <c r="L128" s="59">
        <f t="shared" si="19"/>
        <v>0</v>
      </c>
      <c r="M128" s="59">
        <f t="shared" si="19"/>
        <v>0</v>
      </c>
      <c r="N128" s="59">
        <f t="shared" si="19"/>
        <v>85</v>
      </c>
      <c r="O128" s="59">
        <f t="shared" si="19"/>
        <v>22</v>
      </c>
      <c r="P128" s="59">
        <f t="shared" si="19"/>
        <v>320</v>
      </c>
      <c r="Q128" s="59">
        <f t="shared" si="19"/>
        <v>2</v>
      </c>
      <c r="R128" s="59">
        <f t="shared" si="19"/>
        <v>101</v>
      </c>
      <c r="S128" s="59">
        <f t="shared" si="19"/>
        <v>21</v>
      </c>
      <c r="T128" s="59">
        <f t="shared" si="19"/>
        <v>6</v>
      </c>
      <c r="U128" s="59">
        <f t="shared" si="19"/>
        <v>0</v>
      </c>
      <c r="V128" s="59">
        <f t="shared" si="19"/>
        <v>0</v>
      </c>
      <c r="W128" s="59">
        <f t="shared" si="19"/>
        <v>0</v>
      </c>
      <c r="X128" s="59">
        <f t="shared" si="19"/>
        <v>0</v>
      </c>
      <c r="Y128" s="59">
        <f t="shared" si="19"/>
        <v>3</v>
      </c>
      <c r="Z128" s="59">
        <f t="shared" si="19"/>
        <v>32</v>
      </c>
      <c r="AA128" s="59">
        <f t="shared" si="19"/>
        <v>0</v>
      </c>
      <c r="AB128" s="59">
        <f t="shared" si="19"/>
        <v>0</v>
      </c>
      <c r="AC128" s="59">
        <f t="shared" si="19"/>
        <v>24</v>
      </c>
      <c r="AD128" s="59">
        <f t="shared" si="19"/>
        <v>0</v>
      </c>
      <c r="AE128" s="59">
        <f t="shared" si="19"/>
        <v>381</v>
      </c>
      <c r="AF128" s="59">
        <f t="shared" si="19"/>
        <v>107</v>
      </c>
      <c r="AG128" s="59">
        <f t="shared" si="19"/>
        <v>0</v>
      </c>
      <c r="AH128" s="59">
        <f t="shared" si="19"/>
        <v>146</v>
      </c>
      <c r="AI128" s="59">
        <f t="shared" si="19"/>
        <v>0</v>
      </c>
      <c r="AJ128" s="59">
        <f t="shared" si="19"/>
        <v>108</v>
      </c>
    </row>
    <row r="129" spans="1:3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5.75" customHeight="1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5.75" customHeight="1" thickTop="1" thickBot="1">
      <c r="A131" s="79" t="s">
        <v>166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6"/>
      <c r="AF131" s="6"/>
      <c r="AG131" s="6"/>
      <c r="AH131" s="6"/>
      <c r="AI131" s="6"/>
      <c r="AJ131" s="6"/>
    </row>
    <row r="132" spans="1:36" ht="15.75" customHeight="1" thickTop="1">
      <c r="A132" s="99">
        <v>43070</v>
      </c>
      <c r="B132" s="88"/>
      <c r="C132" s="90" t="s">
        <v>167</v>
      </c>
      <c r="D132" s="91"/>
      <c r="E132" s="91"/>
      <c r="F132" s="91"/>
      <c r="G132" s="91"/>
      <c r="H132" s="82"/>
      <c r="I132" s="90" t="s">
        <v>168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0" t="s">
        <v>169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82"/>
      <c r="AF132" s="6"/>
      <c r="AG132" s="6"/>
      <c r="AH132" s="6"/>
      <c r="AI132" s="6"/>
      <c r="AJ132" s="6"/>
    </row>
    <row r="133" spans="1:36" ht="159.75" customHeight="1">
      <c r="A133" s="24" t="s">
        <v>12</v>
      </c>
      <c r="B133" s="24" t="s">
        <v>13</v>
      </c>
      <c r="C133" s="41" t="s">
        <v>170</v>
      </c>
      <c r="D133" s="42" t="s">
        <v>171</v>
      </c>
      <c r="E133" s="42" t="s">
        <v>172</v>
      </c>
      <c r="F133" s="42" t="s">
        <v>173</v>
      </c>
      <c r="G133" s="42" t="s">
        <v>174</v>
      </c>
      <c r="H133" s="42" t="s">
        <v>175</v>
      </c>
      <c r="I133" s="42" t="s">
        <v>176</v>
      </c>
      <c r="J133" s="42" t="s">
        <v>177</v>
      </c>
      <c r="K133" s="42" t="s">
        <v>178</v>
      </c>
      <c r="L133" s="42" t="s">
        <v>179</v>
      </c>
      <c r="M133" s="42" t="s">
        <v>180</v>
      </c>
      <c r="N133" s="42" t="s">
        <v>181</v>
      </c>
      <c r="O133" s="42" t="s">
        <v>182</v>
      </c>
      <c r="P133" s="42" t="s">
        <v>183</v>
      </c>
      <c r="Q133" s="42" t="s">
        <v>184</v>
      </c>
      <c r="R133" s="42" t="s">
        <v>185</v>
      </c>
      <c r="S133" s="42" t="s">
        <v>186</v>
      </c>
      <c r="T133" s="42" t="s">
        <v>187</v>
      </c>
      <c r="U133" s="42" t="s">
        <v>188</v>
      </c>
      <c r="V133" s="42" t="s">
        <v>189</v>
      </c>
      <c r="W133" s="42" t="s">
        <v>190</v>
      </c>
      <c r="X133" s="42" t="s">
        <v>191</v>
      </c>
      <c r="Y133" s="42" t="s">
        <v>192</v>
      </c>
      <c r="Z133" s="42" t="s">
        <v>193</v>
      </c>
      <c r="AA133" s="42" t="s">
        <v>194</v>
      </c>
      <c r="AB133" s="42" t="s">
        <v>195</v>
      </c>
      <c r="AC133" s="42" t="s">
        <v>196</v>
      </c>
      <c r="AD133" s="42" t="s">
        <v>197</v>
      </c>
      <c r="AE133" s="42" t="s">
        <v>198</v>
      </c>
      <c r="AF133" s="6"/>
      <c r="AG133" s="6"/>
      <c r="AH133" s="6"/>
      <c r="AI133" s="6"/>
      <c r="AJ133" s="6"/>
    </row>
    <row r="134" spans="1:36" ht="15.75" customHeight="1">
      <c r="A134" s="98" t="s">
        <v>26</v>
      </c>
      <c r="B134" s="43" t="s">
        <v>28</v>
      </c>
      <c r="C134" s="58">
        <v>6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16">
        <v>2</v>
      </c>
      <c r="U134" s="53">
        <v>0</v>
      </c>
      <c r="V134" s="53">
        <v>0</v>
      </c>
      <c r="W134" s="53">
        <v>0</v>
      </c>
      <c r="X134" s="53">
        <v>0</v>
      </c>
      <c r="Y134" s="53">
        <v>0</v>
      </c>
      <c r="Z134" s="53">
        <v>0</v>
      </c>
      <c r="AA134" s="53">
        <v>0</v>
      </c>
      <c r="AB134" s="53">
        <v>0</v>
      </c>
      <c r="AC134" s="53">
        <v>0</v>
      </c>
      <c r="AD134" s="53">
        <v>0</v>
      </c>
      <c r="AE134" s="16">
        <v>2</v>
      </c>
      <c r="AF134" s="6"/>
      <c r="AG134" s="6"/>
      <c r="AH134" s="6"/>
      <c r="AI134" s="6"/>
      <c r="AJ134" s="6"/>
    </row>
    <row r="135" spans="1:36" ht="15.75" customHeight="1">
      <c r="A135" s="84"/>
      <c r="B135" s="43" t="s">
        <v>29</v>
      </c>
      <c r="C135" s="58">
        <v>4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16">
        <v>1</v>
      </c>
      <c r="R135" s="53">
        <v>0</v>
      </c>
      <c r="S135" s="53">
        <v>0</v>
      </c>
      <c r="T135" s="16">
        <v>4</v>
      </c>
      <c r="U135" s="53">
        <v>0</v>
      </c>
      <c r="V135" s="53">
        <v>0</v>
      </c>
      <c r="W135" s="53">
        <v>0</v>
      </c>
      <c r="X135" s="53">
        <v>0</v>
      </c>
      <c r="Y135" s="53">
        <v>0</v>
      </c>
      <c r="Z135" s="53">
        <v>0</v>
      </c>
      <c r="AA135" s="53">
        <v>0</v>
      </c>
      <c r="AB135" s="53">
        <v>0</v>
      </c>
      <c r="AC135" s="53">
        <v>0</v>
      </c>
      <c r="AD135" s="53">
        <v>0</v>
      </c>
      <c r="AE135" s="16">
        <v>1</v>
      </c>
      <c r="AF135" s="6"/>
      <c r="AG135" s="6"/>
      <c r="AH135" s="6"/>
      <c r="AI135" s="6"/>
      <c r="AJ135" s="6"/>
    </row>
    <row r="136" spans="1:36" ht="15.75" customHeight="1">
      <c r="A136" s="84"/>
      <c r="B136" s="43" t="s">
        <v>30</v>
      </c>
      <c r="C136" s="58">
        <v>11</v>
      </c>
      <c r="D136" s="58">
        <v>0</v>
      </c>
      <c r="E136" s="58">
        <v>0</v>
      </c>
      <c r="F136" s="58">
        <v>0</v>
      </c>
      <c r="G136" s="58">
        <v>0</v>
      </c>
      <c r="H136" s="58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16">
        <v>1</v>
      </c>
      <c r="R136" s="53">
        <v>0</v>
      </c>
      <c r="S136" s="53">
        <v>0</v>
      </c>
      <c r="T136" s="16">
        <v>4</v>
      </c>
      <c r="U136" s="53">
        <v>0</v>
      </c>
      <c r="V136" s="16">
        <v>2</v>
      </c>
      <c r="W136" s="53">
        <v>0</v>
      </c>
      <c r="X136" s="16">
        <v>1</v>
      </c>
      <c r="Y136" s="53">
        <v>0</v>
      </c>
      <c r="Z136" s="16">
        <v>0</v>
      </c>
      <c r="AA136" s="16">
        <v>2</v>
      </c>
      <c r="AB136" s="53">
        <v>0</v>
      </c>
      <c r="AC136" s="53">
        <v>0</v>
      </c>
      <c r="AD136" s="53">
        <v>0</v>
      </c>
      <c r="AE136" s="16">
        <v>5</v>
      </c>
      <c r="AF136" s="6"/>
      <c r="AG136" s="6"/>
      <c r="AH136" s="6"/>
      <c r="AI136" s="6"/>
      <c r="AJ136" s="6"/>
    </row>
    <row r="137" spans="1:36" ht="15.75" customHeight="1">
      <c r="A137" s="84"/>
      <c r="B137" s="43" t="s">
        <v>31</v>
      </c>
      <c r="C137" s="58">
        <v>0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16">
        <v>2</v>
      </c>
      <c r="R137" s="53">
        <v>0</v>
      </c>
      <c r="S137" s="53">
        <v>0</v>
      </c>
      <c r="T137" s="16">
        <v>4</v>
      </c>
      <c r="U137" s="53">
        <v>0</v>
      </c>
      <c r="V137" s="53">
        <v>0</v>
      </c>
      <c r="W137" s="53">
        <v>0</v>
      </c>
      <c r="X137" s="53">
        <v>0</v>
      </c>
      <c r="Y137" s="53">
        <v>0</v>
      </c>
      <c r="Z137" s="53">
        <v>0</v>
      </c>
      <c r="AA137" s="53">
        <v>0</v>
      </c>
      <c r="AB137" s="53">
        <v>0</v>
      </c>
      <c r="AC137" s="53">
        <v>0</v>
      </c>
      <c r="AD137" s="53">
        <v>0</v>
      </c>
      <c r="AE137" s="16">
        <v>3</v>
      </c>
      <c r="AF137" s="6"/>
      <c r="AG137" s="6"/>
      <c r="AH137" s="6"/>
      <c r="AI137" s="6"/>
      <c r="AJ137" s="6"/>
    </row>
    <row r="138" spans="1:36" ht="15.75" customHeight="1">
      <c r="A138" s="84"/>
      <c r="B138" s="43" t="s">
        <v>32</v>
      </c>
      <c r="C138" s="58">
        <v>10</v>
      </c>
      <c r="D138" s="58">
        <v>0</v>
      </c>
      <c r="E138" s="58">
        <v>0</v>
      </c>
      <c r="F138" s="58">
        <v>1</v>
      </c>
      <c r="G138" s="58">
        <v>0</v>
      </c>
      <c r="H138" s="58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16">
        <v>12</v>
      </c>
      <c r="U138" s="53">
        <v>0</v>
      </c>
      <c r="V138" s="53">
        <v>0</v>
      </c>
      <c r="W138" s="53">
        <v>0</v>
      </c>
      <c r="X138" s="16">
        <v>4</v>
      </c>
      <c r="Y138" s="53">
        <v>0</v>
      </c>
      <c r="Z138" s="53">
        <v>0</v>
      </c>
      <c r="AA138" s="53">
        <v>0</v>
      </c>
      <c r="AB138" s="53">
        <v>0</v>
      </c>
      <c r="AC138" s="53">
        <v>0</v>
      </c>
      <c r="AD138" s="53">
        <v>0</v>
      </c>
      <c r="AE138" s="16">
        <v>2</v>
      </c>
      <c r="AF138" s="6"/>
      <c r="AG138" s="6"/>
      <c r="AH138" s="6"/>
      <c r="AI138" s="6"/>
      <c r="AJ138" s="6"/>
    </row>
    <row r="139" spans="1:36" ht="15.75" customHeight="1">
      <c r="A139" s="85"/>
      <c r="B139" s="46" t="s">
        <v>33</v>
      </c>
      <c r="C139" s="57">
        <f t="shared" ref="C139:AE139" si="20">SUM(C134:C138)</f>
        <v>31</v>
      </c>
      <c r="D139" s="57">
        <f t="shared" si="20"/>
        <v>0</v>
      </c>
      <c r="E139" s="57">
        <f t="shared" si="20"/>
        <v>0</v>
      </c>
      <c r="F139" s="57">
        <f t="shared" si="20"/>
        <v>1</v>
      </c>
      <c r="G139" s="57">
        <f t="shared" si="20"/>
        <v>0</v>
      </c>
      <c r="H139" s="57">
        <f t="shared" si="20"/>
        <v>0</v>
      </c>
      <c r="I139" s="57">
        <f t="shared" si="20"/>
        <v>0</v>
      </c>
      <c r="J139" s="57">
        <f t="shared" si="20"/>
        <v>0</v>
      </c>
      <c r="K139" s="57">
        <f t="shared" si="20"/>
        <v>0</v>
      </c>
      <c r="L139" s="57">
        <f t="shared" si="20"/>
        <v>0</v>
      </c>
      <c r="M139" s="57">
        <f t="shared" si="20"/>
        <v>0</v>
      </c>
      <c r="N139" s="57">
        <f t="shared" si="20"/>
        <v>0</v>
      </c>
      <c r="O139" s="57">
        <f t="shared" si="20"/>
        <v>0</v>
      </c>
      <c r="P139" s="57">
        <f t="shared" si="20"/>
        <v>0</v>
      </c>
      <c r="Q139" s="57">
        <f t="shared" si="20"/>
        <v>4</v>
      </c>
      <c r="R139" s="57">
        <f t="shared" si="20"/>
        <v>0</v>
      </c>
      <c r="S139" s="57">
        <f t="shared" si="20"/>
        <v>0</v>
      </c>
      <c r="T139" s="57">
        <f t="shared" si="20"/>
        <v>26</v>
      </c>
      <c r="U139" s="57">
        <f t="shared" si="20"/>
        <v>0</v>
      </c>
      <c r="V139" s="57">
        <f t="shared" si="20"/>
        <v>2</v>
      </c>
      <c r="W139" s="57">
        <f t="shared" si="20"/>
        <v>0</v>
      </c>
      <c r="X139" s="57">
        <f t="shared" si="20"/>
        <v>5</v>
      </c>
      <c r="Y139" s="57">
        <f t="shared" si="20"/>
        <v>0</v>
      </c>
      <c r="Z139" s="57">
        <f t="shared" si="20"/>
        <v>0</v>
      </c>
      <c r="AA139" s="57">
        <f t="shared" si="20"/>
        <v>2</v>
      </c>
      <c r="AB139" s="57">
        <f t="shared" si="20"/>
        <v>0</v>
      </c>
      <c r="AC139" s="57">
        <f t="shared" si="20"/>
        <v>0</v>
      </c>
      <c r="AD139" s="57">
        <f t="shared" si="20"/>
        <v>0</v>
      </c>
      <c r="AE139" s="57">
        <f t="shared" si="20"/>
        <v>13</v>
      </c>
      <c r="AF139" s="6"/>
      <c r="AG139" s="6"/>
      <c r="AH139" s="6"/>
      <c r="AI139" s="6"/>
      <c r="AJ139" s="6"/>
    </row>
    <row r="140" spans="1:36" ht="15.75" customHeight="1">
      <c r="A140" s="98" t="s">
        <v>34</v>
      </c>
      <c r="B140" s="43" t="s">
        <v>35</v>
      </c>
      <c r="C140" s="58">
        <v>65</v>
      </c>
      <c r="D140" s="58">
        <v>8</v>
      </c>
      <c r="E140" s="58">
        <v>0</v>
      </c>
      <c r="F140" s="58">
        <v>5</v>
      </c>
      <c r="G140" s="58">
        <v>4</v>
      </c>
      <c r="H140" s="58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16">
        <v>2</v>
      </c>
      <c r="R140" s="53">
        <v>0</v>
      </c>
      <c r="S140" s="53">
        <v>0</v>
      </c>
      <c r="T140" s="16">
        <v>60</v>
      </c>
      <c r="U140" s="53">
        <v>0</v>
      </c>
      <c r="V140" s="53">
        <v>0</v>
      </c>
      <c r="W140" s="53">
        <v>0</v>
      </c>
      <c r="X140" s="16">
        <v>1147</v>
      </c>
      <c r="Y140" s="53">
        <v>0</v>
      </c>
      <c r="Z140" s="16">
        <v>3</v>
      </c>
      <c r="AA140" s="16">
        <v>1</v>
      </c>
      <c r="AB140" s="16">
        <v>8</v>
      </c>
      <c r="AC140" s="16">
        <v>0</v>
      </c>
      <c r="AD140" s="53">
        <v>0</v>
      </c>
      <c r="AE140" s="16">
        <v>169</v>
      </c>
      <c r="AF140" s="6"/>
      <c r="AG140" s="6"/>
      <c r="AH140" s="6"/>
      <c r="AI140" s="6"/>
      <c r="AJ140" s="6"/>
    </row>
    <row r="141" spans="1:36" ht="15.75" customHeight="1">
      <c r="A141" s="84"/>
      <c r="B141" s="43" t="s">
        <v>36</v>
      </c>
      <c r="C141" s="58">
        <v>2</v>
      </c>
      <c r="D141" s="58">
        <v>0</v>
      </c>
      <c r="E141" s="58">
        <v>0</v>
      </c>
      <c r="F141" s="58">
        <v>2</v>
      </c>
      <c r="G141" s="58">
        <v>0</v>
      </c>
      <c r="H141" s="58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16">
        <v>4</v>
      </c>
      <c r="U141" s="53">
        <v>0</v>
      </c>
      <c r="V141" s="53">
        <v>0</v>
      </c>
      <c r="W141" s="53">
        <v>0</v>
      </c>
      <c r="X141" s="53">
        <v>0</v>
      </c>
      <c r="Y141" s="53">
        <v>0</v>
      </c>
      <c r="Z141" s="53">
        <v>0</v>
      </c>
      <c r="AA141" s="53">
        <v>0</v>
      </c>
      <c r="AB141" s="53">
        <v>0</v>
      </c>
      <c r="AC141" s="53">
        <v>0</v>
      </c>
      <c r="AD141" s="53">
        <v>0</v>
      </c>
      <c r="AE141" s="16">
        <v>0</v>
      </c>
      <c r="AF141" s="6"/>
      <c r="AG141" s="6"/>
      <c r="AH141" s="6"/>
      <c r="AI141" s="6"/>
      <c r="AJ141" s="6"/>
    </row>
    <row r="142" spans="1:36" ht="15.75" customHeight="1">
      <c r="A142" s="84"/>
      <c r="B142" s="43" t="s">
        <v>38</v>
      </c>
      <c r="C142" s="58">
        <v>5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16">
        <v>2</v>
      </c>
      <c r="U142" s="53">
        <v>0</v>
      </c>
      <c r="V142" s="53">
        <v>0</v>
      </c>
      <c r="W142" s="53">
        <v>0</v>
      </c>
      <c r="X142" s="16">
        <v>1</v>
      </c>
      <c r="Y142" s="53">
        <v>0</v>
      </c>
      <c r="Z142" s="16">
        <v>2</v>
      </c>
      <c r="AA142" s="16">
        <v>0</v>
      </c>
      <c r="AB142" s="16">
        <v>0</v>
      </c>
      <c r="AC142" s="16">
        <v>0</v>
      </c>
      <c r="AD142" s="53">
        <v>0</v>
      </c>
      <c r="AE142" s="16">
        <v>15</v>
      </c>
      <c r="AF142" s="6"/>
      <c r="AG142" s="6"/>
      <c r="AH142" s="6"/>
      <c r="AI142" s="6"/>
      <c r="AJ142" s="6"/>
    </row>
    <row r="143" spans="1:36" ht="15.75" customHeight="1">
      <c r="A143" s="84"/>
      <c r="B143" s="43" t="s">
        <v>39</v>
      </c>
      <c r="C143" s="58">
        <v>0</v>
      </c>
      <c r="D143" s="58">
        <v>0</v>
      </c>
      <c r="E143" s="58">
        <v>0</v>
      </c>
      <c r="F143" s="58">
        <v>1</v>
      </c>
      <c r="G143" s="58">
        <v>0</v>
      </c>
      <c r="H143" s="58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16">
        <v>2</v>
      </c>
      <c r="R143" s="53">
        <v>0</v>
      </c>
      <c r="S143" s="53">
        <v>0</v>
      </c>
      <c r="T143" s="16">
        <v>4</v>
      </c>
      <c r="U143" s="53">
        <v>0</v>
      </c>
      <c r="V143" s="53">
        <v>0</v>
      </c>
      <c r="W143" s="53">
        <v>0</v>
      </c>
      <c r="X143" s="53">
        <v>0</v>
      </c>
      <c r="Y143" s="53">
        <v>0</v>
      </c>
      <c r="Z143" s="53">
        <v>0</v>
      </c>
      <c r="AA143" s="53">
        <v>0</v>
      </c>
      <c r="AB143" s="53">
        <v>0</v>
      </c>
      <c r="AC143" s="53">
        <v>0</v>
      </c>
      <c r="AD143" s="53">
        <v>0</v>
      </c>
      <c r="AE143" s="16">
        <v>9</v>
      </c>
      <c r="AF143" s="6"/>
      <c r="AG143" s="6"/>
      <c r="AH143" s="6"/>
      <c r="AI143" s="6"/>
      <c r="AJ143" s="6"/>
    </row>
    <row r="144" spans="1:36" ht="15.75" customHeight="1">
      <c r="A144" s="84"/>
      <c r="B144" s="43" t="s">
        <v>40</v>
      </c>
      <c r="C144" s="58">
        <v>1</v>
      </c>
      <c r="D144" s="58">
        <v>0</v>
      </c>
      <c r="E144" s="58">
        <v>0</v>
      </c>
      <c r="F144" s="58">
        <v>1</v>
      </c>
      <c r="G144" s="58">
        <v>1</v>
      </c>
      <c r="H144" s="58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16">
        <v>5</v>
      </c>
      <c r="U144" s="53">
        <v>0</v>
      </c>
      <c r="V144" s="53">
        <v>0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0</v>
      </c>
      <c r="AE144" s="16">
        <v>3</v>
      </c>
      <c r="AF144" s="6"/>
      <c r="AG144" s="6"/>
      <c r="AH144" s="6"/>
      <c r="AI144" s="6"/>
      <c r="AJ144" s="6"/>
    </row>
    <row r="145" spans="1:36" ht="15.75" customHeight="1">
      <c r="A145" s="85"/>
      <c r="B145" s="46" t="s">
        <v>41</v>
      </c>
      <c r="C145" s="57">
        <f t="shared" ref="C145:AE145" si="21">SUM(C140:C144)</f>
        <v>73</v>
      </c>
      <c r="D145" s="57">
        <f t="shared" si="21"/>
        <v>8</v>
      </c>
      <c r="E145" s="57">
        <f t="shared" si="21"/>
        <v>0</v>
      </c>
      <c r="F145" s="57">
        <f t="shared" si="21"/>
        <v>9</v>
      </c>
      <c r="G145" s="57">
        <f t="shared" si="21"/>
        <v>5</v>
      </c>
      <c r="H145" s="57">
        <f t="shared" si="21"/>
        <v>0</v>
      </c>
      <c r="I145" s="57">
        <f t="shared" si="21"/>
        <v>0</v>
      </c>
      <c r="J145" s="57">
        <f t="shared" si="21"/>
        <v>0</v>
      </c>
      <c r="K145" s="57">
        <f t="shared" si="21"/>
        <v>0</v>
      </c>
      <c r="L145" s="57">
        <f t="shared" si="21"/>
        <v>0</v>
      </c>
      <c r="M145" s="57">
        <f t="shared" si="21"/>
        <v>0</v>
      </c>
      <c r="N145" s="57">
        <f t="shared" si="21"/>
        <v>0</v>
      </c>
      <c r="O145" s="57">
        <f t="shared" si="21"/>
        <v>0</v>
      </c>
      <c r="P145" s="57">
        <f t="shared" si="21"/>
        <v>0</v>
      </c>
      <c r="Q145" s="57">
        <f t="shared" si="21"/>
        <v>4</v>
      </c>
      <c r="R145" s="57">
        <f t="shared" si="21"/>
        <v>0</v>
      </c>
      <c r="S145" s="57">
        <f t="shared" si="21"/>
        <v>0</v>
      </c>
      <c r="T145" s="57">
        <f t="shared" si="21"/>
        <v>75</v>
      </c>
      <c r="U145" s="57">
        <f t="shared" si="21"/>
        <v>0</v>
      </c>
      <c r="V145" s="57">
        <f t="shared" si="21"/>
        <v>0</v>
      </c>
      <c r="W145" s="57">
        <f t="shared" si="21"/>
        <v>0</v>
      </c>
      <c r="X145" s="57">
        <f t="shared" si="21"/>
        <v>1148</v>
      </c>
      <c r="Y145" s="57">
        <f t="shared" si="21"/>
        <v>0</v>
      </c>
      <c r="Z145" s="57">
        <f t="shared" si="21"/>
        <v>5</v>
      </c>
      <c r="AA145" s="57">
        <f t="shared" si="21"/>
        <v>1</v>
      </c>
      <c r="AB145" s="57">
        <f t="shared" si="21"/>
        <v>8</v>
      </c>
      <c r="AC145" s="57">
        <f t="shared" si="21"/>
        <v>0</v>
      </c>
      <c r="AD145" s="57">
        <f t="shared" si="21"/>
        <v>0</v>
      </c>
      <c r="AE145" s="57">
        <f t="shared" si="21"/>
        <v>196</v>
      </c>
      <c r="AF145" s="6"/>
      <c r="AG145" s="6"/>
      <c r="AH145" s="6"/>
      <c r="AI145" s="6"/>
      <c r="AJ145" s="6"/>
    </row>
    <row r="146" spans="1:36" ht="15.75" customHeight="1">
      <c r="A146" s="98" t="s">
        <v>42</v>
      </c>
      <c r="B146" s="43" t="s">
        <v>43</v>
      </c>
      <c r="C146" s="58">
        <v>18</v>
      </c>
      <c r="D146" s="58">
        <v>0</v>
      </c>
      <c r="E146" s="58">
        <v>0</v>
      </c>
      <c r="F146" s="58">
        <v>1</v>
      </c>
      <c r="G146" s="58">
        <v>43</v>
      </c>
      <c r="H146" s="58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16">
        <v>1</v>
      </c>
      <c r="R146" s="53">
        <v>0</v>
      </c>
      <c r="S146" s="53">
        <v>0</v>
      </c>
      <c r="T146" s="16">
        <v>7</v>
      </c>
      <c r="U146" s="53">
        <v>0</v>
      </c>
      <c r="V146" s="53">
        <v>0</v>
      </c>
      <c r="W146" s="53">
        <v>0</v>
      </c>
      <c r="X146" s="53">
        <v>0</v>
      </c>
      <c r="Y146" s="53">
        <v>0</v>
      </c>
      <c r="Z146" s="53">
        <v>0</v>
      </c>
      <c r="AA146" s="53">
        <v>0</v>
      </c>
      <c r="AB146" s="53">
        <v>0</v>
      </c>
      <c r="AC146" s="53">
        <v>0</v>
      </c>
      <c r="AD146" s="53">
        <v>0</v>
      </c>
      <c r="AE146" s="16">
        <v>0</v>
      </c>
      <c r="AF146" s="6"/>
      <c r="AG146" s="6"/>
      <c r="AH146" s="6"/>
      <c r="AI146" s="6"/>
      <c r="AJ146" s="6"/>
    </row>
    <row r="147" spans="1:36" ht="15.75" customHeight="1">
      <c r="A147" s="84"/>
      <c r="B147" s="43" t="s">
        <v>44</v>
      </c>
      <c r="C147" s="58">
        <v>4</v>
      </c>
      <c r="D147" s="58">
        <v>0</v>
      </c>
      <c r="E147" s="58">
        <v>0</v>
      </c>
      <c r="F147" s="58">
        <v>0</v>
      </c>
      <c r="G147" s="58">
        <v>6</v>
      </c>
      <c r="H147" s="58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16">
        <v>5</v>
      </c>
      <c r="U147" s="53">
        <v>0</v>
      </c>
      <c r="V147" s="53">
        <v>0</v>
      </c>
      <c r="W147" s="53">
        <v>0</v>
      </c>
      <c r="X147" s="53">
        <v>0</v>
      </c>
      <c r="Y147" s="53">
        <v>0</v>
      </c>
      <c r="Z147" s="53">
        <v>0</v>
      </c>
      <c r="AA147" s="16">
        <v>1</v>
      </c>
      <c r="AB147" s="53">
        <v>0</v>
      </c>
      <c r="AC147" s="53">
        <v>0</v>
      </c>
      <c r="AD147" s="53">
        <v>0</v>
      </c>
      <c r="AE147" s="16">
        <v>5</v>
      </c>
      <c r="AF147" s="6"/>
      <c r="AG147" s="6"/>
      <c r="AH147" s="6"/>
      <c r="AI147" s="6"/>
      <c r="AJ147" s="6"/>
    </row>
    <row r="148" spans="1:36" ht="15.75" customHeight="1">
      <c r="A148" s="84"/>
      <c r="B148" s="43" t="s">
        <v>45</v>
      </c>
      <c r="C148" s="58">
        <v>13</v>
      </c>
      <c r="D148" s="58">
        <v>0</v>
      </c>
      <c r="E148" s="58">
        <v>0</v>
      </c>
      <c r="F148" s="58">
        <v>0</v>
      </c>
      <c r="G148" s="58">
        <v>33</v>
      </c>
      <c r="H148" s="58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16">
        <v>8</v>
      </c>
      <c r="U148" s="53">
        <v>0</v>
      </c>
      <c r="V148" s="53">
        <v>0</v>
      </c>
      <c r="W148" s="53">
        <v>0</v>
      </c>
      <c r="X148" s="53">
        <v>0</v>
      </c>
      <c r="Y148" s="53">
        <v>0</v>
      </c>
      <c r="Z148" s="53">
        <v>0</v>
      </c>
      <c r="AA148" s="53">
        <v>0</v>
      </c>
      <c r="AB148" s="53">
        <v>0</v>
      </c>
      <c r="AC148" s="53">
        <v>0</v>
      </c>
      <c r="AD148" s="53">
        <v>0</v>
      </c>
      <c r="AE148" s="16">
        <v>11</v>
      </c>
      <c r="AF148" s="6"/>
      <c r="AG148" s="6"/>
      <c r="AH148" s="6"/>
      <c r="AI148" s="6"/>
      <c r="AJ148" s="6"/>
    </row>
    <row r="149" spans="1:36" ht="15.75" customHeight="1">
      <c r="A149" s="84"/>
      <c r="B149" s="43" t="s">
        <v>46</v>
      </c>
      <c r="C149" s="58">
        <v>8</v>
      </c>
      <c r="D149" s="58">
        <v>0</v>
      </c>
      <c r="E149" s="58">
        <v>0</v>
      </c>
      <c r="F149" s="58">
        <v>2</v>
      </c>
      <c r="G149" s="58">
        <v>6</v>
      </c>
      <c r="H149" s="58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16">
        <v>5</v>
      </c>
      <c r="U149" s="53">
        <v>0</v>
      </c>
      <c r="V149" s="53">
        <v>0</v>
      </c>
      <c r="W149" s="53">
        <v>0</v>
      </c>
      <c r="X149" s="53">
        <v>0</v>
      </c>
      <c r="Y149" s="53">
        <v>0</v>
      </c>
      <c r="Z149" s="53">
        <v>0</v>
      </c>
      <c r="AA149" s="53">
        <v>0</v>
      </c>
      <c r="AB149" s="53">
        <v>0</v>
      </c>
      <c r="AC149" s="53">
        <v>0</v>
      </c>
      <c r="AD149" s="53">
        <v>0</v>
      </c>
      <c r="AE149" s="16">
        <v>9</v>
      </c>
      <c r="AF149" s="6"/>
      <c r="AG149" s="6"/>
      <c r="AH149" s="6"/>
      <c r="AI149" s="6"/>
      <c r="AJ149" s="6"/>
    </row>
    <row r="150" spans="1:36" ht="15.75" customHeight="1">
      <c r="A150" s="84"/>
      <c r="B150" s="43" t="s">
        <v>47</v>
      </c>
      <c r="C150" s="58">
        <v>21</v>
      </c>
      <c r="D150" s="58">
        <v>0</v>
      </c>
      <c r="E150" s="58">
        <v>0</v>
      </c>
      <c r="F150" s="58">
        <v>1</v>
      </c>
      <c r="G150" s="58">
        <v>42</v>
      </c>
      <c r="H150" s="58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16">
        <v>12</v>
      </c>
      <c r="U150" s="53">
        <v>0</v>
      </c>
      <c r="V150" s="53">
        <v>0</v>
      </c>
      <c r="W150" s="53">
        <v>0</v>
      </c>
      <c r="X150" s="16">
        <v>2</v>
      </c>
      <c r="Y150" s="53">
        <v>0</v>
      </c>
      <c r="Z150" s="53">
        <v>0</v>
      </c>
      <c r="AA150" s="53">
        <v>0</v>
      </c>
      <c r="AB150" s="53">
        <v>0</v>
      </c>
      <c r="AC150" s="53">
        <v>0</v>
      </c>
      <c r="AD150" s="53">
        <v>0</v>
      </c>
      <c r="AE150" s="16">
        <v>5</v>
      </c>
      <c r="AF150" s="6"/>
      <c r="AG150" s="6"/>
      <c r="AH150" s="6"/>
      <c r="AI150" s="6"/>
      <c r="AJ150" s="6"/>
    </row>
    <row r="151" spans="1:36" ht="15.75" customHeight="1">
      <c r="A151" s="85"/>
      <c r="B151" s="46" t="s">
        <v>48</v>
      </c>
      <c r="C151" s="57">
        <f t="shared" ref="C151:AE151" si="22">SUM(C146:C150)</f>
        <v>64</v>
      </c>
      <c r="D151" s="57">
        <f t="shared" si="22"/>
        <v>0</v>
      </c>
      <c r="E151" s="57">
        <f t="shared" si="22"/>
        <v>0</v>
      </c>
      <c r="F151" s="57">
        <f t="shared" si="22"/>
        <v>4</v>
      </c>
      <c r="G151" s="57">
        <f t="shared" si="22"/>
        <v>130</v>
      </c>
      <c r="H151" s="57">
        <f t="shared" si="22"/>
        <v>0</v>
      </c>
      <c r="I151" s="57">
        <f t="shared" si="22"/>
        <v>0</v>
      </c>
      <c r="J151" s="57">
        <f t="shared" si="22"/>
        <v>0</v>
      </c>
      <c r="K151" s="57">
        <f t="shared" si="22"/>
        <v>0</v>
      </c>
      <c r="L151" s="57">
        <f t="shared" si="22"/>
        <v>0</v>
      </c>
      <c r="M151" s="57">
        <f t="shared" si="22"/>
        <v>0</v>
      </c>
      <c r="N151" s="57">
        <f t="shared" si="22"/>
        <v>0</v>
      </c>
      <c r="O151" s="57">
        <f t="shared" si="22"/>
        <v>0</v>
      </c>
      <c r="P151" s="57">
        <f t="shared" si="22"/>
        <v>0</v>
      </c>
      <c r="Q151" s="57">
        <f t="shared" si="22"/>
        <v>1</v>
      </c>
      <c r="R151" s="57">
        <f t="shared" si="22"/>
        <v>0</v>
      </c>
      <c r="S151" s="57">
        <f t="shared" si="22"/>
        <v>0</v>
      </c>
      <c r="T151" s="57">
        <f t="shared" si="22"/>
        <v>37</v>
      </c>
      <c r="U151" s="57">
        <f t="shared" si="22"/>
        <v>0</v>
      </c>
      <c r="V151" s="57">
        <f t="shared" si="22"/>
        <v>0</v>
      </c>
      <c r="W151" s="57">
        <f t="shared" si="22"/>
        <v>0</v>
      </c>
      <c r="X151" s="57">
        <f t="shared" si="22"/>
        <v>2</v>
      </c>
      <c r="Y151" s="57">
        <f t="shared" si="22"/>
        <v>0</v>
      </c>
      <c r="Z151" s="57">
        <f t="shared" si="22"/>
        <v>0</v>
      </c>
      <c r="AA151" s="57">
        <f t="shared" si="22"/>
        <v>1</v>
      </c>
      <c r="AB151" s="57">
        <f t="shared" si="22"/>
        <v>0</v>
      </c>
      <c r="AC151" s="57">
        <f t="shared" si="22"/>
        <v>0</v>
      </c>
      <c r="AD151" s="57">
        <f t="shared" si="22"/>
        <v>0</v>
      </c>
      <c r="AE151" s="57">
        <f t="shared" si="22"/>
        <v>30</v>
      </c>
      <c r="AF151" s="6"/>
      <c r="AG151" s="6"/>
      <c r="AH151" s="6"/>
      <c r="AI151" s="6"/>
      <c r="AJ151" s="6"/>
    </row>
    <row r="152" spans="1:36" ht="15.75" customHeight="1">
      <c r="A152" s="98" t="s">
        <v>49</v>
      </c>
      <c r="B152" s="43" t="s">
        <v>50</v>
      </c>
      <c r="C152" s="58">
        <v>9</v>
      </c>
      <c r="D152" s="58">
        <v>0</v>
      </c>
      <c r="E152" s="58">
        <v>0</v>
      </c>
      <c r="F152" s="58">
        <v>0</v>
      </c>
      <c r="G152" s="58">
        <v>8</v>
      </c>
      <c r="H152" s="58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16">
        <v>15</v>
      </c>
      <c r="U152" s="53">
        <v>0</v>
      </c>
      <c r="V152" s="53">
        <v>0</v>
      </c>
      <c r="W152" s="53">
        <v>0</v>
      </c>
      <c r="X152" s="53">
        <v>0</v>
      </c>
      <c r="Y152" s="53">
        <v>0</v>
      </c>
      <c r="Z152" s="53">
        <v>0</v>
      </c>
      <c r="AA152" s="16">
        <v>7</v>
      </c>
      <c r="AB152" s="53">
        <v>0</v>
      </c>
      <c r="AC152" s="53">
        <v>0</v>
      </c>
      <c r="AD152" s="53">
        <v>0</v>
      </c>
      <c r="AE152" s="16">
        <v>13</v>
      </c>
      <c r="AF152" s="6"/>
      <c r="AG152" s="6"/>
      <c r="AH152" s="6"/>
      <c r="AI152" s="6"/>
      <c r="AJ152" s="6"/>
    </row>
    <row r="153" spans="1:36" ht="15.75" customHeight="1">
      <c r="A153" s="84"/>
      <c r="B153" s="43" t="s">
        <v>51</v>
      </c>
      <c r="C153" s="58">
        <v>4</v>
      </c>
      <c r="D153" s="58">
        <v>0</v>
      </c>
      <c r="E153" s="58">
        <v>0</v>
      </c>
      <c r="F153" s="58">
        <v>0</v>
      </c>
      <c r="G153" s="58">
        <v>2</v>
      </c>
      <c r="H153" s="58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16">
        <v>3</v>
      </c>
      <c r="U153" s="53">
        <v>0</v>
      </c>
      <c r="V153" s="53">
        <v>0</v>
      </c>
      <c r="W153" s="53">
        <v>0</v>
      </c>
      <c r="X153" s="53">
        <v>0</v>
      </c>
      <c r="Y153" s="53">
        <v>0</v>
      </c>
      <c r="Z153" s="53">
        <v>0</v>
      </c>
      <c r="AA153" s="53">
        <v>0</v>
      </c>
      <c r="AB153" s="53">
        <v>0</v>
      </c>
      <c r="AC153" s="53">
        <v>0</v>
      </c>
      <c r="AD153" s="53">
        <v>0</v>
      </c>
      <c r="AE153" s="16">
        <v>5</v>
      </c>
      <c r="AF153" s="6"/>
      <c r="AG153" s="6"/>
      <c r="AH153" s="6"/>
      <c r="AI153" s="6"/>
      <c r="AJ153" s="6"/>
    </row>
    <row r="154" spans="1:36" ht="15.75" customHeight="1">
      <c r="A154" s="84"/>
      <c r="B154" s="43" t="s">
        <v>52</v>
      </c>
      <c r="C154" s="58">
        <v>3</v>
      </c>
      <c r="D154" s="58">
        <v>0</v>
      </c>
      <c r="E154" s="58">
        <v>0</v>
      </c>
      <c r="F154" s="58">
        <v>0</v>
      </c>
      <c r="G154" s="58">
        <v>3</v>
      </c>
      <c r="H154" s="58">
        <v>0</v>
      </c>
      <c r="I154" s="53">
        <v>0</v>
      </c>
      <c r="J154" s="53">
        <v>0</v>
      </c>
      <c r="K154" s="53">
        <v>0</v>
      </c>
      <c r="L154" s="53">
        <v>0</v>
      </c>
      <c r="M154" s="53">
        <v>0</v>
      </c>
      <c r="N154" s="53">
        <v>0</v>
      </c>
      <c r="O154" s="53">
        <v>0</v>
      </c>
      <c r="P154" s="53">
        <v>0</v>
      </c>
      <c r="Q154" s="53">
        <v>0</v>
      </c>
      <c r="R154" s="53">
        <v>0</v>
      </c>
      <c r="S154" s="53">
        <v>0</v>
      </c>
      <c r="T154" s="16">
        <v>8</v>
      </c>
      <c r="U154" s="53">
        <v>0</v>
      </c>
      <c r="V154" s="53">
        <v>0</v>
      </c>
      <c r="W154" s="53">
        <v>0</v>
      </c>
      <c r="X154" s="53">
        <v>0</v>
      </c>
      <c r="Y154" s="53">
        <v>0</v>
      </c>
      <c r="Z154" s="53">
        <v>0</v>
      </c>
      <c r="AA154" s="53">
        <v>0</v>
      </c>
      <c r="AB154" s="53">
        <v>0</v>
      </c>
      <c r="AC154" s="53">
        <v>0</v>
      </c>
      <c r="AD154" s="53">
        <v>0</v>
      </c>
      <c r="AE154" s="16">
        <v>7</v>
      </c>
      <c r="AF154" s="6"/>
      <c r="AG154" s="6"/>
      <c r="AH154" s="6"/>
      <c r="AI154" s="6"/>
      <c r="AJ154" s="6"/>
    </row>
    <row r="155" spans="1:36" ht="15.75" customHeight="1">
      <c r="A155" s="84"/>
      <c r="B155" s="43" t="s">
        <v>53</v>
      </c>
      <c r="C155" s="58">
        <v>4</v>
      </c>
      <c r="D155" s="58">
        <v>0</v>
      </c>
      <c r="E155" s="58">
        <v>0</v>
      </c>
      <c r="F155" s="58">
        <v>2</v>
      </c>
      <c r="G155" s="58">
        <v>1</v>
      </c>
      <c r="H155" s="58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0</v>
      </c>
      <c r="S155" s="53">
        <v>0</v>
      </c>
      <c r="T155" s="16">
        <v>4</v>
      </c>
      <c r="U155" s="53">
        <v>0</v>
      </c>
      <c r="V155" s="53">
        <v>0</v>
      </c>
      <c r="W155" s="53">
        <v>0</v>
      </c>
      <c r="X155" s="53">
        <v>0</v>
      </c>
      <c r="Y155" s="53">
        <v>0</v>
      </c>
      <c r="Z155" s="53">
        <v>0</v>
      </c>
      <c r="AA155" s="53">
        <v>0</v>
      </c>
      <c r="AB155" s="53">
        <v>0</v>
      </c>
      <c r="AC155" s="16">
        <v>1</v>
      </c>
      <c r="AD155" s="53">
        <v>0</v>
      </c>
      <c r="AE155" s="16">
        <v>1</v>
      </c>
      <c r="AF155" s="6"/>
      <c r="AG155" s="6"/>
      <c r="AH155" s="6"/>
      <c r="AI155" s="6"/>
      <c r="AJ155" s="6"/>
    </row>
    <row r="156" spans="1:36" ht="15.75" customHeight="1">
      <c r="A156" s="84"/>
      <c r="B156" s="43" t="s">
        <v>54</v>
      </c>
      <c r="C156" s="58">
        <v>8</v>
      </c>
      <c r="D156" s="58">
        <v>0</v>
      </c>
      <c r="E156" s="58">
        <v>0</v>
      </c>
      <c r="F156" s="58">
        <v>0</v>
      </c>
      <c r="G156" s="58">
        <v>5</v>
      </c>
      <c r="H156" s="58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16">
        <v>7</v>
      </c>
      <c r="U156" s="53">
        <v>0</v>
      </c>
      <c r="V156" s="53">
        <v>0</v>
      </c>
      <c r="W156" s="53">
        <v>0</v>
      </c>
      <c r="X156" s="53">
        <v>0</v>
      </c>
      <c r="Y156" s="53">
        <v>0</v>
      </c>
      <c r="Z156" s="53">
        <v>0</v>
      </c>
      <c r="AA156" s="53">
        <v>0</v>
      </c>
      <c r="AB156" s="53">
        <v>0</v>
      </c>
      <c r="AC156" s="53">
        <v>0</v>
      </c>
      <c r="AD156" s="53">
        <v>0</v>
      </c>
      <c r="AE156" s="16">
        <v>2</v>
      </c>
      <c r="AF156" s="6"/>
      <c r="AG156" s="6"/>
      <c r="AH156" s="6"/>
      <c r="AI156" s="6"/>
      <c r="AJ156" s="6"/>
    </row>
    <row r="157" spans="1:36" ht="15.75" customHeight="1">
      <c r="A157" s="84"/>
      <c r="B157" s="43" t="s">
        <v>55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16">
        <v>2</v>
      </c>
      <c r="U157" s="53">
        <v>0</v>
      </c>
      <c r="V157" s="53">
        <v>0</v>
      </c>
      <c r="W157" s="53">
        <v>0</v>
      </c>
      <c r="X157" s="53">
        <v>0</v>
      </c>
      <c r="Y157" s="53">
        <v>0</v>
      </c>
      <c r="Z157" s="53">
        <v>0</v>
      </c>
      <c r="AA157" s="53">
        <v>0</v>
      </c>
      <c r="AB157" s="53">
        <v>0</v>
      </c>
      <c r="AC157" s="53">
        <v>0</v>
      </c>
      <c r="AD157" s="53">
        <v>0</v>
      </c>
      <c r="AE157" s="53">
        <v>0</v>
      </c>
      <c r="AF157" s="6"/>
      <c r="AG157" s="6"/>
      <c r="AH157" s="6"/>
      <c r="AI157" s="6"/>
      <c r="AJ157" s="6"/>
    </row>
    <row r="158" spans="1:36" ht="15.75" customHeight="1">
      <c r="A158" s="84"/>
      <c r="B158" s="43" t="s">
        <v>56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0</v>
      </c>
      <c r="Q158" s="53">
        <v>0</v>
      </c>
      <c r="R158" s="53">
        <v>0</v>
      </c>
      <c r="S158" s="53">
        <v>0</v>
      </c>
      <c r="T158" s="16">
        <v>1</v>
      </c>
      <c r="U158" s="53">
        <v>0</v>
      </c>
      <c r="V158" s="53">
        <v>0</v>
      </c>
      <c r="W158" s="53">
        <v>0</v>
      </c>
      <c r="X158" s="53">
        <v>0</v>
      </c>
      <c r="Y158" s="53">
        <v>0</v>
      </c>
      <c r="Z158" s="53">
        <v>0</v>
      </c>
      <c r="AA158" s="53">
        <v>0</v>
      </c>
      <c r="AB158" s="53">
        <v>0</v>
      </c>
      <c r="AC158" s="53">
        <v>0</v>
      </c>
      <c r="AD158" s="53">
        <v>0</v>
      </c>
      <c r="AE158" s="53">
        <v>0</v>
      </c>
      <c r="AF158" s="6"/>
      <c r="AG158" s="6"/>
      <c r="AH158" s="6"/>
      <c r="AI158" s="6"/>
      <c r="AJ158" s="6"/>
    </row>
    <row r="159" spans="1:36" ht="15.75" customHeight="1">
      <c r="A159" s="85"/>
      <c r="B159" s="46" t="s">
        <v>57</v>
      </c>
      <c r="C159" s="57">
        <f t="shared" ref="C159:AE159" si="23">SUM(C152:C158)</f>
        <v>28</v>
      </c>
      <c r="D159" s="57">
        <f t="shared" si="23"/>
        <v>0</v>
      </c>
      <c r="E159" s="57">
        <f t="shared" si="23"/>
        <v>0</v>
      </c>
      <c r="F159" s="57">
        <f t="shared" si="23"/>
        <v>2</v>
      </c>
      <c r="G159" s="57">
        <f t="shared" si="23"/>
        <v>19</v>
      </c>
      <c r="H159" s="57">
        <f t="shared" si="23"/>
        <v>0</v>
      </c>
      <c r="I159" s="57">
        <f t="shared" si="23"/>
        <v>0</v>
      </c>
      <c r="J159" s="57">
        <f t="shared" si="23"/>
        <v>0</v>
      </c>
      <c r="K159" s="57">
        <f t="shared" si="23"/>
        <v>0</v>
      </c>
      <c r="L159" s="57">
        <f t="shared" si="23"/>
        <v>0</v>
      </c>
      <c r="M159" s="57">
        <f t="shared" si="23"/>
        <v>0</v>
      </c>
      <c r="N159" s="57">
        <f t="shared" si="23"/>
        <v>0</v>
      </c>
      <c r="O159" s="57">
        <f t="shared" si="23"/>
        <v>0</v>
      </c>
      <c r="P159" s="57">
        <f t="shared" si="23"/>
        <v>0</v>
      </c>
      <c r="Q159" s="57">
        <f t="shared" si="23"/>
        <v>0</v>
      </c>
      <c r="R159" s="57">
        <f t="shared" si="23"/>
        <v>0</v>
      </c>
      <c r="S159" s="57">
        <f t="shared" si="23"/>
        <v>0</v>
      </c>
      <c r="T159" s="57">
        <f t="shared" si="23"/>
        <v>40</v>
      </c>
      <c r="U159" s="57">
        <f t="shared" si="23"/>
        <v>0</v>
      </c>
      <c r="V159" s="57">
        <f t="shared" si="23"/>
        <v>0</v>
      </c>
      <c r="W159" s="57">
        <f t="shared" si="23"/>
        <v>0</v>
      </c>
      <c r="X159" s="57">
        <f t="shared" si="23"/>
        <v>0</v>
      </c>
      <c r="Y159" s="57">
        <f t="shared" si="23"/>
        <v>0</v>
      </c>
      <c r="Z159" s="57">
        <f t="shared" si="23"/>
        <v>0</v>
      </c>
      <c r="AA159" s="57">
        <f t="shared" si="23"/>
        <v>7</v>
      </c>
      <c r="AB159" s="57">
        <f t="shared" si="23"/>
        <v>0</v>
      </c>
      <c r="AC159" s="57">
        <f t="shared" si="23"/>
        <v>1</v>
      </c>
      <c r="AD159" s="57">
        <f t="shared" si="23"/>
        <v>0</v>
      </c>
      <c r="AE159" s="57">
        <f t="shared" si="23"/>
        <v>28</v>
      </c>
      <c r="AF159" s="6"/>
      <c r="AG159" s="6"/>
      <c r="AH159" s="6"/>
      <c r="AI159" s="6"/>
      <c r="AJ159" s="6"/>
    </row>
    <row r="160" spans="1:36" ht="15.75" customHeight="1">
      <c r="A160" s="100" t="s">
        <v>58</v>
      </c>
      <c r="B160" s="82"/>
      <c r="C160" s="59">
        <f t="shared" ref="C160:AE160" si="24">SUM(C139+C145+C151+C159)</f>
        <v>196</v>
      </c>
      <c r="D160" s="59">
        <f t="shared" si="24"/>
        <v>8</v>
      </c>
      <c r="E160" s="59">
        <f t="shared" si="24"/>
        <v>0</v>
      </c>
      <c r="F160" s="59">
        <f t="shared" si="24"/>
        <v>16</v>
      </c>
      <c r="G160" s="59">
        <f t="shared" si="24"/>
        <v>154</v>
      </c>
      <c r="H160" s="59">
        <f t="shared" si="24"/>
        <v>0</v>
      </c>
      <c r="I160" s="59">
        <f t="shared" si="24"/>
        <v>0</v>
      </c>
      <c r="J160" s="59">
        <f t="shared" si="24"/>
        <v>0</v>
      </c>
      <c r="K160" s="59">
        <f t="shared" si="24"/>
        <v>0</v>
      </c>
      <c r="L160" s="59">
        <f t="shared" si="24"/>
        <v>0</v>
      </c>
      <c r="M160" s="59">
        <f t="shared" si="24"/>
        <v>0</v>
      </c>
      <c r="N160" s="59">
        <f t="shared" si="24"/>
        <v>0</v>
      </c>
      <c r="O160" s="59">
        <f t="shared" si="24"/>
        <v>0</v>
      </c>
      <c r="P160" s="59">
        <f t="shared" si="24"/>
        <v>0</v>
      </c>
      <c r="Q160" s="59">
        <f t="shared" si="24"/>
        <v>9</v>
      </c>
      <c r="R160" s="59">
        <f t="shared" si="24"/>
        <v>0</v>
      </c>
      <c r="S160" s="59">
        <f t="shared" si="24"/>
        <v>0</v>
      </c>
      <c r="T160" s="59">
        <f t="shared" si="24"/>
        <v>178</v>
      </c>
      <c r="U160" s="59">
        <f t="shared" si="24"/>
        <v>0</v>
      </c>
      <c r="V160" s="59">
        <f t="shared" si="24"/>
        <v>2</v>
      </c>
      <c r="W160" s="59">
        <f t="shared" si="24"/>
        <v>0</v>
      </c>
      <c r="X160" s="59">
        <f t="shared" si="24"/>
        <v>1155</v>
      </c>
      <c r="Y160" s="59">
        <f t="shared" si="24"/>
        <v>0</v>
      </c>
      <c r="Z160" s="59">
        <f t="shared" si="24"/>
        <v>5</v>
      </c>
      <c r="AA160" s="59">
        <f t="shared" si="24"/>
        <v>11</v>
      </c>
      <c r="AB160" s="59">
        <f t="shared" si="24"/>
        <v>8</v>
      </c>
      <c r="AC160" s="59">
        <f t="shared" si="24"/>
        <v>1</v>
      </c>
      <c r="AD160" s="59">
        <f t="shared" si="24"/>
        <v>0</v>
      </c>
      <c r="AE160" s="59">
        <f t="shared" si="24"/>
        <v>267</v>
      </c>
      <c r="AF160" s="6"/>
      <c r="AG160" s="6"/>
      <c r="AH160" s="6"/>
      <c r="AI160" s="6"/>
      <c r="AJ160" s="6"/>
    </row>
    <row r="161" spans="1:3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1:3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65" spans="1:3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</row>
    <row r="166" spans="1:3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</row>
    <row r="167" spans="1:3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</row>
    <row r="168" spans="1:3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</row>
    <row r="169" spans="1:3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</row>
    <row r="173" spans="1:3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</row>
    <row r="174" spans="1:3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</row>
    <row r="176" spans="1:3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</row>
    <row r="177" spans="1:3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</row>
    <row r="178" spans="1:3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</row>
    <row r="179" spans="1:3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</row>
    <row r="204" spans="1:3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ht="15.75" customHeight="1"/>
    <row r="362" spans="1:36" ht="15.75" customHeight="1"/>
    <row r="363" spans="1:36" ht="15.75" customHeight="1"/>
    <row r="364" spans="1:36" ht="15.75" customHeight="1"/>
    <row r="365" spans="1:36" ht="15.75" customHeight="1"/>
    <row r="366" spans="1:36" ht="15.75" customHeight="1"/>
    <row r="367" spans="1:36" ht="15.75" customHeight="1"/>
    <row r="368" spans="1:3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5">
    <mergeCell ref="T69:AG69"/>
    <mergeCell ref="A132:B132"/>
    <mergeCell ref="C132:H132"/>
    <mergeCell ref="A120:A127"/>
    <mergeCell ref="A102:A107"/>
    <mergeCell ref="A114:A119"/>
    <mergeCell ref="A89:A96"/>
    <mergeCell ref="A108:A113"/>
    <mergeCell ref="C69:S69"/>
    <mergeCell ref="C100:J100"/>
    <mergeCell ref="A100:B100"/>
    <mergeCell ref="A77:A82"/>
    <mergeCell ref="A83:A88"/>
    <mergeCell ref="A99:AJ99"/>
    <mergeCell ref="T132:AE132"/>
    <mergeCell ref="I132:S132"/>
    <mergeCell ref="A4:N4"/>
    <mergeCell ref="A2:N2"/>
    <mergeCell ref="C5:N5"/>
    <mergeCell ref="A33:B33"/>
    <mergeCell ref="A39:A44"/>
    <mergeCell ref="A7:A12"/>
    <mergeCell ref="A13:A18"/>
    <mergeCell ref="A5:B5"/>
    <mergeCell ref="A19:A24"/>
    <mergeCell ref="A25:A32"/>
    <mergeCell ref="C37:F37"/>
    <mergeCell ref="A36:F36"/>
    <mergeCell ref="A37:B37"/>
    <mergeCell ref="A131:AE131"/>
    <mergeCell ref="A45:A50"/>
    <mergeCell ref="A160:B160"/>
    <mergeCell ref="A152:A159"/>
    <mergeCell ref="A51:A56"/>
    <mergeCell ref="A57:A64"/>
    <mergeCell ref="A65:B65"/>
    <mergeCell ref="A97:B97"/>
    <mergeCell ref="A69:B69"/>
    <mergeCell ref="A71:A76"/>
    <mergeCell ref="A146:A151"/>
    <mergeCell ref="A134:A139"/>
    <mergeCell ref="A140:A145"/>
    <mergeCell ref="A128:B128"/>
    <mergeCell ref="A68:AG68"/>
    <mergeCell ref="K100:AJ100"/>
  </mergeCells>
  <pageMargins left="0.511811024" right="0.511811024" top="0.78740157499999996" bottom="0.78740157499999996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rgb="FF0070C0"/>
  </sheetPr>
  <dimension ref="A1:AK995"/>
  <sheetViews>
    <sheetView showGridLines="0" topLeftCell="A90" zoomScale="50" zoomScaleNormal="50" workbookViewId="0">
      <selection activeCell="AG119" sqref="AG119"/>
    </sheetView>
  </sheetViews>
  <sheetFormatPr defaultColWidth="14.44140625" defaultRowHeight="15" customHeight="1"/>
  <cols>
    <col min="1" max="1" width="14.6640625" customWidth="1"/>
    <col min="2" max="2" width="34.109375" customWidth="1"/>
    <col min="3" max="31" width="5" customWidth="1"/>
    <col min="32" max="32" width="4.6640625" bestFit="1" customWidth="1"/>
    <col min="33" max="37" width="5" customWidth="1"/>
  </cols>
  <sheetData>
    <row r="1" spans="1:34" ht="14.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8">
      <c r="A2" s="79" t="s">
        <v>200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.6" thickTop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9.2" thickTop="1" thickBot="1">
      <c r="A4" s="79" t="s">
        <v>75</v>
      </c>
      <c r="B4" s="75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thickTop="1">
      <c r="A5" s="104" t="s">
        <v>201</v>
      </c>
      <c r="B5" s="88"/>
      <c r="C5" s="90" t="s">
        <v>76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4.5" customHeight="1">
      <c r="A6" s="24" t="s">
        <v>12</v>
      </c>
      <c r="B6" s="24" t="s">
        <v>13</v>
      </c>
      <c r="C6" s="63" t="s">
        <v>77</v>
      </c>
      <c r="D6" s="64" t="s">
        <v>78</v>
      </c>
      <c r="E6" s="64" t="s">
        <v>79</v>
      </c>
      <c r="F6" s="64" t="s">
        <v>80</v>
      </c>
      <c r="G6" s="64" t="s">
        <v>81</v>
      </c>
      <c r="H6" s="64" t="s">
        <v>82</v>
      </c>
      <c r="I6" s="64" t="s">
        <v>83</v>
      </c>
      <c r="J6" s="64" t="s">
        <v>84</v>
      </c>
      <c r="K6" s="64" t="s">
        <v>85</v>
      </c>
      <c r="L6" s="64" t="s">
        <v>86</v>
      </c>
      <c r="M6" s="64" t="s">
        <v>87</v>
      </c>
      <c r="N6" s="64" t="s">
        <v>88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.75" customHeight="1">
      <c r="A7" s="98" t="s">
        <v>26</v>
      </c>
      <c r="B7" s="43" t="s">
        <v>28</v>
      </c>
      <c r="C7" s="43">
        <f>SUM('JANEIRO (G.3)'!C6+'FEVEREIRO (G.3)'!C7+'MARÇO (G.3)'!C7+'ABRIL (G.3)'!C7+'MAIO (G.3)'!C7+'JUNHO (G.3)'!C7+'JULHO (G.3)'!C7+'AGOSTO (G.3)'!C7+'SETEMBRO (G.3)'!C7+'OUTUBRO (G.3)'!C7+'NOVEMBRO (G.3)'!C7+'DEZEMBRO (G.3)'!C7)</f>
        <v>0</v>
      </c>
      <c r="D7" s="43">
        <f>SUM('JANEIRO (G.3)'!D6+'FEVEREIRO (G.3)'!D7+'MARÇO (G.3)'!D7+'ABRIL (G.3)'!D7+'MAIO (G.3)'!D7+'JUNHO (G.3)'!D7+'JULHO (G.3)'!D7+'AGOSTO (G.3)'!D7+'SETEMBRO (G.3)'!D7+'OUTUBRO (G.3)'!D7+'NOVEMBRO (G.3)'!D7+'DEZEMBRO (G.3)'!D7)</f>
        <v>47</v>
      </c>
      <c r="E7" s="43">
        <f>SUM('JANEIRO (G.3)'!E6+'FEVEREIRO (G.3)'!E7+'MARÇO (G.3)'!E7+'ABRIL (G.3)'!E7+'MAIO (G.3)'!E7+'JUNHO (G.3)'!E7+'JULHO (G.3)'!E7+'AGOSTO (G.3)'!E7+'SETEMBRO (G.3)'!E7+'OUTUBRO (G.3)'!E7+'NOVEMBRO (G.3)'!E7+'DEZEMBRO (G.3)'!E7)</f>
        <v>76</v>
      </c>
      <c r="F7" s="43">
        <f>SUM('JANEIRO (G.3)'!F6+'FEVEREIRO (G.3)'!F7+'MARÇO (G.3)'!F7+'ABRIL (G.3)'!F7+'MAIO (G.3)'!F7+'JUNHO (G.3)'!F7+'JULHO (G.3)'!F7+'AGOSTO (G.3)'!F7+'SETEMBRO (G.3)'!F7+'OUTUBRO (G.3)'!F7+'NOVEMBRO (G.3)'!F7+'DEZEMBRO (G.3)'!F7)</f>
        <v>24</v>
      </c>
      <c r="G7" s="43">
        <f>SUM('JANEIRO (G.3)'!G6+'FEVEREIRO (G.3)'!G7+'MARÇO (G.3)'!G7+'ABRIL (G.3)'!G7+'MAIO (G.3)'!G7+'JUNHO (G.3)'!G7+'JULHO (G.3)'!G7+'AGOSTO (G.3)'!G7+'SETEMBRO (G.3)'!G7+'OUTUBRO (G.3)'!G7+'NOVEMBRO (G.3)'!G7+'DEZEMBRO (G.3)'!G7)</f>
        <v>55</v>
      </c>
      <c r="H7" s="43">
        <f>SUM('JANEIRO (G.3)'!H6+'FEVEREIRO (G.3)'!H7+'MARÇO (G.3)'!H7+'ABRIL (G.3)'!H7+'MAIO (G.3)'!H7+'JUNHO (G.3)'!H7+'JULHO (G.3)'!H7+'AGOSTO (G.3)'!H7+'SETEMBRO (G.3)'!H7+'OUTUBRO (G.3)'!H7+'NOVEMBRO (G.3)'!H7+'DEZEMBRO (G.3)'!H7)</f>
        <v>0</v>
      </c>
      <c r="I7" s="43">
        <f>SUM('JANEIRO (G.3)'!I6+'FEVEREIRO (G.3)'!I7+'MARÇO (G.3)'!I7+'ABRIL (G.3)'!I7+'MAIO (G.3)'!I7+'JUNHO (G.3)'!I7+'JULHO (G.3)'!I7+'AGOSTO (G.3)'!I7+'SETEMBRO (G.3)'!I7+'OUTUBRO (G.3)'!I7+'NOVEMBRO (G.3)'!I7+'DEZEMBRO (G.3)'!I7)</f>
        <v>4</v>
      </c>
      <c r="J7" s="43">
        <f>SUM('JANEIRO (G.3)'!J6+'FEVEREIRO (G.3)'!J7+'MARÇO (G.3)'!J7+'ABRIL (G.3)'!J7+'MAIO (G.3)'!J7+'JUNHO (G.3)'!J7+'JULHO (G.3)'!J7+'AGOSTO (G.3)'!J7+'SETEMBRO (G.3)'!J7+'OUTUBRO (G.3)'!J7+'NOVEMBRO (G.3)'!J7+'DEZEMBRO (G.3)'!J7)</f>
        <v>0</v>
      </c>
      <c r="K7" s="43">
        <f>SUM('JANEIRO (G.3)'!K6+'FEVEREIRO (G.3)'!K7+'MARÇO (G.3)'!K7+'ABRIL (G.3)'!K7+'MAIO (G.3)'!K7+'JUNHO (G.3)'!K7+'JULHO (G.3)'!K7+'AGOSTO (G.3)'!K7+'SETEMBRO (G.3)'!K7+'OUTUBRO (G.3)'!K7+'NOVEMBRO (G.3)'!K7+'DEZEMBRO (G.3)'!K7)</f>
        <v>0</v>
      </c>
      <c r="L7" s="43">
        <f>SUM('JANEIRO (G.3)'!L6+'FEVEREIRO (G.3)'!L7+'MARÇO (G.3)'!L7+'ABRIL (G.3)'!L7+'MAIO (G.3)'!L7+'JUNHO (G.3)'!L7+'JULHO (G.3)'!L7+'AGOSTO (G.3)'!L7+'SETEMBRO (G.3)'!L7+'OUTUBRO (G.3)'!L7+'NOVEMBRO (G.3)'!L7+'DEZEMBRO (G.3)'!L7)</f>
        <v>1</v>
      </c>
      <c r="M7" s="43">
        <f>SUM('JANEIRO (G.3)'!M6+'FEVEREIRO (G.3)'!M7+'MARÇO (G.3)'!M7+'ABRIL (G.3)'!M7+'MAIO (G.3)'!M7+'JUNHO (G.3)'!M7+'JULHO (G.3)'!M7+'AGOSTO (G.3)'!M7+'SETEMBRO (G.3)'!M7+'OUTUBRO (G.3)'!M7+'NOVEMBRO (G.3)'!M7+'DEZEMBRO (G.3)'!M7)</f>
        <v>0</v>
      </c>
      <c r="N7" s="43">
        <f>SUM('JANEIRO (G.3)'!N6+'FEVEREIRO (G.3)'!N7+'MARÇO (G.3)'!N7+'ABRIL (G.3)'!N7+'MAIO (G.3)'!N7+'JUNHO (G.3)'!N7+'JULHO (G.3)'!N7+'AGOSTO (G.3)'!N7+'SETEMBRO (G.3)'!N7+'OUTUBRO (G.3)'!N7+'NOVEMBRO (G.3)'!N7+'DEZEMBRO (G.3)'!N7)</f>
        <v>150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5.75" customHeight="1">
      <c r="A8" s="84"/>
      <c r="B8" s="43" t="s">
        <v>29</v>
      </c>
      <c r="C8" s="43">
        <f>SUM('JANEIRO (G.3)'!C7+'FEVEREIRO (G.3)'!C8+'MARÇO (G.3)'!C8+'ABRIL (G.3)'!C8+'MAIO (G.3)'!C8+'JUNHO (G.3)'!C8+'JULHO (G.3)'!C8+'AGOSTO (G.3)'!C8+'SETEMBRO (G.3)'!C8+'OUTUBRO (G.3)'!C8+'NOVEMBRO (G.3)'!C8+'DEZEMBRO (G.3)'!C8)</f>
        <v>0</v>
      </c>
      <c r="D8" s="43">
        <f>SUM('JANEIRO (G.3)'!D7+'FEVEREIRO (G.3)'!D8+'MARÇO (G.3)'!D8+'ABRIL (G.3)'!D8+'MAIO (G.3)'!D8+'JUNHO (G.3)'!D8+'JULHO (G.3)'!D8+'AGOSTO (G.3)'!D8+'SETEMBRO (G.3)'!D8+'OUTUBRO (G.3)'!D8+'NOVEMBRO (G.3)'!D8+'DEZEMBRO (G.3)'!D8)</f>
        <v>193</v>
      </c>
      <c r="E8" s="43">
        <f>SUM('JANEIRO (G.3)'!E7+'FEVEREIRO (G.3)'!E8+'MARÇO (G.3)'!E8+'ABRIL (G.3)'!E8+'MAIO (G.3)'!E8+'JUNHO (G.3)'!E8+'JULHO (G.3)'!E8+'AGOSTO (G.3)'!E8+'SETEMBRO (G.3)'!E8+'OUTUBRO (G.3)'!E8+'NOVEMBRO (G.3)'!E8+'DEZEMBRO (G.3)'!E8)</f>
        <v>155</v>
      </c>
      <c r="F8" s="43">
        <f>SUM('JANEIRO (G.3)'!F7+'FEVEREIRO (G.3)'!F8+'MARÇO (G.3)'!F8+'ABRIL (G.3)'!F8+'MAIO (G.3)'!F8+'JUNHO (G.3)'!F8+'JULHO (G.3)'!F8+'AGOSTO (G.3)'!F8+'SETEMBRO (G.3)'!F8+'OUTUBRO (G.3)'!F8+'NOVEMBRO (G.3)'!F8+'DEZEMBRO (G.3)'!F8)</f>
        <v>43</v>
      </c>
      <c r="G8" s="43">
        <f>SUM('JANEIRO (G.3)'!G7+'FEVEREIRO (G.3)'!G8+'MARÇO (G.3)'!G8+'ABRIL (G.3)'!G8+'MAIO (G.3)'!G8+'JUNHO (G.3)'!G8+'JULHO (G.3)'!G8+'AGOSTO (G.3)'!G8+'SETEMBRO (G.3)'!G8+'OUTUBRO (G.3)'!G8+'NOVEMBRO (G.3)'!G8+'DEZEMBRO (G.3)'!G8)</f>
        <v>182</v>
      </c>
      <c r="H8" s="43">
        <f>SUM('JANEIRO (G.3)'!H7+'FEVEREIRO (G.3)'!H8+'MARÇO (G.3)'!H8+'ABRIL (G.3)'!H8+'MAIO (G.3)'!H8+'JUNHO (G.3)'!H8+'JULHO (G.3)'!H8+'AGOSTO (G.3)'!H8+'SETEMBRO (G.3)'!H8+'OUTUBRO (G.3)'!H8+'NOVEMBRO (G.3)'!H8+'DEZEMBRO (G.3)'!H8)</f>
        <v>0</v>
      </c>
      <c r="I8" s="43">
        <f>SUM('JANEIRO (G.3)'!I7+'FEVEREIRO (G.3)'!I8+'MARÇO (G.3)'!I8+'ABRIL (G.3)'!I8+'MAIO (G.3)'!I8+'JUNHO (G.3)'!I8+'JULHO (G.3)'!I8+'AGOSTO (G.3)'!I8+'SETEMBRO (G.3)'!I8+'OUTUBRO (G.3)'!I8+'NOVEMBRO (G.3)'!I8+'DEZEMBRO (G.3)'!I8)</f>
        <v>18</v>
      </c>
      <c r="J8" s="43">
        <f>SUM('JANEIRO (G.3)'!J7+'FEVEREIRO (G.3)'!J8+'MARÇO (G.3)'!J8+'ABRIL (G.3)'!J8+'MAIO (G.3)'!J8+'JUNHO (G.3)'!J8+'JULHO (G.3)'!J8+'AGOSTO (G.3)'!J8+'SETEMBRO (G.3)'!J8+'OUTUBRO (G.3)'!J8+'NOVEMBRO (G.3)'!J8+'DEZEMBRO (G.3)'!J8)</f>
        <v>0</v>
      </c>
      <c r="K8" s="43">
        <f>SUM('JANEIRO (G.3)'!K7+'FEVEREIRO (G.3)'!K8+'MARÇO (G.3)'!K8+'ABRIL (G.3)'!K8+'MAIO (G.3)'!K8+'JUNHO (G.3)'!K8+'JULHO (G.3)'!K8+'AGOSTO (G.3)'!K8+'SETEMBRO (G.3)'!K8+'OUTUBRO (G.3)'!K8+'NOVEMBRO (G.3)'!K8+'DEZEMBRO (G.3)'!K8)</f>
        <v>0</v>
      </c>
      <c r="L8" s="43">
        <f>SUM('JANEIRO (G.3)'!L7+'FEVEREIRO (G.3)'!L8+'MARÇO (G.3)'!L8+'ABRIL (G.3)'!L8+'MAIO (G.3)'!L8+'JUNHO (G.3)'!L8+'JULHO (G.3)'!L8+'AGOSTO (G.3)'!L8+'SETEMBRO (G.3)'!L8+'OUTUBRO (G.3)'!L8+'NOVEMBRO (G.3)'!L8+'DEZEMBRO (G.3)'!L8)</f>
        <v>1</v>
      </c>
      <c r="M8" s="43">
        <f>SUM('JANEIRO (G.3)'!M7+'FEVEREIRO (G.3)'!M8+'MARÇO (G.3)'!M8+'ABRIL (G.3)'!M8+'MAIO (G.3)'!M8+'JUNHO (G.3)'!M8+'JULHO (G.3)'!M8+'AGOSTO (G.3)'!M8+'SETEMBRO (G.3)'!M8+'OUTUBRO (G.3)'!M8+'NOVEMBRO (G.3)'!M8+'DEZEMBRO (G.3)'!M8)</f>
        <v>0</v>
      </c>
      <c r="N8" s="43">
        <f>SUM('JANEIRO (G.3)'!N7+'FEVEREIRO (G.3)'!N8+'MARÇO (G.3)'!N8+'ABRIL (G.3)'!N8+'MAIO (G.3)'!N8+'JUNHO (G.3)'!N8+'JULHO (G.3)'!N8+'AGOSTO (G.3)'!N8+'SETEMBRO (G.3)'!N8+'OUTUBRO (G.3)'!N8+'NOVEMBRO (G.3)'!N8+'DEZEMBRO (G.3)'!N8)</f>
        <v>389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5.75" customHeight="1">
      <c r="A9" s="84"/>
      <c r="B9" s="43" t="s">
        <v>30</v>
      </c>
      <c r="C9" s="43">
        <f>SUM('JANEIRO (G.3)'!C8+'FEVEREIRO (G.3)'!C9+'MARÇO (G.3)'!C9+'ABRIL (G.3)'!C9+'MAIO (G.3)'!C9+'JUNHO (G.3)'!C9+'JULHO (G.3)'!C9+'AGOSTO (G.3)'!C9+'SETEMBRO (G.3)'!C9+'OUTUBRO (G.3)'!C9+'NOVEMBRO (G.3)'!C9+'DEZEMBRO (G.3)'!C9)</f>
        <v>0</v>
      </c>
      <c r="D9" s="43">
        <f>SUM('JANEIRO (G.3)'!D8+'FEVEREIRO (G.3)'!D9+'MARÇO (G.3)'!D9+'ABRIL (G.3)'!D9+'MAIO (G.3)'!D9+'JUNHO (G.3)'!D9+'JULHO (G.3)'!D9+'AGOSTO (G.3)'!D9+'SETEMBRO (G.3)'!D9+'OUTUBRO (G.3)'!D9+'NOVEMBRO (G.3)'!D9+'DEZEMBRO (G.3)'!D9)</f>
        <v>267</v>
      </c>
      <c r="E9" s="43">
        <f>SUM('JANEIRO (G.3)'!E8+'FEVEREIRO (G.3)'!E9+'MARÇO (G.3)'!E9+'ABRIL (G.3)'!E9+'MAIO (G.3)'!E9+'JUNHO (G.3)'!E9+'JULHO (G.3)'!E9+'AGOSTO (G.3)'!E9+'SETEMBRO (G.3)'!E9+'OUTUBRO (G.3)'!E9+'NOVEMBRO (G.3)'!E9+'DEZEMBRO (G.3)'!E9)</f>
        <v>345</v>
      </c>
      <c r="F9" s="43">
        <f>SUM('JANEIRO (G.3)'!F8+'FEVEREIRO (G.3)'!F9+'MARÇO (G.3)'!F9+'ABRIL (G.3)'!F9+'MAIO (G.3)'!F9+'JUNHO (G.3)'!F9+'JULHO (G.3)'!F9+'AGOSTO (G.3)'!F9+'SETEMBRO (G.3)'!F9+'OUTUBRO (G.3)'!F9+'NOVEMBRO (G.3)'!F9+'DEZEMBRO (G.3)'!F9)</f>
        <v>59</v>
      </c>
      <c r="G9" s="43">
        <f>SUM('JANEIRO (G.3)'!G8+'FEVEREIRO (G.3)'!G9+'MARÇO (G.3)'!G9+'ABRIL (G.3)'!G9+'MAIO (G.3)'!G9+'JUNHO (G.3)'!G9+'JULHO (G.3)'!G9+'AGOSTO (G.3)'!G9+'SETEMBRO (G.3)'!G9+'OUTUBRO (G.3)'!G9+'NOVEMBRO (G.3)'!G9+'DEZEMBRO (G.3)'!G9)</f>
        <v>277</v>
      </c>
      <c r="H9" s="43">
        <f>SUM('JANEIRO (G.3)'!H8+'FEVEREIRO (G.3)'!H9+'MARÇO (G.3)'!H9+'ABRIL (G.3)'!H9+'MAIO (G.3)'!H9+'JUNHO (G.3)'!H9+'JULHO (G.3)'!H9+'AGOSTO (G.3)'!H9+'SETEMBRO (G.3)'!H9+'OUTUBRO (G.3)'!H9+'NOVEMBRO (G.3)'!H9+'DEZEMBRO (G.3)'!H9)</f>
        <v>0</v>
      </c>
      <c r="I9" s="43">
        <f>SUM('JANEIRO (G.3)'!I8+'FEVEREIRO (G.3)'!I9+'MARÇO (G.3)'!I9+'ABRIL (G.3)'!I9+'MAIO (G.3)'!I9+'JUNHO (G.3)'!I9+'JULHO (G.3)'!I9+'AGOSTO (G.3)'!I9+'SETEMBRO (G.3)'!I9+'OUTUBRO (G.3)'!I9+'NOVEMBRO (G.3)'!I9+'DEZEMBRO (G.3)'!I9)</f>
        <v>0</v>
      </c>
      <c r="J9" s="43">
        <f>SUM('JANEIRO (G.3)'!J8+'FEVEREIRO (G.3)'!J9+'MARÇO (G.3)'!J9+'ABRIL (G.3)'!J9+'MAIO (G.3)'!J9+'JUNHO (G.3)'!J9+'JULHO (G.3)'!J9+'AGOSTO (G.3)'!J9+'SETEMBRO (G.3)'!J9+'OUTUBRO (G.3)'!J9+'NOVEMBRO (G.3)'!J9+'DEZEMBRO (G.3)'!J9)</f>
        <v>0</v>
      </c>
      <c r="K9" s="43">
        <f>SUM('JANEIRO (G.3)'!K8+'FEVEREIRO (G.3)'!K9+'MARÇO (G.3)'!K9+'ABRIL (G.3)'!K9+'MAIO (G.3)'!K9+'JUNHO (G.3)'!K9+'JULHO (G.3)'!K9+'AGOSTO (G.3)'!K9+'SETEMBRO (G.3)'!K9+'OUTUBRO (G.3)'!K9+'NOVEMBRO (G.3)'!K9+'DEZEMBRO (G.3)'!K9)</f>
        <v>103</v>
      </c>
      <c r="L9" s="43">
        <f>SUM('JANEIRO (G.3)'!L8+'FEVEREIRO (G.3)'!L9+'MARÇO (G.3)'!L9+'ABRIL (G.3)'!L9+'MAIO (G.3)'!L9+'JUNHO (G.3)'!L9+'JULHO (G.3)'!L9+'AGOSTO (G.3)'!L9+'SETEMBRO (G.3)'!L9+'OUTUBRO (G.3)'!L9+'NOVEMBRO (G.3)'!L9+'DEZEMBRO (G.3)'!L9)</f>
        <v>1</v>
      </c>
      <c r="M9" s="43">
        <f>SUM('JANEIRO (G.3)'!M8+'FEVEREIRO (G.3)'!M9+'MARÇO (G.3)'!M9+'ABRIL (G.3)'!M9+'MAIO (G.3)'!M9+'JUNHO (G.3)'!M9+'JULHO (G.3)'!M9+'AGOSTO (G.3)'!M9+'SETEMBRO (G.3)'!M9+'OUTUBRO (G.3)'!M9+'NOVEMBRO (G.3)'!M9+'DEZEMBRO (G.3)'!M9)</f>
        <v>0</v>
      </c>
      <c r="N9" s="43">
        <f>SUM('JANEIRO (G.3)'!N8+'FEVEREIRO (G.3)'!N9+'MARÇO (G.3)'!N9+'ABRIL (G.3)'!N9+'MAIO (G.3)'!N9+'JUNHO (G.3)'!N9+'JULHO (G.3)'!N9+'AGOSTO (G.3)'!N9+'SETEMBRO (G.3)'!N9+'OUTUBRO (G.3)'!N9+'NOVEMBRO (G.3)'!N9+'DEZEMBRO (G.3)'!N9)</f>
        <v>958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.75" customHeight="1">
      <c r="A10" s="84"/>
      <c r="B10" s="43" t="s">
        <v>31</v>
      </c>
      <c r="C10" s="43">
        <f>SUM('JANEIRO (G.3)'!C9+'FEVEREIRO (G.3)'!C10+'MARÇO (G.3)'!C10+'ABRIL (G.3)'!C10+'MAIO (G.3)'!C10+'JUNHO (G.3)'!C10+'JULHO (G.3)'!C10+'AGOSTO (G.3)'!C10+'SETEMBRO (G.3)'!C10+'OUTUBRO (G.3)'!C10+'NOVEMBRO (G.3)'!C10+'DEZEMBRO (G.3)'!C10)</f>
        <v>0</v>
      </c>
      <c r="D10" s="43">
        <f>SUM('JANEIRO (G.3)'!D9+'FEVEREIRO (G.3)'!D10+'MARÇO (G.3)'!D10+'ABRIL (G.3)'!D10+'MAIO (G.3)'!D10+'JUNHO (G.3)'!D10+'JULHO (G.3)'!D10+'AGOSTO (G.3)'!D10+'SETEMBRO (G.3)'!D10+'OUTUBRO (G.3)'!D10+'NOVEMBRO (G.3)'!D10+'DEZEMBRO (G.3)'!D10)</f>
        <v>187</v>
      </c>
      <c r="E10" s="43">
        <f>SUM('JANEIRO (G.3)'!E9+'FEVEREIRO (G.3)'!E10+'MARÇO (G.3)'!E10+'ABRIL (G.3)'!E10+'MAIO (G.3)'!E10+'JUNHO (G.3)'!E10+'JULHO (G.3)'!E10+'AGOSTO (G.3)'!E10+'SETEMBRO (G.3)'!E10+'OUTUBRO (G.3)'!E10+'NOVEMBRO (G.3)'!E10+'DEZEMBRO (G.3)'!E10)</f>
        <v>386</v>
      </c>
      <c r="F10" s="43">
        <f>SUM('JANEIRO (G.3)'!F9+'FEVEREIRO (G.3)'!F10+'MARÇO (G.3)'!F10+'ABRIL (G.3)'!F10+'MAIO (G.3)'!F10+'JUNHO (G.3)'!F10+'JULHO (G.3)'!F10+'AGOSTO (G.3)'!F10+'SETEMBRO (G.3)'!F10+'OUTUBRO (G.3)'!F10+'NOVEMBRO (G.3)'!F10+'DEZEMBRO (G.3)'!F10)</f>
        <v>72</v>
      </c>
      <c r="G10" s="43">
        <f>SUM('JANEIRO (G.3)'!G9+'FEVEREIRO (G.3)'!G10+'MARÇO (G.3)'!G10+'ABRIL (G.3)'!G10+'MAIO (G.3)'!G10+'JUNHO (G.3)'!G10+'JULHO (G.3)'!G10+'AGOSTO (G.3)'!G10+'SETEMBRO (G.3)'!G10+'OUTUBRO (G.3)'!G10+'NOVEMBRO (G.3)'!G10+'DEZEMBRO (G.3)'!G10)</f>
        <v>231</v>
      </c>
      <c r="H10" s="43">
        <f>SUM('JANEIRO (G.3)'!H9+'FEVEREIRO (G.3)'!H10+'MARÇO (G.3)'!H10+'ABRIL (G.3)'!H10+'MAIO (G.3)'!H10+'JUNHO (G.3)'!H10+'JULHO (G.3)'!H10+'AGOSTO (G.3)'!H10+'SETEMBRO (G.3)'!H10+'OUTUBRO (G.3)'!H10+'NOVEMBRO (G.3)'!H10+'DEZEMBRO (G.3)'!H10)</f>
        <v>0</v>
      </c>
      <c r="I10" s="43">
        <f>SUM('JANEIRO (G.3)'!I9+'FEVEREIRO (G.3)'!I10+'MARÇO (G.3)'!I10+'ABRIL (G.3)'!I10+'MAIO (G.3)'!I10+'JUNHO (G.3)'!I10+'JULHO (G.3)'!I10+'AGOSTO (G.3)'!I10+'SETEMBRO (G.3)'!I10+'OUTUBRO (G.3)'!I10+'NOVEMBRO (G.3)'!I10+'DEZEMBRO (G.3)'!I10)</f>
        <v>0</v>
      </c>
      <c r="J10" s="43">
        <f>SUM('JANEIRO (G.3)'!J9+'FEVEREIRO (G.3)'!J10+'MARÇO (G.3)'!J10+'ABRIL (G.3)'!J10+'MAIO (G.3)'!J10+'JUNHO (G.3)'!J10+'JULHO (G.3)'!J10+'AGOSTO (G.3)'!J10+'SETEMBRO (G.3)'!J10+'OUTUBRO (G.3)'!J10+'NOVEMBRO (G.3)'!J10+'DEZEMBRO (G.3)'!J10)</f>
        <v>0</v>
      </c>
      <c r="K10" s="43">
        <f>SUM('JANEIRO (G.3)'!K9+'FEVEREIRO (G.3)'!K10+'MARÇO (G.3)'!K10+'ABRIL (G.3)'!K10+'MAIO (G.3)'!K10+'JUNHO (G.3)'!K10+'JULHO (G.3)'!K10+'AGOSTO (G.3)'!K10+'SETEMBRO (G.3)'!K10+'OUTUBRO (G.3)'!K10+'NOVEMBRO (G.3)'!K10+'DEZEMBRO (G.3)'!K10)</f>
        <v>2</v>
      </c>
      <c r="L10" s="43">
        <f>SUM('JANEIRO (G.3)'!L9+'FEVEREIRO (G.3)'!L10+'MARÇO (G.3)'!L10+'ABRIL (G.3)'!L10+'MAIO (G.3)'!L10+'JUNHO (G.3)'!L10+'JULHO (G.3)'!L10+'AGOSTO (G.3)'!L10+'SETEMBRO (G.3)'!L10+'OUTUBRO (G.3)'!L10+'NOVEMBRO (G.3)'!L10+'DEZEMBRO (G.3)'!L10)</f>
        <v>3</v>
      </c>
      <c r="M10" s="43">
        <f>SUM('JANEIRO (G.3)'!M9+'FEVEREIRO (G.3)'!M10+'MARÇO (G.3)'!M10+'ABRIL (G.3)'!M10+'MAIO (G.3)'!M10+'JUNHO (G.3)'!M10+'JULHO (G.3)'!M10+'AGOSTO (G.3)'!M10+'SETEMBRO (G.3)'!M10+'OUTUBRO (G.3)'!M10+'NOVEMBRO (G.3)'!M10+'DEZEMBRO (G.3)'!M10)</f>
        <v>0</v>
      </c>
      <c r="N10" s="43">
        <f>SUM('JANEIRO (G.3)'!N9+'FEVEREIRO (G.3)'!N10+'MARÇO (G.3)'!N10+'ABRIL (G.3)'!N10+'MAIO (G.3)'!N10+'JUNHO (G.3)'!N10+'JULHO (G.3)'!N10+'AGOSTO (G.3)'!N10+'SETEMBRO (G.3)'!N10+'OUTUBRO (G.3)'!N10+'NOVEMBRO (G.3)'!N10+'DEZEMBRO (G.3)'!N10)</f>
        <v>666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5.75" customHeight="1">
      <c r="A11" s="84"/>
      <c r="B11" s="43" t="s">
        <v>32</v>
      </c>
      <c r="C11" s="43">
        <f>SUM('JANEIRO (G.3)'!C10+'FEVEREIRO (G.3)'!C11+'MARÇO (G.3)'!C11+'ABRIL (G.3)'!C11+'MAIO (G.3)'!C11+'JUNHO (G.3)'!C11+'JULHO (G.3)'!C11+'AGOSTO (G.3)'!C11+'SETEMBRO (G.3)'!C11+'OUTUBRO (G.3)'!C11+'NOVEMBRO (G.3)'!C11+'DEZEMBRO (G.3)'!C11)</f>
        <v>1</v>
      </c>
      <c r="D11" s="43">
        <f>SUM('JANEIRO (G.3)'!D10+'FEVEREIRO (G.3)'!D11+'MARÇO (G.3)'!D11+'ABRIL (G.3)'!D11+'MAIO (G.3)'!D11+'JUNHO (G.3)'!D11+'JULHO (G.3)'!D11+'AGOSTO (G.3)'!D11+'SETEMBRO (G.3)'!D11+'OUTUBRO (G.3)'!D11+'NOVEMBRO (G.3)'!D11+'DEZEMBRO (G.3)'!D11)</f>
        <v>214</v>
      </c>
      <c r="E11" s="43">
        <f>SUM('JANEIRO (G.3)'!E10+'FEVEREIRO (G.3)'!E11+'MARÇO (G.3)'!E11+'ABRIL (G.3)'!E11+'MAIO (G.3)'!E11+'JUNHO (G.3)'!E11+'JULHO (G.3)'!E11+'AGOSTO (G.3)'!E11+'SETEMBRO (G.3)'!E11+'OUTUBRO (G.3)'!E11+'NOVEMBRO (G.3)'!E11+'DEZEMBRO (G.3)'!E11)</f>
        <v>398</v>
      </c>
      <c r="F11" s="43">
        <f>SUM('JANEIRO (G.3)'!F10+'FEVEREIRO (G.3)'!F11+'MARÇO (G.3)'!F11+'ABRIL (G.3)'!F11+'MAIO (G.3)'!F11+'JUNHO (G.3)'!F11+'JULHO (G.3)'!F11+'AGOSTO (G.3)'!F11+'SETEMBRO (G.3)'!F11+'OUTUBRO (G.3)'!F11+'NOVEMBRO (G.3)'!F11+'DEZEMBRO (G.3)'!F11)</f>
        <v>80</v>
      </c>
      <c r="G11" s="43">
        <f>SUM('JANEIRO (G.3)'!G10+'FEVEREIRO (G.3)'!G11+'MARÇO (G.3)'!G11+'ABRIL (G.3)'!G11+'MAIO (G.3)'!G11+'JUNHO (G.3)'!G11+'JULHO (G.3)'!G11+'AGOSTO (G.3)'!G11+'SETEMBRO (G.3)'!G11+'OUTUBRO (G.3)'!G11+'NOVEMBRO (G.3)'!G11+'DEZEMBRO (G.3)'!G11)</f>
        <v>345</v>
      </c>
      <c r="H11" s="43">
        <f>SUM('JANEIRO (G.3)'!H10+'FEVEREIRO (G.3)'!H11+'MARÇO (G.3)'!H11+'ABRIL (G.3)'!H11+'MAIO (G.3)'!H11+'JUNHO (G.3)'!H11+'JULHO (G.3)'!H11+'AGOSTO (G.3)'!H11+'SETEMBRO (G.3)'!H11+'OUTUBRO (G.3)'!H11+'NOVEMBRO (G.3)'!H11+'DEZEMBRO (G.3)'!H11)</f>
        <v>1</v>
      </c>
      <c r="I11" s="43">
        <f>SUM('JANEIRO (G.3)'!I10+'FEVEREIRO (G.3)'!I11+'MARÇO (G.3)'!I11+'ABRIL (G.3)'!I11+'MAIO (G.3)'!I11+'JUNHO (G.3)'!I11+'JULHO (G.3)'!I11+'AGOSTO (G.3)'!I11+'SETEMBRO (G.3)'!I11+'OUTUBRO (G.3)'!I11+'NOVEMBRO (G.3)'!I11+'DEZEMBRO (G.3)'!I11)</f>
        <v>0</v>
      </c>
      <c r="J11" s="43">
        <f>SUM('JANEIRO (G.3)'!J10+'FEVEREIRO (G.3)'!J11+'MARÇO (G.3)'!J11+'ABRIL (G.3)'!J11+'MAIO (G.3)'!J11+'JUNHO (G.3)'!J11+'JULHO (G.3)'!J11+'AGOSTO (G.3)'!J11+'SETEMBRO (G.3)'!J11+'OUTUBRO (G.3)'!J11+'NOVEMBRO (G.3)'!J11+'DEZEMBRO (G.3)'!J11)</f>
        <v>0</v>
      </c>
      <c r="K11" s="43">
        <f>SUM('JANEIRO (G.3)'!K10+'FEVEREIRO (G.3)'!K11+'MARÇO (G.3)'!K11+'ABRIL (G.3)'!K11+'MAIO (G.3)'!K11+'JUNHO (G.3)'!K11+'JULHO (G.3)'!K11+'AGOSTO (G.3)'!K11+'SETEMBRO (G.3)'!K11+'OUTUBRO (G.3)'!K11+'NOVEMBRO (G.3)'!K11+'DEZEMBRO (G.3)'!K11)</f>
        <v>0</v>
      </c>
      <c r="L11" s="43">
        <f>SUM('JANEIRO (G.3)'!L10+'FEVEREIRO (G.3)'!L11+'MARÇO (G.3)'!L11+'ABRIL (G.3)'!L11+'MAIO (G.3)'!L11+'JUNHO (G.3)'!L11+'JULHO (G.3)'!L11+'AGOSTO (G.3)'!L11+'SETEMBRO (G.3)'!L11+'OUTUBRO (G.3)'!L11+'NOVEMBRO (G.3)'!L11+'DEZEMBRO (G.3)'!L11)</f>
        <v>381</v>
      </c>
      <c r="M11" s="43">
        <f>SUM('JANEIRO (G.3)'!M10+'FEVEREIRO (G.3)'!M11+'MARÇO (G.3)'!M11+'ABRIL (G.3)'!M11+'MAIO (G.3)'!M11+'JUNHO (G.3)'!M11+'JULHO (G.3)'!M11+'AGOSTO (G.3)'!M11+'SETEMBRO (G.3)'!M11+'OUTUBRO (G.3)'!M11+'NOVEMBRO (G.3)'!M11+'DEZEMBRO (G.3)'!M11)</f>
        <v>0</v>
      </c>
      <c r="N11" s="43">
        <f>SUM('JANEIRO (G.3)'!N10+'FEVEREIRO (G.3)'!N11+'MARÇO (G.3)'!N11+'ABRIL (G.3)'!N11+'MAIO (G.3)'!N11+'JUNHO (G.3)'!N11+'JULHO (G.3)'!N11+'AGOSTO (G.3)'!N11+'SETEMBRO (G.3)'!N11+'OUTUBRO (G.3)'!N11+'NOVEMBRO (G.3)'!N11+'DEZEMBRO (G.3)'!N11)</f>
        <v>1030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5.75" customHeight="1">
      <c r="A12" s="85"/>
      <c r="B12" s="46" t="s">
        <v>33</v>
      </c>
      <c r="C12" s="46">
        <f>SUM('JANEIRO (G.3)'!C11+'FEVEREIRO (G.3)'!C12+'MARÇO (G.3)'!C12+'ABRIL (G.3)'!C12+'MAIO (G.3)'!C12+'JUNHO (G.3)'!C12+'JULHO (G.3)'!C12+'AGOSTO (G.3)'!C12+'SETEMBRO (G.3)'!C12+'OUTUBRO (G.3)'!C12+'NOVEMBRO (G.3)'!C12+'DEZEMBRO (G.3)'!C12)</f>
        <v>1</v>
      </c>
      <c r="D12" s="46">
        <f>SUM('JANEIRO (G.3)'!D11+'FEVEREIRO (G.3)'!D12+'MARÇO (G.3)'!D12+'ABRIL (G.3)'!D12+'MAIO (G.3)'!D12+'JUNHO (G.3)'!D12+'JULHO (G.3)'!D12+'AGOSTO (G.3)'!D12+'SETEMBRO (G.3)'!D12+'OUTUBRO (G.3)'!D12+'NOVEMBRO (G.3)'!D12+'DEZEMBRO (G.3)'!D12)</f>
        <v>908</v>
      </c>
      <c r="E12" s="46">
        <f>SUM('JANEIRO (G.3)'!E11+'FEVEREIRO (G.3)'!E12+'MARÇO (G.3)'!E12+'ABRIL (G.3)'!E12+'MAIO (G.3)'!E12+'JUNHO (G.3)'!E12+'JULHO (G.3)'!E12+'AGOSTO (G.3)'!E12+'SETEMBRO (G.3)'!E12+'OUTUBRO (G.3)'!E12+'NOVEMBRO (G.3)'!E12+'DEZEMBRO (G.3)'!E12)</f>
        <v>1360</v>
      </c>
      <c r="F12" s="46">
        <f>SUM('JANEIRO (G.3)'!F11+'FEVEREIRO (G.3)'!F12+'MARÇO (G.3)'!F12+'ABRIL (G.3)'!F12+'MAIO (G.3)'!F12+'JUNHO (G.3)'!F12+'JULHO (G.3)'!F12+'AGOSTO (G.3)'!F12+'SETEMBRO (G.3)'!F12+'OUTUBRO (G.3)'!F12+'NOVEMBRO (G.3)'!F12+'DEZEMBRO (G.3)'!F12)</f>
        <v>278</v>
      </c>
      <c r="G12" s="46">
        <f>SUM('JANEIRO (G.3)'!G11+'FEVEREIRO (G.3)'!G12+'MARÇO (G.3)'!G12+'ABRIL (G.3)'!G12+'MAIO (G.3)'!G12+'JUNHO (G.3)'!G12+'JULHO (G.3)'!G12+'AGOSTO (G.3)'!G12+'SETEMBRO (G.3)'!G12+'OUTUBRO (G.3)'!G12+'NOVEMBRO (G.3)'!G12+'DEZEMBRO (G.3)'!G12)</f>
        <v>1090</v>
      </c>
      <c r="H12" s="46">
        <f>SUM('JANEIRO (G.3)'!H11+'FEVEREIRO (G.3)'!H12+'MARÇO (G.3)'!H12+'ABRIL (G.3)'!H12+'MAIO (G.3)'!H12+'JUNHO (G.3)'!H12+'JULHO (G.3)'!H12+'AGOSTO (G.3)'!H12+'SETEMBRO (G.3)'!H12+'OUTUBRO (G.3)'!H12+'NOVEMBRO (G.3)'!H12+'DEZEMBRO (G.3)'!H12)</f>
        <v>1</v>
      </c>
      <c r="I12" s="46">
        <f>SUM('JANEIRO (G.3)'!I11+'FEVEREIRO (G.3)'!I12+'MARÇO (G.3)'!I12+'ABRIL (G.3)'!I12+'MAIO (G.3)'!I12+'JUNHO (G.3)'!I12+'JULHO (G.3)'!I12+'AGOSTO (G.3)'!I12+'SETEMBRO (G.3)'!I12+'OUTUBRO (G.3)'!I12+'NOVEMBRO (G.3)'!I12+'DEZEMBRO (G.3)'!I12)</f>
        <v>22</v>
      </c>
      <c r="J12" s="46">
        <f>SUM('JANEIRO (G.3)'!J11+'FEVEREIRO (G.3)'!J12+'MARÇO (G.3)'!J12+'ABRIL (G.3)'!J12+'MAIO (G.3)'!J12+'JUNHO (G.3)'!J12+'JULHO (G.3)'!J12+'AGOSTO (G.3)'!J12+'SETEMBRO (G.3)'!J12+'OUTUBRO (G.3)'!J12+'NOVEMBRO (G.3)'!J12+'DEZEMBRO (G.3)'!J12)</f>
        <v>0</v>
      </c>
      <c r="K12" s="46">
        <f>SUM('JANEIRO (G.3)'!K11+'FEVEREIRO (G.3)'!K12+'MARÇO (G.3)'!K12+'ABRIL (G.3)'!K12+'MAIO (G.3)'!K12+'JUNHO (G.3)'!K12+'JULHO (G.3)'!K12+'AGOSTO (G.3)'!K12+'SETEMBRO (G.3)'!K12+'OUTUBRO (G.3)'!K12+'NOVEMBRO (G.3)'!K12+'DEZEMBRO (G.3)'!K12)</f>
        <v>105</v>
      </c>
      <c r="L12" s="46">
        <f>SUM('JANEIRO (G.3)'!L11+'FEVEREIRO (G.3)'!L12+'MARÇO (G.3)'!L12+'ABRIL (G.3)'!L12+'MAIO (G.3)'!L12+'JUNHO (G.3)'!L12+'JULHO (G.3)'!L12+'AGOSTO (G.3)'!L12+'SETEMBRO (G.3)'!L12+'OUTUBRO (G.3)'!L12+'NOVEMBRO (G.3)'!L12+'DEZEMBRO (G.3)'!L12)</f>
        <v>387</v>
      </c>
      <c r="M12" s="46">
        <f>SUM('JANEIRO (G.3)'!M11+'FEVEREIRO (G.3)'!M12+'MARÇO (G.3)'!M12+'ABRIL (G.3)'!M12+'MAIO (G.3)'!M12+'JUNHO (G.3)'!M12+'JULHO (G.3)'!M12+'AGOSTO (G.3)'!M12+'SETEMBRO (G.3)'!M12+'OUTUBRO (G.3)'!M12+'NOVEMBRO (G.3)'!M12+'DEZEMBRO (G.3)'!M12)</f>
        <v>0</v>
      </c>
      <c r="N12" s="46">
        <f>SUM('JANEIRO (G.3)'!N11+'FEVEREIRO (G.3)'!N12+'MARÇO (G.3)'!N12+'ABRIL (G.3)'!N12+'MAIO (G.3)'!N12+'JUNHO (G.3)'!N12+'JULHO (G.3)'!N12+'AGOSTO (G.3)'!N12+'SETEMBRO (G.3)'!N12+'OUTUBRO (G.3)'!N12+'NOVEMBRO (G.3)'!N12+'DEZEMBRO (G.3)'!N12)</f>
        <v>3193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>
      <c r="A13" s="98" t="s">
        <v>34</v>
      </c>
      <c r="B13" s="43" t="s">
        <v>35</v>
      </c>
      <c r="C13" s="43">
        <f>SUM('JANEIRO (G.3)'!C12+'FEVEREIRO (G.3)'!C13+'MARÇO (G.3)'!C13+'ABRIL (G.3)'!C13+'MAIO (G.3)'!C13+'JUNHO (G.3)'!C13+'JULHO (G.3)'!C13+'AGOSTO (G.3)'!C13+'SETEMBRO (G.3)'!C13+'OUTUBRO (G.3)'!C13+'NOVEMBRO (G.3)'!C13+'DEZEMBRO (G.3)'!C13)</f>
        <v>2</v>
      </c>
      <c r="D13" s="43">
        <f>SUM('JANEIRO (G.3)'!D12+'FEVEREIRO (G.3)'!D13+'MARÇO (G.3)'!D13+'ABRIL (G.3)'!D13+'MAIO (G.3)'!D13+'JUNHO (G.3)'!D13+'JULHO (G.3)'!D13+'AGOSTO (G.3)'!D13+'SETEMBRO (G.3)'!D13+'OUTUBRO (G.3)'!D13+'NOVEMBRO (G.3)'!D13+'DEZEMBRO (G.3)'!D13)</f>
        <v>717</v>
      </c>
      <c r="E13" s="43">
        <f>SUM('JANEIRO (G.3)'!E12+'FEVEREIRO (G.3)'!E13+'MARÇO (G.3)'!E13+'ABRIL (G.3)'!E13+'MAIO (G.3)'!E13+'JUNHO (G.3)'!E13+'JULHO (G.3)'!E13+'AGOSTO (G.3)'!E13+'SETEMBRO (G.3)'!E13+'OUTUBRO (G.3)'!E13+'NOVEMBRO (G.3)'!E13+'DEZEMBRO (G.3)'!E13)</f>
        <v>1011</v>
      </c>
      <c r="F13" s="43">
        <f>SUM('JANEIRO (G.3)'!F12+'FEVEREIRO (G.3)'!F13+'MARÇO (G.3)'!F13+'ABRIL (G.3)'!F13+'MAIO (G.3)'!F13+'JUNHO (G.3)'!F13+'JULHO (G.3)'!F13+'AGOSTO (G.3)'!F13+'SETEMBRO (G.3)'!F13+'OUTUBRO (G.3)'!F13+'NOVEMBRO (G.3)'!F13+'DEZEMBRO (G.3)'!F13)</f>
        <v>204</v>
      </c>
      <c r="G13" s="43">
        <f>SUM('JANEIRO (G.3)'!G12+'FEVEREIRO (G.3)'!G13+'MARÇO (G.3)'!G13+'ABRIL (G.3)'!G13+'MAIO (G.3)'!G13+'JUNHO (G.3)'!G13+'JULHO (G.3)'!G13+'AGOSTO (G.3)'!G13+'SETEMBRO (G.3)'!G13+'OUTUBRO (G.3)'!G13+'NOVEMBRO (G.3)'!G13+'DEZEMBRO (G.3)'!G13)</f>
        <v>789</v>
      </c>
      <c r="H13" s="43">
        <f>SUM('JANEIRO (G.3)'!H12+'FEVEREIRO (G.3)'!H13+'MARÇO (G.3)'!H13+'ABRIL (G.3)'!H13+'MAIO (G.3)'!H13+'JUNHO (G.3)'!H13+'JULHO (G.3)'!H13+'AGOSTO (G.3)'!H13+'SETEMBRO (G.3)'!H13+'OUTUBRO (G.3)'!H13+'NOVEMBRO (G.3)'!H13+'DEZEMBRO (G.3)'!H13)</f>
        <v>0</v>
      </c>
      <c r="I13" s="43">
        <f>SUM('JANEIRO (G.3)'!I12+'FEVEREIRO (G.3)'!I13+'MARÇO (G.3)'!I13+'ABRIL (G.3)'!I13+'MAIO (G.3)'!I13+'JUNHO (G.3)'!I13+'JULHO (G.3)'!I13+'AGOSTO (G.3)'!I13+'SETEMBRO (G.3)'!I13+'OUTUBRO (G.3)'!I13+'NOVEMBRO (G.3)'!I13+'DEZEMBRO (G.3)'!I13)</f>
        <v>41</v>
      </c>
      <c r="J13" s="43">
        <f>SUM('JANEIRO (G.3)'!J12+'FEVEREIRO (G.3)'!J13+'MARÇO (G.3)'!J13+'ABRIL (G.3)'!J13+'MAIO (G.3)'!J13+'JUNHO (G.3)'!J13+'JULHO (G.3)'!J13+'AGOSTO (G.3)'!J13+'SETEMBRO (G.3)'!J13+'OUTUBRO (G.3)'!J13+'NOVEMBRO (G.3)'!J13+'DEZEMBRO (G.3)'!J13)</f>
        <v>0</v>
      </c>
      <c r="K13" s="43">
        <f>SUM('JANEIRO (G.3)'!K12+'FEVEREIRO (G.3)'!K13+'MARÇO (G.3)'!K13+'ABRIL (G.3)'!K13+'MAIO (G.3)'!K13+'JUNHO (G.3)'!K13+'JULHO (G.3)'!K13+'AGOSTO (G.3)'!K13+'SETEMBRO (G.3)'!K13+'OUTUBRO (G.3)'!K13+'NOVEMBRO (G.3)'!K13+'DEZEMBRO (G.3)'!K13)</f>
        <v>7</v>
      </c>
      <c r="L13" s="43">
        <f>SUM('JANEIRO (G.3)'!L12+'FEVEREIRO (G.3)'!L13+'MARÇO (G.3)'!L13+'ABRIL (G.3)'!L13+'MAIO (G.3)'!L13+'JUNHO (G.3)'!L13+'JULHO (G.3)'!L13+'AGOSTO (G.3)'!L13+'SETEMBRO (G.3)'!L13+'OUTUBRO (G.3)'!L13+'NOVEMBRO (G.3)'!L13+'DEZEMBRO (G.3)'!L13)</f>
        <v>30</v>
      </c>
      <c r="M13" s="43">
        <f>SUM('JANEIRO (G.3)'!M12+'FEVEREIRO (G.3)'!M13+'MARÇO (G.3)'!M13+'ABRIL (G.3)'!M13+'MAIO (G.3)'!M13+'JUNHO (G.3)'!M13+'JULHO (G.3)'!M13+'AGOSTO (G.3)'!M13+'SETEMBRO (G.3)'!M13+'OUTUBRO (G.3)'!M13+'NOVEMBRO (G.3)'!M13+'DEZEMBRO (G.3)'!M13)</f>
        <v>0</v>
      </c>
      <c r="N13" s="43">
        <f>SUM('JANEIRO (G.3)'!N12+'FEVEREIRO (G.3)'!N13+'MARÇO (G.3)'!N13+'ABRIL (G.3)'!N13+'MAIO (G.3)'!N13+'JUNHO (G.3)'!N13+'JULHO (G.3)'!N13+'AGOSTO (G.3)'!N13+'SETEMBRO (G.3)'!N13+'OUTUBRO (G.3)'!N13+'NOVEMBRO (G.3)'!N13+'DEZEMBRO (G.3)'!N13)</f>
        <v>2907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15.75" customHeight="1">
      <c r="A14" s="84"/>
      <c r="B14" s="43" t="s">
        <v>36</v>
      </c>
      <c r="C14" s="43">
        <f>SUM('JANEIRO (G.3)'!C13+'FEVEREIRO (G.3)'!C14+'MARÇO (G.3)'!C14+'ABRIL (G.3)'!C14+'MAIO (G.3)'!C14+'JUNHO (G.3)'!C14+'JULHO (G.3)'!C14+'AGOSTO (G.3)'!C14+'SETEMBRO (G.3)'!C14+'OUTUBRO (G.3)'!C14+'NOVEMBRO (G.3)'!C14+'DEZEMBRO (G.3)'!C14)</f>
        <v>0</v>
      </c>
      <c r="D14" s="43">
        <f>SUM('JANEIRO (G.3)'!D13+'FEVEREIRO (G.3)'!D14+'MARÇO (G.3)'!D14+'ABRIL (G.3)'!D14+'MAIO (G.3)'!D14+'JUNHO (G.3)'!D14+'JULHO (G.3)'!D14+'AGOSTO (G.3)'!D14+'SETEMBRO (G.3)'!D14+'OUTUBRO (G.3)'!D14+'NOVEMBRO (G.3)'!D14+'DEZEMBRO (G.3)'!D14)</f>
        <v>43</v>
      </c>
      <c r="E14" s="43">
        <f>SUM('JANEIRO (G.3)'!E13+'FEVEREIRO (G.3)'!E14+'MARÇO (G.3)'!E14+'ABRIL (G.3)'!E14+'MAIO (G.3)'!E14+'JUNHO (G.3)'!E14+'JULHO (G.3)'!E14+'AGOSTO (G.3)'!E14+'SETEMBRO (G.3)'!E14+'OUTUBRO (G.3)'!E14+'NOVEMBRO (G.3)'!E14+'DEZEMBRO (G.3)'!E14)</f>
        <v>109</v>
      </c>
      <c r="F14" s="43">
        <f>SUM('JANEIRO (G.3)'!F13+'FEVEREIRO (G.3)'!F14+'MARÇO (G.3)'!F14+'ABRIL (G.3)'!F14+'MAIO (G.3)'!F14+'JUNHO (G.3)'!F14+'JULHO (G.3)'!F14+'AGOSTO (G.3)'!F14+'SETEMBRO (G.3)'!F14+'OUTUBRO (G.3)'!F14+'NOVEMBRO (G.3)'!F14+'DEZEMBRO (G.3)'!F14)</f>
        <v>21</v>
      </c>
      <c r="G14" s="43">
        <f>SUM('JANEIRO (G.3)'!G13+'FEVEREIRO (G.3)'!G14+'MARÇO (G.3)'!G14+'ABRIL (G.3)'!G14+'MAIO (G.3)'!G14+'JUNHO (G.3)'!G14+'JULHO (G.3)'!G14+'AGOSTO (G.3)'!G14+'SETEMBRO (G.3)'!G14+'OUTUBRO (G.3)'!G14+'NOVEMBRO (G.3)'!G14+'DEZEMBRO (G.3)'!G14)</f>
        <v>72</v>
      </c>
      <c r="H14" s="43">
        <f>SUM('JANEIRO (G.3)'!H13+'FEVEREIRO (G.3)'!H14+'MARÇO (G.3)'!H14+'ABRIL (G.3)'!H14+'MAIO (G.3)'!H14+'JUNHO (G.3)'!H14+'JULHO (G.3)'!H14+'AGOSTO (G.3)'!H14+'SETEMBRO (G.3)'!H14+'OUTUBRO (G.3)'!H14+'NOVEMBRO (G.3)'!H14+'DEZEMBRO (G.3)'!H14)</f>
        <v>0</v>
      </c>
      <c r="I14" s="43">
        <f>SUM('JANEIRO (G.3)'!I13+'FEVEREIRO (G.3)'!I14+'MARÇO (G.3)'!I14+'ABRIL (G.3)'!I14+'MAIO (G.3)'!I14+'JUNHO (G.3)'!I14+'JULHO (G.3)'!I14+'AGOSTO (G.3)'!I14+'SETEMBRO (G.3)'!I14+'OUTUBRO (G.3)'!I14+'NOVEMBRO (G.3)'!I14+'DEZEMBRO (G.3)'!I14)</f>
        <v>0</v>
      </c>
      <c r="J14" s="43">
        <f>SUM('JANEIRO (G.3)'!J13+'FEVEREIRO (G.3)'!J14+'MARÇO (G.3)'!J14+'ABRIL (G.3)'!J14+'MAIO (G.3)'!J14+'JUNHO (G.3)'!J14+'JULHO (G.3)'!J14+'AGOSTO (G.3)'!J14+'SETEMBRO (G.3)'!J14+'OUTUBRO (G.3)'!J14+'NOVEMBRO (G.3)'!J14+'DEZEMBRO (G.3)'!J14)</f>
        <v>0</v>
      </c>
      <c r="K14" s="43">
        <f>SUM('JANEIRO (G.3)'!K13+'FEVEREIRO (G.3)'!K14+'MARÇO (G.3)'!K14+'ABRIL (G.3)'!K14+'MAIO (G.3)'!K14+'JUNHO (G.3)'!K14+'JULHO (G.3)'!K14+'AGOSTO (G.3)'!K14+'SETEMBRO (G.3)'!K14+'OUTUBRO (G.3)'!K14+'NOVEMBRO (G.3)'!K14+'DEZEMBRO (G.3)'!K14)</f>
        <v>1</v>
      </c>
      <c r="L14" s="43">
        <f>SUM('JANEIRO (G.3)'!L13+'FEVEREIRO (G.3)'!L14+'MARÇO (G.3)'!L14+'ABRIL (G.3)'!L14+'MAIO (G.3)'!L14+'JUNHO (G.3)'!L14+'JULHO (G.3)'!L14+'AGOSTO (G.3)'!L14+'SETEMBRO (G.3)'!L14+'OUTUBRO (G.3)'!L14+'NOVEMBRO (G.3)'!L14+'DEZEMBRO (G.3)'!L14)</f>
        <v>0</v>
      </c>
      <c r="M14" s="43">
        <f>SUM('JANEIRO (G.3)'!M13+'FEVEREIRO (G.3)'!M14+'MARÇO (G.3)'!M14+'ABRIL (G.3)'!M14+'MAIO (G.3)'!M14+'JUNHO (G.3)'!M14+'JULHO (G.3)'!M14+'AGOSTO (G.3)'!M14+'SETEMBRO (G.3)'!M14+'OUTUBRO (G.3)'!M14+'NOVEMBRO (G.3)'!M14+'DEZEMBRO (G.3)'!M14)</f>
        <v>0</v>
      </c>
      <c r="N14" s="43">
        <f>SUM('JANEIRO (G.3)'!N13+'FEVEREIRO (G.3)'!N14+'MARÇO (G.3)'!N14+'ABRIL (G.3)'!N14+'MAIO (G.3)'!N14+'JUNHO (G.3)'!N14+'JULHO (G.3)'!N14+'AGOSTO (G.3)'!N14+'SETEMBRO (G.3)'!N14+'OUTUBRO (G.3)'!N14+'NOVEMBRO (G.3)'!N14+'DEZEMBRO (G.3)'!N14)</f>
        <v>238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5.75" customHeight="1">
      <c r="A15" s="84"/>
      <c r="B15" s="43" t="s">
        <v>38</v>
      </c>
      <c r="C15" s="43">
        <f>SUM('JANEIRO (G.3)'!C14+'FEVEREIRO (G.3)'!C15+'MARÇO (G.3)'!C15+'ABRIL (G.3)'!C15+'MAIO (G.3)'!C15+'JUNHO (G.3)'!C15+'JULHO (G.3)'!C15+'AGOSTO (G.3)'!C15+'SETEMBRO (G.3)'!C15+'OUTUBRO (G.3)'!C15+'NOVEMBRO (G.3)'!C15+'DEZEMBRO (G.3)'!C15)</f>
        <v>0</v>
      </c>
      <c r="D15" s="43">
        <f>SUM('JANEIRO (G.3)'!D14+'FEVEREIRO (G.3)'!D15+'MARÇO (G.3)'!D15+'ABRIL (G.3)'!D15+'MAIO (G.3)'!D15+'JUNHO (G.3)'!D15+'JULHO (G.3)'!D15+'AGOSTO (G.3)'!D15+'SETEMBRO (G.3)'!D15+'OUTUBRO (G.3)'!D15+'NOVEMBRO (G.3)'!D15+'DEZEMBRO (G.3)'!D15)</f>
        <v>84</v>
      </c>
      <c r="E15" s="43">
        <f>SUM('JANEIRO (G.3)'!E14+'FEVEREIRO (G.3)'!E15+'MARÇO (G.3)'!E15+'ABRIL (G.3)'!E15+'MAIO (G.3)'!E15+'JUNHO (G.3)'!E15+'JULHO (G.3)'!E15+'AGOSTO (G.3)'!E15+'SETEMBRO (G.3)'!E15+'OUTUBRO (G.3)'!E15+'NOVEMBRO (G.3)'!E15+'DEZEMBRO (G.3)'!E15)</f>
        <v>142</v>
      </c>
      <c r="F15" s="43">
        <f>SUM('JANEIRO (G.3)'!F14+'FEVEREIRO (G.3)'!F15+'MARÇO (G.3)'!F15+'ABRIL (G.3)'!F15+'MAIO (G.3)'!F15+'JUNHO (G.3)'!F15+'JULHO (G.3)'!F15+'AGOSTO (G.3)'!F15+'SETEMBRO (G.3)'!F15+'OUTUBRO (G.3)'!F15+'NOVEMBRO (G.3)'!F15+'DEZEMBRO (G.3)'!F15)</f>
        <v>27</v>
      </c>
      <c r="G15" s="43">
        <f>SUM('JANEIRO (G.3)'!G14+'FEVEREIRO (G.3)'!G15+'MARÇO (G.3)'!G15+'ABRIL (G.3)'!G15+'MAIO (G.3)'!G15+'JUNHO (G.3)'!G15+'JULHO (G.3)'!G15+'AGOSTO (G.3)'!G15+'SETEMBRO (G.3)'!G15+'OUTUBRO (G.3)'!G15+'NOVEMBRO (G.3)'!G15+'DEZEMBRO (G.3)'!G15)</f>
        <v>121</v>
      </c>
      <c r="H15" s="43">
        <f>SUM('JANEIRO (G.3)'!H14+'FEVEREIRO (G.3)'!H15+'MARÇO (G.3)'!H15+'ABRIL (G.3)'!H15+'MAIO (G.3)'!H15+'JUNHO (G.3)'!H15+'JULHO (G.3)'!H15+'AGOSTO (G.3)'!H15+'SETEMBRO (G.3)'!H15+'OUTUBRO (G.3)'!H15+'NOVEMBRO (G.3)'!H15+'DEZEMBRO (G.3)'!H15)</f>
        <v>0</v>
      </c>
      <c r="I15" s="43">
        <f>SUM('JANEIRO (G.3)'!I14+'FEVEREIRO (G.3)'!I15+'MARÇO (G.3)'!I15+'ABRIL (G.3)'!I15+'MAIO (G.3)'!I15+'JUNHO (G.3)'!I15+'JULHO (G.3)'!I15+'AGOSTO (G.3)'!I15+'SETEMBRO (G.3)'!I15+'OUTUBRO (G.3)'!I15+'NOVEMBRO (G.3)'!I15+'DEZEMBRO (G.3)'!I15)</f>
        <v>0</v>
      </c>
      <c r="J15" s="43">
        <f>SUM('JANEIRO (G.3)'!J14+'FEVEREIRO (G.3)'!J15+'MARÇO (G.3)'!J15+'ABRIL (G.3)'!J15+'MAIO (G.3)'!J15+'JUNHO (G.3)'!J15+'JULHO (G.3)'!J15+'AGOSTO (G.3)'!J15+'SETEMBRO (G.3)'!J15+'OUTUBRO (G.3)'!J15+'NOVEMBRO (G.3)'!J15+'DEZEMBRO (G.3)'!J15)</f>
        <v>0</v>
      </c>
      <c r="K15" s="43">
        <f>SUM('JANEIRO (G.3)'!K14+'FEVEREIRO (G.3)'!K15+'MARÇO (G.3)'!K15+'ABRIL (G.3)'!K15+'MAIO (G.3)'!K15+'JUNHO (G.3)'!K15+'JULHO (G.3)'!K15+'AGOSTO (G.3)'!K15+'SETEMBRO (G.3)'!K15+'OUTUBRO (G.3)'!K15+'NOVEMBRO (G.3)'!K15+'DEZEMBRO (G.3)'!K15)</f>
        <v>0</v>
      </c>
      <c r="L15" s="43">
        <f>SUM('JANEIRO (G.3)'!L14+'FEVEREIRO (G.3)'!L15+'MARÇO (G.3)'!L15+'ABRIL (G.3)'!L15+'MAIO (G.3)'!L15+'JUNHO (G.3)'!L15+'JULHO (G.3)'!L15+'AGOSTO (G.3)'!L15+'SETEMBRO (G.3)'!L15+'OUTUBRO (G.3)'!L15+'NOVEMBRO (G.3)'!L15+'DEZEMBRO (G.3)'!L15)</f>
        <v>1</v>
      </c>
      <c r="M15" s="43">
        <f>SUM('JANEIRO (G.3)'!M14+'FEVEREIRO (G.3)'!M15+'MARÇO (G.3)'!M15+'ABRIL (G.3)'!M15+'MAIO (G.3)'!M15+'JUNHO (G.3)'!M15+'JULHO (G.3)'!M15+'AGOSTO (G.3)'!M15+'SETEMBRO (G.3)'!M15+'OUTUBRO (G.3)'!M15+'NOVEMBRO (G.3)'!M15+'DEZEMBRO (G.3)'!M15)</f>
        <v>0</v>
      </c>
      <c r="N15" s="43">
        <f>SUM('JANEIRO (G.3)'!N14+'FEVEREIRO (G.3)'!N15+'MARÇO (G.3)'!N15+'ABRIL (G.3)'!N15+'MAIO (G.3)'!N15+'JUNHO (G.3)'!N15+'JULHO (G.3)'!N15+'AGOSTO (G.3)'!N15+'SETEMBRO (G.3)'!N15+'OUTUBRO (G.3)'!N15+'NOVEMBRO (G.3)'!N15+'DEZEMBRO (G.3)'!N15)</f>
        <v>353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84"/>
      <c r="B16" s="43" t="s">
        <v>39</v>
      </c>
      <c r="C16" s="43">
        <f>SUM('JANEIRO (G.3)'!C15+'FEVEREIRO (G.3)'!C16+'MARÇO (G.3)'!C16+'ABRIL (G.3)'!C16+'MAIO (G.3)'!C16+'JUNHO (G.3)'!C16+'JULHO (G.3)'!C16+'AGOSTO (G.3)'!C16+'SETEMBRO (G.3)'!C16+'OUTUBRO (G.3)'!C16+'NOVEMBRO (G.3)'!C16+'DEZEMBRO (G.3)'!C16)</f>
        <v>3</v>
      </c>
      <c r="D16" s="43">
        <f>SUM('JANEIRO (G.3)'!D15+'FEVEREIRO (G.3)'!D16+'MARÇO (G.3)'!D16+'ABRIL (G.3)'!D16+'MAIO (G.3)'!D16+'JUNHO (G.3)'!D16+'JULHO (G.3)'!D16+'AGOSTO (G.3)'!D16+'SETEMBRO (G.3)'!D16+'OUTUBRO (G.3)'!D16+'NOVEMBRO (G.3)'!D16+'DEZEMBRO (G.3)'!D16)</f>
        <v>100</v>
      </c>
      <c r="E16" s="43">
        <f>SUM('JANEIRO (G.3)'!E15+'FEVEREIRO (G.3)'!E16+'MARÇO (G.3)'!E16+'ABRIL (G.3)'!E16+'MAIO (G.3)'!E16+'JUNHO (G.3)'!E16+'JULHO (G.3)'!E16+'AGOSTO (G.3)'!E16+'SETEMBRO (G.3)'!E16+'OUTUBRO (G.3)'!E16+'NOVEMBRO (G.3)'!E16+'DEZEMBRO (G.3)'!E16)</f>
        <v>264</v>
      </c>
      <c r="F16" s="43">
        <f>SUM('JANEIRO (G.3)'!F15+'FEVEREIRO (G.3)'!F16+'MARÇO (G.3)'!F16+'ABRIL (G.3)'!F16+'MAIO (G.3)'!F16+'JUNHO (G.3)'!F16+'JULHO (G.3)'!F16+'AGOSTO (G.3)'!F16+'SETEMBRO (G.3)'!F16+'OUTUBRO (G.3)'!F16+'NOVEMBRO (G.3)'!F16+'DEZEMBRO (G.3)'!F16)</f>
        <v>45</v>
      </c>
      <c r="G16" s="43">
        <f>SUM('JANEIRO (G.3)'!G15+'FEVEREIRO (G.3)'!G16+'MARÇO (G.3)'!G16+'ABRIL (G.3)'!G16+'MAIO (G.3)'!G16+'JUNHO (G.3)'!G16+'JULHO (G.3)'!G16+'AGOSTO (G.3)'!G16+'SETEMBRO (G.3)'!G16+'OUTUBRO (G.3)'!G16+'NOVEMBRO (G.3)'!G16+'DEZEMBRO (G.3)'!G16)</f>
        <v>234</v>
      </c>
      <c r="H16" s="43">
        <f>SUM('JANEIRO (G.3)'!H15+'FEVEREIRO (G.3)'!H16+'MARÇO (G.3)'!H16+'ABRIL (G.3)'!H16+'MAIO (G.3)'!H16+'JUNHO (G.3)'!H16+'JULHO (G.3)'!H16+'AGOSTO (G.3)'!H16+'SETEMBRO (G.3)'!H16+'OUTUBRO (G.3)'!H16+'NOVEMBRO (G.3)'!H16+'DEZEMBRO (G.3)'!H16)</f>
        <v>0</v>
      </c>
      <c r="I16" s="43">
        <f>SUM('JANEIRO (G.3)'!I15+'FEVEREIRO (G.3)'!I16+'MARÇO (G.3)'!I16+'ABRIL (G.3)'!I16+'MAIO (G.3)'!I16+'JUNHO (G.3)'!I16+'JULHO (G.3)'!I16+'AGOSTO (G.3)'!I16+'SETEMBRO (G.3)'!I16+'OUTUBRO (G.3)'!I16+'NOVEMBRO (G.3)'!I16+'DEZEMBRO (G.3)'!I16)</f>
        <v>0</v>
      </c>
      <c r="J16" s="43">
        <f>SUM('JANEIRO (G.3)'!J15+'FEVEREIRO (G.3)'!J16+'MARÇO (G.3)'!J16+'ABRIL (G.3)'!J16+'MAIO (G.3)'!J16+'JUNHO (G.3)'!J16+'JULHO (G.3)'!J16+'AGOSTO (G.3)'!J16+'SETEMBRO (G.3)'!J16+'OUTUBRO (G.3)'!J16+'NOVEMBRO (G.3)'!J16+'DEZEMBRO (G.3)'!J16)</f>
        <v>0</v>
      </c>
      <c r="K16" s="43">
        <f>SUM('JANEIRO (G.3)'!K15+'FEVEREIRO (G.3)'!K16+'MARÇO (G.3)'!K16+'ABRIL (G.3)'!K16+'MAIO (G.3)'!K16+'JUNHO (G.3)'!K16+'JULHO (G.3)'!K16+'AGOSTO (G.3)'!K16+'SETEMBRO (G.3)'!K16+'OUTUBRO (G.3)'!K16+'NOVEMBRO (G.3)'!K16+'DEZEMBRO (G.3)'!K16)</f>
        <v>0</v>
      </c>
      <c r="L16" s="43">
        <f>SUM('JANEIRO (G.3)'!L15+'FEVEREIRO (G.3)'!L16+'MARÇO (G.3)'!L16+'ABRIL (G.3)'!L16+'MAIO (G.3)'!L16+'JUNHO (G.3)'!L16+'JULHO (G.3)'!L16+'AGOSTO (G.3)'!L16+'SETEMBRO (G.3)'!L16+'OUTUBRO (G.3)'!L16+'NOVEMBRO (G.3)'!L16+'DEZEMBRO (G.3)'!L16)</f>
        <v>1</v>
      </c>
      <c r="M16" s="43">
        <f>SUM('JANEIRO (G.3)'!M15+'FEVEREIRO (G.3)'!M16+'MARÇO (G.3)'!M16+'ABRIL (G.3)'!M16+'MAIO (G.3)'!M16+'JUNHO (G.3)'!M16+'JULHO (G.3)'!M16+'AGOSTO (G.3)'!M16+'SETEMBRO (G.3)'!M16+'OUTUBRO (G.3)'!M16+'NOVEMBRO (G.3)'!M16+'DEZEMBRO (G.3)'!M16)</f>
        <v>0</v>
      </c>
      <c r="N16" s="43">
        <f>SUM('JANEIRO (G.3)'!N15+'FEVEREIRO (G.3)'!N16+'MARÇO (G.3)'!N16+'ABRIL (G.3)'!N16+'MAIO (G.3)'!N16+'JUNHO (G.3)'!N16+'JULHO (G.3)'!N16+'AGOSTO (G.3)'!N16+'SETEMBRO (G.3)'!N16+'OUTUBRO (G.3)'!N16+'NOVEMBRO (G.3)'!N16+'DEZEMBRO (G.3)'!N16)</f>
        <v>511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84"/>
      <c r="B17" s="43" t="s">
        <v>40</v>
      </c>
      <c r="C17" s="43">
        <f>SUM('JANEIRO (G.3)'!C16+'FEVEREIRO (G.3)'!C17+'MARÇO (G.3)'!C17+'ABRIL (G.3)'!C17+'MAIO (G.3)'!C17+'JUNHO (G.3)'!C17+'JULHO (G.3)'!C17+'AGOSTO (G.3)'!C17+'SETEMBRO (G.3)'!C17+'OUTUBRO (G.3)'!C17+'NOVEMBRO (G.3)'!C17+'DEZEMBRO (G.3)'!C17)</f>
        <v>1</v>
      </c>
      <c r="D17" s="43">
        <f>SUM('JANEIRO (G.3)'!D16+'FEVEREIRO (G.3)'!D17+'MARÇO (G.3)'!D17+'ABRIL (G.3)'!D17+'MAIO (G.3)'!D17+'JUNHO (G.3)'!D17+'JULHO (G.3)'!D17+'AGOSTO (G.3)'!D17+'SETEMBRO (G.3)'!D17+'OUTUBRO (G.3)'!D17+'NOVEMBRO (G.3)'!D17+'DEZEMBRO (G.3)'!D17)</f>
        <v>30</v>
      </c>
      <c r="E17" s="43">
        <f>SUM('JANEIRO (G.3)'!E16+'FEVEREIRO (G.3)'!E17+'MARÇO (G.3)'!E17+'ABRIL (G.3)'!E17+'MAIO (G.3)'!E17+'JUNHO (G.3)'!E17+'JULHO (G.3)'!E17+'AGOSTO (G.3)'!E17+'SETEMBRO (G.3)'!E17+'OUTUBRO (G.3)'!E17+'NOVEMBRO (G.3)'!E17+'DEZEMBRO (G.3)'!E17)</f>
        <v>116</v>
      </c>
      <c r="F17" s="43">
        <f>SUM('JANEIRO (G.3)'!F16+'FEVEREIRO (G.3)'!F17+'MARÇO (G.3)'!F17+'ABRIL (G.3)'!F17+'MAIO (G.3)'!F17+'JUNHO (G.3)'!F17+'JULHO (G.3)'!F17+'AGOSTO (G.3)'!F17+'SETEMBRO (G.3)'!F17+'OUTUBRO (G.3)'!F17+'NOVEMBRO (G.3)'!F17+'DEZEMBRO (G.3)'!F17)</f>
        <v>26</v>
      </c>
      <c r="G17" s="43">
        <f>SUM('JANEIRO (G.3)'!G16+'FEVEREIRO (G.3)'!G17+'MARÇO (G.3)'!G17+'ABRIL (G.3)'!G17+'MAIO (G.3)'!G17+'JUNHO (G.3)'!G17+'JULHO (G.3)'!G17+'AGOSTO (G.3)'!G17+'SETEMBRO (G.3)'!G17+'OUTUBRO (G.3)'!G17+'NOVEMBRO (G.3)'!G17+'DEZEMBRO (G.3)'!G17)</f>
        <v>88</v>
      </c>
      <c r="H17" s="43">
        <f>SUM('JANEIRO (G.3)'!H16+'FEVEREIRO (G.3)'!H17+'MARÇO (G.3)'!H17+'ABRIL (G.3)'!H17+'MAIO (G.3)'!H17+'JUNHO (G.3)'!H17+'JULHO (G.3)'!H17+'AGOSTO (G.3)'!H17+'SETEMBRO (G.3)'!H17+'OUTUBRO (G.3)'!H17+'NOVEMBRO (G.3)'!H17+'DEZEMBRO (G.3)'!H17)</f>
        <v>0</v>
      </c>
      <c r="I17" s="43">
        <f>SUM('JANEIRO (G.3)'!I16+'FEVEREIRO (G.3)'!I17+'MARÇO (G.3)'!I17+'ABRIL (G.3)'!I17+'MAIO (G.3)'!I17+'JUNHO (G.3)'!I17+'JULHO (G.3)'!I17+'AGOSTO (G.3)'!I17+'SETEMBRO (G.3)'!I17+'OUTUBRO (G.3)'!I17+'NOVEMBRO (G.3)'!I17+'DEZEMBRO (G.3)'!I17)</f>
        <v>7</v>
      </c>
      <c r="J17" s="43">
        <f>SUM('JANEIRO (G.3)'!J16+'FEVEREIRO (G.3)'!J17+'MARÇO (G.3)'!J17+'ABRIL (G.3)'!J17+'MAIO (G.3)'!J17+'JUNHO (G.3)'!J17+'JULHO (G.3)'!J17+'AGOSTO (G.3)'!J17+'SETEMBRO (G.3)'!J17+'OUTUBRO (G.3)'!J17+'NOVEMBRO (G.3)'!J17+'DEZEMBRO (G.3)'!J17)</f>
        <v>0</v>
      </c>
      <c r="K17" s="43">
        <f>SUM('JANEIRO (G.3)'!K16+'FEVEREIRO (G.3)'!K17+'MARÇO (G.3)'!K17+'ABRIL (G.3)'!K17+'MAIO (G.3)'!K17+'JUNHO (G.3)'!K17+'JULHO (G.3)'!K17+'AGOSTO (G.3)'!K17+'SETEMBRO (G.3)'!K17+'OUTUBRO (G.3)'!K17+'NOVEMBRO (G.3)'!K17+'DEZEMBRO (G.3)'!K17)</f>
        <v>0</v>
      </c>
      <c r="L17" s="43">
        <f>SUM('JANEIRO (G.3)'!L16+'FEVEREIRO (G.3)'!L17+'MARÇO (G.3)'!L17+'ABRIL (G.3)'!L17+'MAIO (G.3)'!L17+'JUNHO (G.3)'!L17+'JULHO (G.3)'!L17+'AGOSTO (G.3)'!L17+'SETEMBRO (G.3)'!L17+'OUTUBRO (G.3)'!L17+'NOVEMBRO (G.3)'!L17+'DEZEMBRO (G.3)'!L17)</f>
        <v>4</v>
      </c>
      <c r="M17" s="43">
        <f>SUM('JANEIRO (G.3)'!M16+'FEVEREIRO (G.3)'!M17+'MARÇO (G.3)'!M17+'ABRIL (G.3)'!M17+'MAIO (G.3)'!M17+'JUNHO (G.3)'!M17+'JULHO (G.3)'!M17+'AGOSTO (G.3)'!M17+'SETEMBRO (G.3)'!M17+'OUTUBRO (G.3)'!M17+'NOVEMBRO (G.3)'!M17+'DEZEMBRO (G.3)'!M17)</f>
        <v>0</v>
      </c>
      <c r="N17" s="43">
        <f>SUM('JANEIRO (G.3)'!N16+'FEVEREIRO (G.3)'!N17+'MARÇO (G.3)'!N17+'ABRIL (G.3)'!N17+'MAIO (G.3)'!N17+'JUNHO (G.3)'!N17+'JULHO (G.3)'!N17+'AGOSTO (G.3)'!N17+'SETEMBRO (G.3)'!N17+'OUTUBRO (G.3)'!N17+'NOVEMBRO (G.3)'!N17+'DEZEMBRO (G.3)'!N17)</f>
        <v>314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85"/>
      <c r="B18" s="46" t="s">
        <v>41</v>
      </c>
      <c r="C18" s="46">
        <f>SUM('JANEIRO (G.3)'!C17+'FEVEREIRO (G.3)'!C18+'MARÇO (G.3)'!C18+'ABRIL (G.3)'!C18+'MAIO (G.3)'!C18+'JUNHO (G.3)'!C18+'JULHO (G.3)'!C18+'AGOSTO (G.3)'!C18+'SETEMBRO (G.3)'!C18+'OUTUBRO (G.3)'!C18+'NOVEMBRO (G.3)'!C18+'DEZEMBRO (G.3)'!C18)</f>
        <v>6</v>
      </c>
      <c r="D18" s="46">
        <f>SUM('JANEIRO (G.3)'!D17+'FEVEREIRO (G.3)'!D18+'MARÇO (G.3)'!D18+'ABRIL (G.3)'!D18+'MAIO (G.3)'!D18+'JUNHO (G.3)'!D18+'JULHO (G.3)'!D18+'AGOSTO (G.3)'!D18+'SETEMBRO (G.3)'!D18+'OUTUBRO (G.3)'!D18+'NOVEMBRO (G.3)'!D18+'DEZEMBRO (G.3)'!D18)</f>
        <v>974</v>
      </c>
      <c r="E18" s="46">
        <f>SUM('JANEIRO (G.3)'!E17+'FEVEREIRO (G.3)'!E18+'MARÇO (G.3)'!E18+'ABRIL (G.3)'!E18+'MAIO (G.3)'!E18+'JUNHO (G.3)'!E18+'JULHO (G.3)'!E18+'AGOSTO (G.3)'!E18+'SETEMBRO (G.3)'!E18+'OUTUBRO (G.3)'!E18+'NOVEMBRO (G.3)'!E18+'DEZEMBRO (G.3)'!E18)</f>
        <v>1642</v>
      </c>
      <c r="F18" s="46">
        <f>SUM('JANEIRO (G.3)'!F17+'FEVEREIRO (G.3)'!F18+'MARÇO (G.3)'!F18+'ABRIL (G.3)'!F18+'MAIO (G.3)'!F18+'JUNHO (G.3)'!F18+'JULHO (G.3)'!F18+'AGOSTO (G.3)'!F18+'SETEMBRO (G.3)'!F18+'OUTUBRO (G.3)'!F18+'NOVEMBRO (G.3)'!F18+'DEZEMBRO (G.3)'!F18)</f>
        <v>323</v>
      </c>
      <c r="G18" s="46">
        <f>SUM('JANEIRO (G.3)'!G17+'FEVEREIRO (G.3)'!G18+'MARÇO (G.3)'!G18+'ABRIL (G.3)'!G18+'MAIO (G.3)'!G18+'JUNHO (G.3)'!G18+'JULHO (G.3)'!G18+'AGOSTO (G.3)'!G18+'SETEMBRO (G.3)'!G18+'OUTUBRO (G.3)'!G18+'NOVEMBRO (G.3)'!G18+'DEZEMBRO (G.3)'!G18)</f>
        <v>1304</v>
      </c>
      <c r="H18" s="46">
        <f>SUM('JANEIRO (G.3)'!H17+'FEVEREIRO (G.3)'!H18+'MARÇO (G.3)'!H18+'ABRIL (G.3)'!H18+'MAIO (G.3)'!H18+'JUNHO (G.3)'!H18+'JULHO (G.3)'!H18+'AGOSTO (G.3)'!H18+'SETEMBRO (G.3)'!H18+'OUTUBRO (G.3)'!H18+'NOVEMBRO (G.3)'!H18+'DEZEMBRO (G.3)'!H18)</f>
        <v>0</v>
      </c>
      <c r="I18" s="46">
        <f>SUM('JANEIRO (G.3)'!I17+'FEVEREIRO (G.3)'!I18+'MARÇO (G.3)'!I18+'ABRIL (G.3)'!I18+'MAIO (G.3)'!I18+'JUNHO (G.3)'!I18+'JULHO (G.3)'!I18+'AGOSTO (G.3)'!I18+'SETEMBRO (G.3)'!I18+'OUTUBRO (G.3)'!I18+'NOVEMBRO (G.3)'!I18+'DEZEMBRO (G.3)'!I18)</f>
        <v>48</v>
      </c>
      <c r="J18" s="46">
        <f>SUM('JANEIRO (G.3)'!J17+'FEVEREIRO (G.3)'!J18+'MARÇO (G.3)'!J18+'ABRIL (G.3)'!J18+'MAIO (G.3)'!J18+'JUNHO (G.3)'!J18+'JULHO (G.3)'!J18+'AGOSTO (G.3)'!J18+'SETEMBRO (G.3)'!J18+'OUTUBRO (G.3)'!J18+'NOVEMBRO (G.3)'!J18+'DEZEMBRO (G.3)'!J18)</f>
        <v>0</v>
      </c>
      <c r="K18" s="46">
        <f>SUM('JANEIRO (G.3)'!K17+'FEVEREIRO (G.3)'!K18+'MARÇO (G.3)'!K18+'ABRIL (G.3)'!K18+'MAIO (G.3)'!K18+'JUNHO (G.3)'!K18+'JULHO (G.3)'!K18+'AGOSTO (G.3)'!K18+'SETEMBRO (G.3)'!K18+'OUTUBRO (G.3)'!K18+'NOVEMBRO (G.3)'!K18+'DEZEMBRO (G.3)'!K18)</f>
        <v>8</v>
      </c>
      <c r="L18" s="46">
        <f>SUM('JANEIRO (G.3)'!L17+'FEVEREIRO (G.3)'!L18+'MARÇO (G.3)'!L18+'ABRIL (G.3)'!L18+'MAIO (G.3)'!L18+'JUNHO (G.3)'!L18+'JULHO (G.3)'!L18+'AGOSTO (G.3)'!L18+'SETEMBRO (G.3)'!L18+'OUTUBRO (G.3)'!L18+'NOVEMBRO (G.3)'!L18+'DEZEMBRO (G.3)'!L18)</f>
        <v>36</v>
      </c>
      <c r="M18" s="46">
        <f>SUM('JANEIRO (G.3)'!M17+'FEVEREIRO (G.3)'!M18+'MARÇO (G.3)'!M18+'ABRIL (G.3)'!M18+'MAIO (G.3)'!M18+'JUNHO (G.3)'!M18+'JULHO (G.3)'!M18+'AGOSTO (G.3)'!M18+'SETEMBRO (G.3)'!M18+'OUTUBRO (G.3)'!M18+'NOVEMBRO (G.3)'!M18+'DEZEMBRO (G.3)'!M18)</f>
        <v>0</v>
      </c>
      <c r="N18" s="46">
        <f>SUM('JANEIRO (G.3)'!N17+'FEVEREIRO (G.3)'!N18+'MARÇO (G.3)'!N18+'ABRIL (G.3)'!N18+'MAIO (G.3)'!N18+'JUNHO (G.3)'!N18+'JULHO (G.3)'!N18+'AGOSTO (G.3)'!N18+'SETEMBRO (G.3)'!N18+'OUTUBRO (G.3)'!N18+'NOVEMBRO (G.3)'!N18+'DEZEMBRO (G.3)'!N18)</f>
        <v>4323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98" t="s">
        <v>42</v>
      </c>
      <c r="B19" s="43" t="s">
        <v>43</v>
      </c>
      <c r="C19" s="43">
        <f>SUM('JANEIRO (G.3)'!C18+'FEVEREIRO (G.3)'!C19+'MARÇO (G.3)'!C19+'ABRIL (G.3)'!C19+'MAIO (G.3)'!C19+'JUNHO (G.3)'!C19+'JULHO (G.3)'!C19+'AGOSTO (G.3)'!C19+'SETEMBRO (G.3)'!C19+'OUTUBRO (G.3)'!C19+'NOVEMBRO (G.3)'!C19+'DEZEMBRO (G.3)'!C19)</f>
        <v>0</v>
      </c>
      <c r="D19" s="43">
        <f>SUM('JANEIRO (G.3)'!D18+'FEVEREIRO (G.3)'!D19+'MARÇO (G.3)'!D19+'ABRIL (G.3)'!D19+'MAIO (G.3)'!D19+'JUNHO (G.3)'!D19+'JULHO (G.3)'!D19+'AGOSTO (G.3)'!D19+'SETEMBRO (G.3)'!D19+'OUTUBRO (G.3)'!D19+'NOVEMBRO (G.3)'!D19+'DEZEMBRO (G.3)'!D19)</f>
        <v>152</v>
      </c>
      <c r="E19" s="43">
        <f>SUM('JANEIRO (G.3)'!E18+'FEVEREIRO (G.3)'!E19+'MARÇO (G.3)'!E19+'ABRIL (G.3)'!E19+'MAIO (G.3)'!E19+'JUNHO (G.3)'!E19+'JULHO (G.3)'!E19+'AGOSTO (G.3)'!E19+'SETEMBRO (G.3)'!E19+'OUTUBRO (G.3)'!E19+'NOVEMBRO (G.3)'!E19+'DEZEMBRO (G.3)'!E19)</f>
        <v>199</v>
      </c>
      <c r="F19" s="43">
        <f>SUM('JANEIRO (G.3)'!F18+'FEVEREIRO (G.3)'!F19+'MARÇO (G.3)'!F19+'ABRIL (G.3)'!F19+'MAIO (G.3)'!F19+'JUNHO (G.3)'!F19+'JULHO (G.3)'!F19+'AGOSTO (G.3)'!F19+'SETEMBRO (G.3)'!F19+'OUTUBRO (G.3)'!F19+'NOVEMBRO (G.3)'!F19+'DEZEMBRO (G.3)'!F19)</f>
        <v>38</v>
      </c>
      <c r="G19" s="43">
        <f>SUM('JANEIRO (G.3)'!G18+'FEVEREIRO (G.3)'!G19+'MARÇO (G.3)'!G19+'ABRIL (G.3)'!G19+'MAIO (G.3)'!G19+'JUNHO (G.3)'!G19+'JULHO (G.3)'!G19+'AGOSTO (G.3)'!G19+'SETEMBRO (G.3)'!G19+'OUTUBRO (G.3)'!G19+'NOVEMBRO (G.3)'!G19+'DEZEMBRO (G.3)'!G19)</f>
        <v>156</v>
      </c>
      <c r="H19" s="43">
        <f>SUM('JANEIRO (G.3)'!H18+'FEVEREIRO (G.3)'!H19+'MARÇO (G.3)'!H19+'ABRIL (G.3)'!H19+'MAIO (G.3)'!H19+'JUNHO (G.3)'!H19+'JULHO (G.3)'!H19+'AGOSTO (G.3)'!H19+'SETEMBRO (G.3)'!H19+'OUTUBRO (G.3)'!H19+'NOVEMBRO (G.3)'!H19+'DEZEMBRO (G.3)'!H19)</f>
        <v>0</v>
      </c>
      <c r="I19" s="43">
        <f>SUM('JANEIRO (G.3)'!I18+'FEVEREIRO (G.3)'!I19+'MARÇO (G.3)'!I19+'ABRIL (G.3)'!I19+'MAIO (G.3)'!I19+'JUNHO (G.3)'!I19+'JULHO (G.3)'!I19+'AGOSTO (G.3)'!I19+'SETEMBRO (G.3)'!I19+'OUTUBRO (G.3)'!I19+'NOVEMBRO (G.3)'!I19+'DEZEMBRO (G.3)'!I19)</f>
        <v>0</v>
      </c>
      <c r="J19" s="43">
        <f>SUM('JANEIRO (G.3)'!J18+'FEVEREIRO (G.3)'!J19+'MARÇO (G.3)'!J19+'ABRIL (G.3)'!J19+'MAIO (G.3)'!J19+'JUNHO (G.3)'!J19+'JULHO (G.3)'!J19+'AGOSTO (G.3)'!J19+'SETEMBRO (G.3)'!J19+'OUTUBRO (G.3)'!J19+'NOVEMBRO (G.3)'!J19+'DEZEMBRO (G.3)'!J19)</f>
        <v>0</v>
      </c>
      <c r="K19" s="43">
        <f>SUM('JANEIRO (G.3)'!K18+'FEVEREIRO (G.3)'!K19+'MARÇO (G.3)'!K19+'ABRIL (G.3)'!K19+'MAIO (G.3)'!K19+'JUNHO (G.3)'!K19+'JULHO (G.3)'!K19+'AGOSTO (G.3)'!K19+'SETEMBRO (G.3)'!K19+'OUTUBRO (G.3)'!K19+'NOVEMBRO (G.3)'!K19+'DEZEMBRO (G.3)'!K19)</f>
        <v>0</v>
      </c>
      <c r="L19" s="43">
        <f>SUM('JANEIRO (G.3)'!L18+'FEVEREIRO (G.3)'!L19+'MARÇO (G.3)'!L19+'ABRIL (G.3)'!L19+'MAIO (G.3)'!L19+'JUNHO (G.3)'!L19+'JULHO (G.3)'!L19+'AGOSTO (G.3)'!L19+'SETEMBRO (G.3)'!L19+'OUTUBRO (G.3)'!L19+'NOVEMBRO (G.3)'!L19+'DEZEMBRO (G.3)'!L19)</f>
        <v>3</v>
      </c>
      <c r="M19" s="43">
        <f>SUM('JANEIRO (G.3)'!M18+'FEVEREIRO (G.3)'!M19+'MARÇO (G.3)'!M19+'ABRIL (G.3)'!M19+'MAIO (G.3)'!M19+'JUNHO (G.3)'!M19+'JULHO (G.3)'!M19+'AGOSTO (G.3)'!M19+'SETEMBRO (G.3)'!M19+'OUTUBRO (G.3)'!M19+'NOVEMBRO (G.3)'!M19+'DEZEMBRO (G.3)'!M19)</f>
        <v>0</v>
      </c>
      <c r="N19" s="43">
        <f>SUM('JANEIRO (G.3)'!N18+'FEVEREIRO (G.3)'!N19+'MARÇO (G.3)'!N19+'ABRIL (G.3)'!N19+'MAIO (G.3)'!N19+'JUNHO (G.3)'!N19+'JULHO (G.3)'!N19+'AGOSTO (G.3)'!N19+'SETEMBRO (G.3)'!N19+'OUTUBRO (G.3)'!N19+'NOVEMBRO (G.3)'!N19+'DEZEMBRO (G.3)'!N19)</f>
        <v>489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84"/>
      <c r="B20" s="43" t="s">
        <v>44</v>
      </c>
      <c r="C20" s="43">
        <f>SUM('JANEIRO (G.3)'!C19+'FEVEREIRO (G.3)'!C20+'MARÇO (G.3)'!C20+'ABRIL (G.3)'!C20+'MAIO (G.3)'!C20+'JUNHO (G.3)'!C20+'JULHO (G.3)'!C20+'AGOSTO (G.3)'!C20+'SETEMBRO (G.3)'!C20+'OUTUBRO (G.3)'!C20+'NOVEMBRO (G.3)'!C20+'DEZEMBRO (G.3)'!C20)</f>
        <v>0</v>
      </c>
      <c r="D20" s="43">
        <f>SUM('JANEIRO (G.3)'!D19+'FEVEREIRO (G.3)'!D20+'MARÇO (G.3)'!D20+'ABRIL (G.3)'!D20+'MAIO (G.3)'!D20+'JUNHO (G.3)'!D20+'JULHO (G.3)'!D20+'AGOSTO (G.3)'!D20+'SETEMBRO (G.3)'!D20+'OUTUBRO (G.3)'!D20+'NOVEMBRO (G.3)'!D20+'DEZEMBRO (G.3)'!D20)</f>
        <v>89</v>
      </c>
      <c r="E20" s="43">
        <f>SUM('JANEIRO (G.3)'!E19+'FEVEREIRO (G.3)'!E20+'MARÇO (G.3)'!E20+'ABRIL (G.3)'!E20+'MAIO (G.3)'!E20+'JUNHO (G.3)'!E20+'JULHO (G.3)'!E20+'AGOSTO (G.3)'!E20+'SETEMBRO (G.3)'!E20+'OUTUBRO (G.3)'!E20+'NOVEMBRO (G.3)'!E20+'DEZEMBRO (G.3)'!E20)</f>
        <v>217</v>
      </c>
      <c r="F20" s="43">
        <f>SUM('JANEIRO (G.3)'!F19+'FEVEREIRO (G.3)'!F20+'MARÇO (G.3)'!F20+'ABRIL (G.3)'!F20+'MAIO (G.3)'!F20+'JUNHO (G.3)'!F20+'JULHO (G.3)'!F20+'AGOSTO (G.3)'!F20+'SETEMBRO (G.3)'!F20+'OUTUBRO (G.3)'!F20+'NOVEMBRO (G.3)'!F20+'DEZEMBRO (G.3)'!F20)</f>
        <v>28</v>
      </c>
      <c r="G20" s="43">
        <f>SUM('JANEIRO (G.3)'!G19+'FEVEREIRO (G.3)'!G20+'MARÇO (G.3)'!G20+'ABRIL (G.3)'!G20+'MAIO (G.3)'!G20+'JUNHO (G.3)'!G20+'JULHO (G.3)'!G20+'AGOSTO (G.3)'!G20+'SETEMBRO (G.3)'!G20+'OUTUBRO (G.3)'!G20+'NOVEMBRO (G.3)'!G20+'DEZEMBRO (G.3)'!G20)</f>
        <v>128</v>
      </c>
      <c r="H20" s="43">
        <f>SUM('JANEIRO (G.3)'!H19+'FEVEREIRO (G.3)'!H20+'MARÇO (G.3)'!H20+'ABRIL (G.3)'!H20+'MAIO (G.3)'!H20+'JUNHO (G.3)'!H20+'JULHO (G.3)'!H20+'AGOSTO (G.3)'!H20+'SETEMBRO (G.3)'!H20+'OUTUBRO (G.3)'!H20+'NOVEMBRO (G.3)'!H20+'DEZEMBRO (G.3)'!H20)</f>
        <v>0</v>
      </c>
      <c r="I20" s="43">
        <f>SUM('JANEIRO (G.3)'!I19+'FEVEREIRO (G.3)'!I20+'MARÇO (G.3)'!I20+'ABRIL (G.3)'!I20+'MAIO (G.3)'!I20+'JUNHO (G.3)'!I20+'JULHO (G.3)'!I20+'AGOSTO (G.3)'!I20+'SETEMBRO (G.3)'!I20+'OUTUBRO (G.3)'!I20+'NOVEMBRO (G.3)'!I20+'DEZEMBRO (G.3)'!I20)</f>
        <v>0</v>
      </c>
      <c r="J20" s="43">
        <f>SUM('JANEIRO (G.3)'!J19+'FEVEREIRO (G.3)'!J20+'MARÇO (G.3)'!J20+'ABRIL (G.3)'!J20+'MAIO (G.3)'!J20+'JUNHO (G.3)'!J20+'JULHO (G.3)'!J20+'AGOSTO (G.3)'!J20+'SETEMBRO (G.3)'!J20+'OUTUBRO (G.3)'!J20+'NOVEMBRO (G.3)'!J20+'DEZEMBRO (G.3)'!J20)</f>
        <v>2</v>
      </c>
      <c r="K20" s="43">
        <f>SUM('JANEIRO (G.3)'!K19+'FEVEREIRO (G.3)'!K20+'MARÇO (G.3)'!K20+'ABRIL (G.3)'!K20+'MAIO (G.3)'!K20+'JUNHO (G.3)'!K20+'JULHO (G.3)'!K20+'AGOSTO (G.3)'!K20+'SETEMBRO (G.3)'!K20+'OUTUBRO (G.3)'!K20+'NOVEMBRO (G.3)'!K20+'DEZEMBRO (G.3)'!K20)</f>
        <v>1</v>
      </c>
      <c r="L20" s="43">
        <f>SUM('JANEIRO (G.3)'!L19+'FEVEREIRO (G.3)'!L20+'MARÇO (G.3)'!L20+'ABRIL (G.3)'!L20+'MAIO (G.3)'!L20+'JUNHO (G.3)'!L20+'JULHO (G.3)'!L20+'AGOSTO (G.3)'!L20+'SETEMBRO (G.3)'!L20+'OUTUBRO (G.3)'!L20+'NOVEMBRO (G.3)'!L20+'DEZEMBRO (G.3)'!L20)</f>
        <v>2</v>
      </c>
      <c r="M20" s="43">
        <f>SUM('JANEIRO (G.3)'!M19+'FEVEREIRO (G.3)'!M20+'MARÇO (G.3)'!M20+'ABRIL (G.3)'!M20+'MAIO (G.3)'!M20+'JUNHO (G.3)'!M20+'JULHO (G.3)'!M20+'AGOSTO (G.3)'!M20+'SETEMBRO (G.3)'!M20+'OUTUBRO (G.3)'!M20+'NOVEMBRO (G.3)'!M20+'DEZEMBRO (G.3)'!M20)</f>
        <v>0</v>
      </c>
      <c r="N20" s="43">
        <f>SUM('JANEIRO (G.3)'!N19+'FEVEREIRO (G.3)'!N20+'MARÇO (G.3)'!N20+'ABRIL (G.3)'!N20+'MAIO (G.3)'!N20+'JUNHO (G.3)'!N20+'JULHO (G.3)'!N20+'AGOSTO (G.3)'!N20+'SETEMBRO (G.3)'!N20+'OUTUBRO (G.3)'!N20+'NOVEMBRO (G.3)'!N20+'DEZEMBRO (G.3)'!N20)</f>
        <v>566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84"/>
      <c r="B21" s="43" t="s">
        <v>45</v>
      </c>
      <c r="C21" s="43">
        <f>SUM('JANEIRO (G.3)'!C20+'FEVEREIRO (G.3)'!C21+'MARÇO (G.3)'!C21+'ABRIL (G.3)'!C21+'MAIO (G.3)'!C21+'JUNHO (G.3)'!C21+'JULHO (G.3)'!C21+'AGOSTO (G.3)'!C21+'SETEMBRO (G.3)'!C21+'OUTUBRO (G.3)'!C21+'NOVEMBRO (G.3)'!C21+'DEZEMBRO (G.3)'!C21)</f>
        <v>0</v>
      </c>
      <c r="D21" s="43">
        <f>SUM('JANEIRO (G.3)'!D20+'FEVEREIRO (G.3)'!D21+'MARÇO (G.3)'!D21+'ABRIL (G.3)'!D21+'MAIO (G.3)'!D21+'JUNHO (G.3)'!D21+'JULHO (G.3)'!D21+'AGOSTO (G.3)'!D21+'SETEMBRO (G.3)'!D21+'OUTUBRO (G.3)'!D21+'NOVEMBRO (G.3)'!D21+'DEZEMBRO (G.3)'!D21)</f>
        <v>680</v>
      </c>
      <c r="E21" s="43">
        <f>SUM('JANEIRO (G.3)'!E20+'FEVEREIRO (G.3)'!E21+'MARÇO (G.3)'!E21+'ABRIL (G.3)'!E21+'MAIO (G.3)'!E21+'JUNHO (G.3)'!E21+'JULHO (G.3)'!E21+'AGOSTO (G.3)'!E21+'SETEMBRO (G.3)'!E21+'OUTUBRO (G.3)'!E21+'NOVEMBRO (G.3)'!E21+'DEZEMBRO (G.3)'!E21)</f>
        <v>701</v>
      </c>
      <c r="F21" s="43">
        <f>SUM('JANEIRO (G.3)'!F20+'FEVEREIRO (G.3)'!F21+'MARÇO (G.3)'!F21+'ABRIL (G.3)'!F21+'MAIO (G.3)'!F21+'JUNHO (G.3)'!F21+'JULHO (G.3)'!F21+'AGOSTO (G.3)'!F21+'SETEMBRO (G.3)'!F21+'OUTUBRO (G.3)'!F21+'NOVEMBRO (G.3)'!F21+'DEZEMBRO (G.3)'!F21)</f>
        <v>107</v>
      </c>
      <c r="G21" s="43">
        <f>SUM('JANEIRO (G.3)'!G20+'FEVEREIRO (G.3)'!G21+'MARÇO (G.3)'!G21+'ABRIL (G.3)'!G21+'MAIO (G.3)'!G21+'JUNHO (G.3)'!G21+'JULHO (G.3)'!G21+'AGOSTO (G.3)'!G21+'SETEMBRO (G.3)'!G21+'OUTUBRO (G.3)'!G21+'NOVEMBRO (G.3)'!G21+'DEZEMBRO (G.3)'!G21)</f>
        <v>372</v>
      </c>
      <c r="H21" s="43">
        <f>SUM('JANEIRO (G.3)'!H20+'FEVEREIRO (G.3)'!H21+'MARÇO (G.3)'!H21+'ABRIL (G.3)'!H21+'MAIO (G.3)'!H21+'JUNHO (G.3)'!H21+'JULHO (G.3)'!H21+'AGOSTO (G.3)'!H21+'SETEMBRO (G.3)'!H21+'OUTUBRO (G.3)'!H21+'NOVEMBRO (G.3)'!H21+'DEZEMBRO (G.3)'!H21)</f>
        <v>0</v>
      </c>
      <c r="I21" s="43">
        <f>SUM('JANEIRO (G.3)'!I20+'FEVEREIRO (G.3)'!I21+'MARÇO (G.3)'!I21+'ABRIL (G.3)'!I21+'MAIO (G.3)'!I21+'JUNHO (G.3)'!I21+'JULHO (G.3)'!I21+'AGOSTO (G.3)'!I21+'SETEMBRO (G.3)'!I21+'OUTUBRO (G.3)'!I21+'NOVEMBRO (G.3)'!I21+'DEZEMBRO (G.3)'!I21)</f>
        <v>0</v>
      </c>
      <c r="J21" s="43">
        <f>SUM('JANEIRO (G.3)'!J20+'FEVEREIRO (G.3)'!J21+'MARÇO (G.3)'!J21+'ABRIL (G.3)'!J21+'MAIO (G.3)'!J21+'JUNHO (G.3)'!J21+'JULHO (G.3)'!J21+'AGOSTO (G.3)'!J21+'SETEMBRO (G.3)'!J21+'OUTUBRO (G.3)'!J21+'NOVEMBRO (G.3)'!J21+'DEZEMBRO (G.3)'!J21)</f>
        <v>0</v>
      </c>
      <c r="K21" s="43">
        <f>SUM('JANEIRO (G.3)'!K20+'FEVEREIRO (G.3)'!K21+'MARÇO (G.3)'!K21+'ABRIL (G.3)'!K21+'MAIO (G.3)'!K21+'JUNHO (G.3)'!K21+'JULHO (G.3)'!K21+'AGOSTO (G.3)'!K21+'SETEMBRO (G.3)'!K21+'OUTUBRO (G.3)'!K21+'NOVEMBRO (G.3)'!K21+'DEZEMBRO (G.3)'!K21)</f>
        <v>0</v>
      </c>
      <c r="L21" s="43">
        <f>SUM('JANEIRO (G.3)'!L20+'FEVEREIRO (G.3)'!L21+'MARÇO (G.3)'!L21+'ABRIL (G.3)'!L21+'MAIO (G.3)'!L21+'JUNHO (G.3)'!L21+'JULHO (G.3)'!L21+'AGOSTO (G.3)'!L21+'SETEMBRO (G.3)'!L21+'OUTUBRO (G.3)'!L21+'NOVEMBRO (G.3)'!L21+'DEZEMBRO (G.3)'!L21)</f>
        <v>7</v>
      </c>
      <c r="M21" s="43">
        <f>SUM('JANEIRO (G.3)'!M20+'FEVEREIRO (G.3)'!M21+'MARÇO (G.3)'!M21+'ABRIL (G.3)'!M21+'MAIO (G.3)'!M21+'JUNHO (G.3)'!M21+'JULHO (G.3)'!M21+'AGOSTO (G.3)'!M21+'SETEMBRO (G.3)'!M21+'OUTUBRO (G.3)'!M21+'NOVEMBRO (G.3)'!M21+'DEZEMBRO (G.3)'!M21)</f>
        <v>0</v>
      </c>
      <c r="N21" s="43">
        <f>SUM('JANEIRO (G.3)'!N20+'FEVEREIRO (G.3)'!N21+'MARÇO (G.3)'!N21+'ABRIL (G.3)'!N21+'MAIO (G.3)'!N21+'JUNHO (G.3)'!N21+'JULHO (G.3)'!N21+'AGOSTO (G.3)'!N21+'SETEMBRO (G.3)'!N21+'OUTUBRO (G.3)'!N21+'NOVEMBRO (G.3)'!N21+'DEZEMBRO (G.3)'!N21)</f>
        <v>1715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84"/>
      <c r="B22" s="43" t="s">
        <v>46</v>
      </c>
      <c r="C22" s="43">
        <f>SUM('JANEIRO (G.3)'!C21+'FEVEREIRO (G.3)'!C22+'MARÇO (G.3)'!C22+'ABRIL (G.3)'!C22+'MAIO (G.3)'!C22+'JUNHO (G.3)'!C22+'JULHO (G.3)'!C22+'AGOSTO (G.3)'!C22+'SETEMBRO (G.3)'!C22+'OUTUBRO (G.3)'!C22+'NOVEMBRO (G.3)'!C22+'DEZEMBRO (G.3)'!C22)</f>
        <v>1</v>
      </c>
      <c r="D22" s="43">
        <f>SUM('JANEIRO (G.3)'!D21+'FEVEREIRO (G.3)'!D22+'MARÇO (G.3)'!D22+'ABRIL (G.3)'!D22+'MAIO (G.3)'!D22+'JUNHO (G.3)'!D22+'JULHO (G.3)'!D22+'AGOSTO (G.3)'!D22+'SETEMBRO (G.3)'!D22+'OUTUBRO (G.3)'!D22+'NOVEMBRO (G.3)'!D22+'DEZEMBRO (G.3)'!D22)</f>
        <v>226</v>
      </c>
      <c r="E22" s="43">
        <f>SUM('JANEIRO (G.3)'!E21+'FEVEREIRO (G.3)'!E22+'MARÇO (G.3)'!E22+'ABRIL (G.3)'!E22+'MAIO (G.3)'!E22+'JUNHO (G.3)'!E22+'JULHO (G.3)'!E22+'AGOSTO (G.3)'!E22+'SETEMBRO (G.3)'!E22+'OUTUBRO (G.3)'!E22+'NOVEMBRO (G.3)'!E22+'DEZEMBRO (G.3)'!E22)</f>
        <v>473</v>
      </c>
      <c r="F22" s="43">
        <f>SUM('JANEIRO (G.3)'!F21+'FEVEREIRO (G.3)'!F22+'MARÇO (G.3)'!F22+'ABRIL (G.3)'!F22+'MAIO (G.3)'!F22+'JUNHO (G.3)'!F22+'JULHO (G.3)'!F22+'AGOSTO (G.3)'!F22+'SETEMBRO (G.3)'!F22+'OUTUBRO (G.3)'!F22+'NOVEMBRO (G.3)'!F22+'DEZEMBRO (G.3)'!F22)</f>
        <v>71</v>
      </c>
      <c r="G22" s="43">
        <f>SUM('JANEIRO (G.3)'!G21+'FEVEREIRO (G.3)'!G22+'MARÇO (G.3)'!G22+'ABRIL (G.3)'!G22+'MAIO (G.3)'!G22+'JUNHO (G.3)'!G22+'JULHO (G.3)'!G22+'AGOSTO (G.3)'!G22+'SETEMBRO (G.3)'!G22+'OUTUBRO (G.3)'!G22+'NOVEMBRO (G.3)'!G22+'DEZEMBRO (G.3)'!G22)</f>
        <v>202</v>
      </c>
      <c r="H22" s="43">
        <f>SUM('JANEIRO (G.3)'!H21+'FEVEREIRO (G.3)'!H22+'MARÇO (G.3)'!H22+'ABRIL (G.3)'!H22+'MAIO (G.3)'!H22+'JUNHO (G.3)'!H22+'JULHO (G.3)'!H22+'AGOSTO (G.3)'!H22+'SETEMBRO (G.3)'!H22+'OUTUBRO (G.3)'!H22+'NOVEMBRO (G.3)'!H22+'DEZEMBRO (G.3)'!H22)</f>
        <v>0</v>
      </c>
      <c r="I22" s="43">
        <f>SUM('JANEIRO (G.3)'!I21+'FEVEREIRO (G.3)'!I22+'MARÇO (G.3)'!I22+'ABRIL (G.3)'!I22+'MAIO (G.3)'!I22+'JUNHO (G.3)'!I22+'JULHO (G.3)'!I22+'AGOSTO (G.3)'!I22+'SETEMBRO (G.3)'!I22+'OUTUBRO (G.3)'!I22+'NOVEMBRO (G.3)'!I22+'DEZEMBRO (G.3)'!I22)</f>
        <v>0</v>
      </c>
      <c r="J22" s="43">
        <f>SUM('JANEIRO (G.3)'!J21+'FEVEREIRO (G.3)'!J22+'MARÇO (G.3)'!J22+'ABRIL (G.3)'!J22+'MAIO (G.3)'!J22+'JUNHO (G.3)'!J22+'JULHO (G.3)'!J22+'AGOSTO (G.3)'!J22+'SETEMBRO (G.3)'!J22+'OUTUBRO (G.3)'!J22+'NOVEMBRO (G.3)'!J22+'DEZEMBRO (G.3)'!J22)</f>
        <v>0</v>
      </c>
      <c r="K22" s="43">
        <f>SUM('JANEIRO (G.3)'!K21+'FEVEREIRO (G.3)'!K22+'MARÇO (G.3)'!K22+'ABRIL (G.3)'!K22+'MAIO (G.3)'!K22+'JUNHO (G.3)'!K22+'JULHO (G.3)'!K22+'AGOSTO (G.3)'!K22+'SETEMBRO (G.3)'!K22+'OUTUBRO (G.3)'!K22+'NOVEMBRO (G.3)'!K22+'DEZEMBRO (G.3)'!K22)</f>
        <v>0</v>
      </c>
      <c r="L22" s="43">
        <f>SUM('JANEIRO (G.3)'!L21+'FEVEREIRO (G.3)'!L22+'MARÇO (G.3)'!L22+'ABRIL (G.3)'!L22+'MAIO (G.3)'!L22+'JUNHO (G.3)'!L22+'JULHO (G.3)'!L22+'AGOSTO (G.3)'!L22+'SETEMBRO (G.3)'!L22+'OUTUBRO (G.3)'!L22+'NOVEMBRO (G.3)'!L22+'DEZEMBRO (G.3)'!L22)</f>
        <v>2</v>
      </c>
      <c r="M22" s="43">
        <f>SUM('JANEIRO (G.3)'!M21+'FEVEREIRO (G.3)'!M22+'MARÇO (G.3)'!M22+'ABRIL (G.3)'!M22+'MAIO (G.3)'!M22+'JUNHO (G.3)'!M22+'JULHO (G.3)'!M22+'AGOSTO (G.3)'!M22+'SETEMBRO (G.3)'!M22+'OUTUBRO (G.3)'!M22+'NOVEMBRO (G.3)'!M22+'DEZEMBRO (G.3)'!M22)</f>
        <v>0</v>
      </c>
      <c r="N22" s="43">
        <f>SUM('JANEIRO (G.3)'!N21+'FEVEREIRO (G.3)'!N22+'MARÇO (G.3)'!N22+'ABRIL (G.3)'!N22+'MAIO (G.3)'!N22+'JUNHO (G.3)'!N22+'JULHO (G.3)'!N22+'AGOSTO (G.3)'!N22+'SETEMBRO (G.3)'!N22+'OUTUBRO (G.3)'!N22+'NOVEMBRO (G.3)'!N22+'DEZEMBRO (G.3)'!N22)</f>
        <v>1019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84"/>
      <c r="B23" s="43" t="s">
        <v>47</v>
      </c>
      <c r="C23" s="43">
        <f>SUM('JANEIRO (G.3)'!C22+'FEVEREIRO (G.3)'!C23+'MARÇO (G.3)'!C23+'ABRIL (G.3)'!C23+'MAIO (G.3)'!C23+'JUNHO (G.3)'!C23+'JULHO (G.3)'!C23+'AGOSTO (G.3)'!C23+'SETEMBRO (G.3)'!C23+'OUTUBRO (G.3)'!C23+'NOVEMBRO (G.3)'!C23+'DEZEMBRO (G.3)'!C23)</f>
        <v>1</v>
      </c>
      <c r="D23" s="43">
        <f>SUM('JANEIRO (G.3)'!D22+'FEVEREIRO (G.3)'!D23+'MARÇO (G.3)'!D23+'ABRIL (G.3)'!D23+'MAIO (G.3)'!D23+'JUNHO (G.3)'!D23+'JULHO (G.3)'!D23+'AGOSTO (G.3)'!D23+'SETEMBRO (G.3)'!D23+'OUTUBRO (G.3)'!D23+'NOVEMBRO (G.3)'!D23+'DEZEMBRO (G.3)'!D23)</f>
        <v>533</v>
      </c>
      <c r="E23" s="43">
        <f>SUM('JANEIRO (G.3)'!E22+'FEVEREIRO (G.3)'!E23+'MARÇO (G.3)'!E23+'ABRIL (G.3)'!E23+'MAIO (G.3)'!E23+'JUNHO (G.3)'!E23+'JULHO (G.3)'!E23+'AGOSTO (G.3)'!E23+'SETEMBRO (G.3)'!E23+'OUTUBRO (G.3)'!E23+'NOVEMBRO (G.3)'!E23+'DEZEMBRO (G.3)'!E23)</f>
        <v>748</v>
      </c>
      <c r="F23" s="43">
        <f>SUM('JANEIRO (G.3)'!F22+'FEVEREIRO (G.3)'!F23+'MARÇO (G.3)'!F23+'ABRIL (G.3)'!F23+'MAIO (G.3)'!F23+'JUNHO (G.3)'!F23+'JULHO (G.3)'!F23+'AGOSTO (G.3)'!F23+'SETEMBRO (G.3)'!F23+'OUTUBRO (G.3)'!F23+'NOVEMBRO (G.3)'!F23+'DEZEMBRO (G.3)'!F23)</f>
        <v>133</v>
      </c>
      <c r="G23" s="43">
        <f>SUM('JANEIRO (G.3)'!G22+'FEVEREIRO (G.3)'!G23+'MARÇO (G.3)'!G23+'ABRIL (G.3)'!G23+'MAIO (G.3)'!G23+'JUNHO (G.3)'!G23+'JULHO (G.3)'!G23+'AGOSTO (G.3)'!G23+'SETEMBRO (G.3)'!G23+'OUTUBRO (G.3)'!G23+'NOVEMBRO (G.3)'!G23+'DEZEMBRO (G.3)'!G23)</f>
        <v>582</v>
      </c>
      <c r="H23" s="43">
        <f>SUM('JANEIRO (G.3)'!H22+'FEVEREIRO (G.3)'!H23+'MARÇO (G.3)'!H23+'ABRIL (G.3)'!H23+'MAIO (G.3)'!H23+'JUNHO (G.3)'!H23+'JULHO (G.3)'!H23+'AGOSTO (G.3)'!H23+'SETEMBRO (G.3)'!H23+'OUTUBRO (G.3)'!H23+'NOVEMBRO (G.3)'!H23+'DEZEMBRO (G.3)'!H23)</f>
        <v>0</v>
      </c>
      <c r="I23" s="43">
        <f>SUM('JANEIRO (G.3)'!I22+'FEVEREIRO (G.3)'!I23+'MARÇO (G.3)'!I23+'ABRIL (G.3)'!I23+'MAIO (G.3)'!I23+'JUNHO (G.3)'!I23+'JULHO (G.3)'!I23+'AGOSTO (G.3)'!I23+'SETEMBRO (G.3)'!I23+'OUTUBRO (G.3)'!I23+'NOVEMBRO (G.3)'!I23+'DEZEMBRO (G.3)'!I23)</f>
        <v>0</v>
      </c>
      <c r="J23" s="43">
        <f>SUM('JANEIRO (G.3)'!J22+'FEVEREIRO (G.3)'!J23+'MARÇO (G.3)'!J23+'ABRIL (G.3)'!J23+'MAIO (G.3)'!J23+'JUNHO (G.3)'!J23+'JULHO (G.3)'!J23+'AGOSTO (G.3)'!J23+'SETEMBRO (G.3)'!J23+'OUTUBRO (G.3)'!J23+'NOVEMBRO (G.3)'!J23+'DEZEMBRO (G.3)'!J23)</f>
        <v>0</v>
      </c>
      <c r="K23" s="43">
        <f>SUM('JANEIRO (G.3)'!K22+'FEVEREIRO (G.3)'!K23+'MARÇO (G.3)'!K23+'ABRIL (G.3)'!K23+'MAIO (G.3)'!K23+'JUNHO (G.3)'!K23+'JULHO (G.3)'!K23+'AGOSTO (G.3)'!K23+'SETEMBRO (G.3)'!K23+'OUTUBRO (G.3)'!K23+'NOVEMBRO (G.3)'!K23+'DEZEMBRO (G.3)'!K23)</f>
        <v>0</v>
      </c>
      <c r="L23" s="43">
        <f>SUM('JANEIRO (G.3)'!L22+'FEVEREIRO (G.3)'!L23+'MARÇO (G.3)'!L23+'ABRIL (G.3)'!L23+'MAIO (G.3)'!L23+'JUNHO (G.3)'!L23+'JULHO (G.3)'!L23+'AGOSTO (G.3)'!L23+'SETEMBRO (G.3)'!L23+'OUTUBRO (G.3)'!L23+'NOVEMBRO (G.3)'!L23+'DEZEMBRO (G.3)'!L23)</f>
        <v>6</v>
      </c>
      <c r="M23" s="43">
        <f>SUM('JANEIRO (G.3)'!M22+'FEVEREIRO (G.3)'!M23+'MARÇO (G.3)'!M23+'ABRIL (G.3)'!M23+'MAIO (G.3)'!M23+'JUNHO (G.3)'!M23+'JULHO (G.3)'!M23+'AGOSTO (G.3)'!M23+'SETEMBRO (G.3)'!M23+'OUTUBRO (G.3)'!M23+'NOVEMBRO (G.3)'!M23+'DEZEMBRO (G.3)'!M23)</f>
        <v>0</v>
      </c>
      <c r="N23" s="43">
        <f>SUM('JANEIRO (G.3)'!N22+'FEVEREIRO (G.3)'!N23+'MARÇO (G.3)'!N23+'ABRIL (G.3)'!N23+'MAIO (G.3)'!N23+'JUNHO (G.3)'!N23+'JULHO (G.3)'!N23+'AGOSTO (G.3)'!N23+'SETEMBRO (G.3)'!N23+'OUTUBRO (G.3)'!N23+'NOVEMBRO (G.3)'!N23+'DEZEMBRO (G.3)'!N23)</f>
        <v>1942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85"/>
      <c r="B24" s="46" t="s">
        <v>48</v>
      </c>
      <c r="C24" s="46">
        <f>SUM('JANEIRO (G.3)'!C23+'FEVEREIRO (G.3)'!C24+'MARÇO (G.3)'!C24+'ABRIL (G.3)'!C24+'MAIO (G.3)'!C24+'JUNHO (G.3)'!C24+'JULHO (G.3)'!C24+'AGOSTO (G.3)'!C24+'SETEMBRO (G.3)'!C24+'OUTUBRO (G.3)'!C24+'NOVEMBRO (G.3)'!C24+'DEZEMBRO (G.3)'!C24)</f>
        <v>2</v>
      </c>
      <c r="D24" s="46">
        <f>SUM('JANEIRO (G.3)'!D23+'FEVEREIRO (G.3)'!D24+'MARÇO (G.3)'!D24+'ABRIL (G.3)'!D24+'MAIO (G.3)'!D24+'JUNHO (G.3)'!D24+'JULHO (G.3)'!D24+'AGOSTO (G.3)'!D24+'SETEMBRO (G.3)'!D24+'OUTUBRO (G.3)'!D24+'NOVEMBRO (G.3)'!D24+'DEZEMBRO (G.3)'!D24)</f>
        <v>1680</v>
      </c>
      <c r="E24" s="46">
        <f>SUM('JANEIRO (G.3)'!E23+'FEVEREIRO (G.3)'!E24+'MARÇO (G.3)'!E24+'ABRIL (G.3)'!E24+'MAIO (G.3)'!E24+'JUNHO (G.3)'!E24+'JULHO (G.3)'!E24+'AGOSTO (G.3)'!E24+'SETEMBRO (G.3)'!E24+'OUTUBRO (G.3)'!E24+'NOVEMBRO (G.3)'!E24+'DEZEMBRO (G.3)'!E24)</f>
        <v>2338</v>
      </c>
      <c r="F24" s="46">
        <f>SUM('JANEIRO (G.3)'!F23+'FEVEREIRO (G.3)'!F24+'MARÇO (G.3)'!F24+'ABRIL (G.3)'!F24+'MAIO (G.3)'!F24+'JUNHO (G.3)'!F24+'JULHO (G.3)'!F24+'AGOSTO (G.3)'!F24+'SETEMBRO (G.3)'!F24+'OUTUBRO (G.3)'!F24+'NOVEMBRO (G.3)'!F24+'DEZEMBRO (G.3)'!F24)</f>
        <v>377</v>
      </c>
      <c r="G24" s="46">
        <f>SUM('JANEIRO (G.3)'!G23+'FEVEREIRO (G.3)'!G24+'MARÇO (G.3)'!G24+'ABRIL (G.3)'!G24+'MAIO (G.3)'!G24+'JUNHO (G.3)'!G24+'JULHO (G.3)'!G24+'AGOSTO (G.3)'!G24+'SETEMBRO (G.3)'!G24+'OUTUBRO (G.3)'!G24+'NOVEMBRO (G.3)'!G24+'DEZEMBRO (G.3)'!G24)</f>
        <v>1440</v>
      </c>
      <c r="H24" s="46">
        <f>SUM('JANEIRO (G.3)'!H23+'FEVEREIRO (G.3)'!H24+'MARÇO (G.3)'!H24+'ABRIL (G.3)'!H24+'MAIO (G.3)'!H24+'JUNHO (G.3)'!H24+'JULHO (G.3)'!H24+'AGOSTO (G.3)'!H24+'SETEMBRO (G.3)'!H24+'OUTUBRO (G.3)'!H24+'NOVEMBRO (G.3)'!H24+'DEZEMBRO (G.3)'!H24)</f>
        <v>0</v>
      </c>
      <c r="I24" s="46">
        <f>SUM('JANEIRO (G.3)'!I23+'FEVEREIRO (G.3)'!I24+'MARÇO (G.3)'!I24+'ABRIL (G.3)'!I24+'MAIO (G.3)'!I24+'JUNHO (G.3)'!I24+'JULHO (G.3)'!I24+'AGOSTO (G.3)'!I24+'SETEMBRO (G.3)'!I24+'OUTUBRO (G.3)'!I24+'NOVEMBRO (G.3)'!I24+'DEZEMBRO (G.3)'!I24)</f>
        <v>0</v>
      </c>
      <c r="J24" s="46">
        <f>SUM('JANEIRO (G.3)'!J23+'FEVEREIRO (G.3)'!J24+'MARÇO (G.3)'!J24+'ABRIL (G.3)'!J24+'MAIO (G.3)'!J24+'JUNHO (G.3)'!J24+'JULHO (G.3)'!J24+'AGOSTO (G.3)'!J24+'SETEMBRO (G.3)'!J24+'OUTUBRO (G.3)'!J24+'NOVEMBRO (G.3)'!J24+'DEZEMBRO (G.3)'!J24)</f>
        <v>2</v>
      </c>
      <c r="K24" s="46">
        <f>SUM('JANEIRO (G.3)'!K23+'FEVEREIRO (G.3)'!K24+'MARÇO (G.3)'!K24+'ABRIL (G.3)'!K24+'MAIO (G.3)'!K24+'JUNHO (G.3)'!K24+'JULHO (G.3)'!K24+'AGOSTO (G.3)'!K24+'SETEMBRO (G.3)'!K24+'OUTUBRO (G.3)'!K24+'NOVEMBRO (G.3)'!K24+'DEZEMBRO (G.3)'!K24)</f>
        <v>1</v>
      </c>
      <c r="L24" s="46">
        <f>SUM('JANEIRO (G.3)'!L23+'FEVEREIRO (G.3)'!L24+'MARÇO (G.3)'!L24+'ABRIL (G.3)'!L24+'MAIO (G.3)'!L24+'JUNHO (G.3)'!L24+'JULHO (G.3)'!L24+'AGOSTO (G.3)'!L24+'SETEMBRO (G.3)'!L24+'OUTUBRO (G.3)'!L24+'NOVEMBRO (G.3)'!L24+'DEZEMBRO (G.3)'!L24)</f>
        <v>20</v>
      </c>
      <c r="M24" s="46">
        <f>SUM('JANEIRO (G.3)'!M23+'FEVEREIRO (G.3)'!M24+'MARÇO (G.3)'!M24+'ABRIL (G.3)'!M24+'MAIO (G.3)'!M24+'JUNHO (G.3)'!M24+'JULHO (G.3)'!M24+'AGOSTO (G.3)'!M24+'SETEMBRO (G.3)'!M24+'OUTUBRO (G.3)'!M24+'NOVEMBRO (G.3)'!M24+'DEZEMBRO (G.3)'!M24)</f>
        <v>0</v>
      </c>
      <c r="N24" s="46">
        <f>SUM('JANEIRO (G.3)'!N23+'FEVEREIRO (G.3)'!N24+'MARÇO (G.3)'!N24+'ABRIL (G.3)'!N24+'MAIO (G.3)'!N24+'JUNHO (G.3)'!N24+'JULHO (G.3)'!N24+'AGOSTO (G.3)'!N24+'SETEMBRO (G.3)'!N24+'OUTUBRO (G.3)'!N24+'NOVEMBRO (G.3)'!N24+'DEZEMBRO (G.3)'!N24)</f>
        <v>5731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98" t="s">
        <v>49</v>
      </c>
      <c r="B25" s="43" t="s">
        <v>50</v>
      </c>
      <c r="C25" s="43">
        <f>SUM('JANEIRO (G.3)'!C24+'FEVEREIRO (G.3)'!C25+'MARÇO (G.3)'!C25+'ABRIL (G.3)'!C25+'MAIO (G.3)'!C25+'JUNHO (G.3)'!C25+'JULHO (G.3)'!C25+'AGOSTO (G.3)'!C25+'SETEMBRO (G.3)'!C25+'OUTUBRO (G.3)'!C25+'NOVEMBRO (G.3)'!C25+'DEZEMBRO (G.3)'!C25)</f>
        <v>0</v>
      </c>
      <c r="D25" s="43">
        <f>SUM('JANEIRO (G.3)'!D24+'FEVEREIRO (G.3)'!D25+'MARÇO (G.3)'!D25+'ABRIL (G.3)'!D25+'MAIO (G.3)'!D25+'JUNHO (G.3)'!D25+'JULHO (G.3)'!D25+'AGOSTO (G.3)'!D25+'SETEMBRO (G.3)'!D25+'OUTUBRO (G.3)'!D25+'NOVEMBRO (G.3)'!D25+'DEZEMBRO (G.3)'!D25)</f>
        <v>215</v>
      </c>
      <c r="E25" s="43">
        <f>SUM('JANEIRO (G.3)'!E24+'FEVEREIRO (G.3)'!E25+'MARÇO (G.3)'!E25+'ABRIL (G.3)'!E25+'MAIO (G.3)'!E25+'JUNHO (G.3)'!E25+'JULHO (G.3)'!E25+'AGOSTO (G.3)'!E25+'SETEMBRO (G.3)'!E25+'OUTUBRO (G.3)'!E25+'NOVEMBRO (G.3)'!E25+'DEZEMBRO (G.3)'!E25)</f>
        <v>325</v>
      </c>
      <c r="F25" s="43">
        <f>SUM('JANEIRO (G.3)'!F24+'FEVEREIRO (G.3)'!F25+'MARÇO (G.3)'!F25+'ABRIL (G.3)'!F25+'MAIO (G.3)'!F25+'JUNHO (G.3)'!F25+'JULHO (G.3)'!F25+'AGOSTO (G.3)'!F25+'SETEMBRO (G.3)'!F25+'OUTUBRO (G.3)'!F25+'NOVEMBRO (G.3)'!F25+'DEZEMBRO (G.3)'!F25)</f>
        <v>72</v>
      </c>
      <c r="G25" s="43">
        <f>SUM('JANEIRO (G.3)'!G24+'FEVEREIRO (G.3)'!G25+'MARÇO (G.3)'!G25+'ABRIL (G.3)'!G25+'MAIO (G.3)'!G25+'JUNHO (G.3)'!G25+'JULHO (G.3)'!G25+'AGOSTO (G.3)'!G25+'SETEMBRO (G.3)'!G25+'OUTUBRO (G.3)'!G25+'NOVEMBRO (G.3)'!G25+'DEZEMBRO (G.3)'!G25)</f>
        <v>323</v>
      </c>
      <c r="H25" s="43">
        <f>SUM('JANEIRO (G.3)'!H24+'FEVEREIRO (G.3)'!H25+'MARÇO (G.3)'!H25+'ABRIL (G.3)'!H25+'MAIO (G.3)'!H25+'JUNHO (G.3)'!H25+'JULHO (G.3)'!H25+'AGOSTO (G.3)'!H25+'SETEMBRO (G.3)'!H25+'OUTUBRO (G.3)'!H25+'NOVEMBRO (G.3)'!H25+'DEZEMBRO (G.3)'!H25)</f>
        <v>0</v>
      </c>
      <c r="I25" s="43">
        <f>SUM('JANEIRO (G.3)'!I24+'FEVEREIRO (G.3)'!I25+'MARÇO (G.3)'!I25+'ABRIL (G.3)'!I25+'MAIO (G.3)'!I25+'JUNHO (G.3)'!I25+'JULHO (G.3)'!I25+'AGOSTO (G.3)'!I25+'SETEMBRO (G.3)'!I25+'OUTUBRO (G.3)'!I25+'NOVEMBRO (G.3)'!I25+'DEZEMBRO (G.3)'!I25)</f>
        <v>1</v>
      </c>
      <c r="J25" s="43">
        <f>SUM('JANEIRO (G.3)'!J24+'FEVEREIRO (G.3)'!J25+'MARÇO (G.3)'!J25+'ABRIL (G.3)'!J25+'MAIO (G.3)'!J25+'JUNHO (G.3)'!J25+'JULHO (G.3)'!J25+'AGOSTO (G.3)'!J25+'SETEMBRO (G.3)'!J25+'OUTUBRO (G.3)'!J25+'NOVEMBRO (G.3)'!J25+'DEZEMBRO (G.3)'!J25)</f>
        <v>0</v>
      </c>
      <c r="K25" s="43">
        <f>SUM('JANEIRO (G.3)'!K24+'FEVEREIRO (G.3)'!K25+'MARÇO (G.3)'!K25+'ABRIL (G.3)'!K25+'MAIO (G.3)'!K25+'JUNHO (G.3)'!K25+'JULHO (G.3)'!K25+'AGOSTO (G.3)'!K25+'SETEMBRO (G.3)'!K25+'OUTUBRO (G.3)'!K25+'NOVEMBRO (G.3)'!K25+'DEZEMBRO (G.3)'!K25)</f>
        <v>3</v>
      </c>
      <c r="L25" s="43">
        <f>SUM('JANEIRO (G.3)'!L24+'FEVEREIRO (G.3)'!L25+'MARÇO (G.3)'!L25+'ABRIL (G.3)'!L25+'MAIO (G.3)'!L25+'JUNHO (G.3)'!L25+'JULHO (G.3)'!L25+'AGOSTO (G.3)'!L25+'SETEMBRO (G.3)'!L25+'OUTUBRO (G.3)'!L25+'NOVEMBRO (G.3)'!L25+'DEZEMBRO (G.3)'!L25)</f>
        <v>2</v>
      </c>
      <c r="M25" s="43">
        <f>SUM('JANEIRO (G.3)'!M24+'FEVEREIRO (G.3)'!M25+'MARÇO (G.3)'!M25+'ABRIL (G.3)'!M25+'MAIO (G.3)'!M25+'JUNHO (G.3)'!M25+'JULHO (G.3)'!M25+'AGOSTO (G.3)'!M25+'SETEMBRO (G.3)'!M25+'OUTUBRO (G.3)'!M25+'NOVEMBRO (G.3)'!M25+'DEZEMBRO (G.3)'!M25)</f>
        <v>2</v>
      </c>
      <c r="N25" s="43">
        <f>SUM('JANEIRO (G.3)'!N24+'FEVEREIRO (G.3)'!N25+'MARÇO (G.3)'!N25+'ABRIL (G.3)'!N25+'MAIO (G.3)'!N25+'JUNHO (G.3)'!N25+'JULHO (G.3)'!N25+'AGOSTO (G.3)'!N25+'SETEMBRO (G.3)'!N25+'OUTUBRO (G.3)'!N25+'NOVEMBRO (G.3)'!N25+'DEZEMBRO (G.3)'!N25)</f>
        <v>838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84"/>
      <c r="B26" s="43" t="s">
        <v>51</v>
      </c>
      <c r="C26" s="43">
        <f>SUM('JANEIRO (G.3)'!C25+'FEVEREIRO (G.3)'!C26+'MARÇO (G.3)'!C26+'ABRIL (G.3)'!C26+'MAIO (G.3)'!C26+'JUNHO (G.3)'!C26+'JULHO (G.3)'!C26+'AGOSTO (G.3)'!C26+'SETEMBRO (G.3)'!C26+'OUTUBRO (G.3)'!C26+'NOVEMBRO (G.3)'!C26+'DEZEMBRO (G.3)'!C26)</f>
        <v>0</v>
      </c>
      <c r="D26" s="43">
        <f>SUM('JANEIRO (G.3)'!D25+'FEVEREIRO (G.3)'!D26+'MARÇO (G.3)'!D26+'ABRIL (G.3)'!D26+'MAIO (G.3)'!D26+'JUNHO (G.3)'!D26+'JULHO (G.3)'!D26+'AGOSTO (G.3)'!D26+'SETEMBRO (G.3)'!D26+'OUTUBRO (G.3)'!D26+'NOVEMBRO (G.3)'!D26+'DEZEMBRO (G.3)'!D26)</f>
        <v>102</v>
      </c>
      <c r="E26" s="43">
        <f>SUM('JANEIRO (G.3)'!E25+'FEVEREIRO (G.3)'!E26+'MARÇO (G.3)'!E26+'ABRIL (G.3)'!E26+'MAIO (G.3)'!E26+'JUNHO (G.3)'!E26+'JULHO (G.3)'!E26+'AGOSTO (G.3)'!E26+'SETEMBRO (G.3)'!E26+'OUTUBRO (G.3)'!E26+'NOVEMBRO (G.3)'!E26+'DEZEMBRO (G.3)'!E26)</f>
        <v>239</v>
      </c>
      <c r="F26" s="43">
        <f>SUM('JANEIRO (G.3)'!F25+'FEVEREIRO (G.3)'!F26+'MARÇO (G.3)'!F26+'ABRIL (G.3)'!F26+'MAIO (G.3)'!F26+'JUNHO (G.3)'!F26+'JULHO (G.3)'!F26+'AGOSTO (G.3)'!F26+'SETEMBRO (G.3)'!F26+'OUTUBRO (G.3)'!F26+'NOVEMBRO (G.3)'!F26+'DEZEMBRO (G.3)'!F26)</f>
        <v>33</v>
      </c>
      <c r="G26" s="43">
        <f>SUM('JANEIRO (G.3)'!G25+'FEVEREIRO (G.3)'!G26+'MARÇO (G.3)'!G26+'ABRIL (G.3)'!G26+'MAIO (G.3)'!G26+'JUNHO (G.3)'!G26+'JULHO (G.3)'!G26+'AGOSTO (G.3)'!G26+'SETEMBRO (G.3)'!G26+'OUTUBRO (G.3)'!G26+'NOVEMBRO (G.3)'!G26+'DEZEMBRO (G.3)'!G26)</f>
        <v>101</v>
      </c>
      <c r="H26" s="43">
        <f>SUM('JANEIRO (G.3)'!H25+'FEVEREIRO (G.3)'!H26+'MARÇO (G.3)'!H26+'ABRIL (G.3)'!H26+'MAIO (G.3)'!H26+'JUNHO (G.3)'!H26+'JULHO (G.3)'!H26+'AGOSTO (G.3)'!H26+'SETEMBRO (G.3)'!H26+'OUTUBRO (G.3)'!H26+'NOVEMBRO (G.3)'!H26+'DEZEMBRO (G.3)'!H26)</f>
        <v>0</v>
      </c>
      <c r="I26" s="43">
        <f>SUM('JANEIRO (G.3)'!I25+'FEVEREIRO (G.3)'!I26+'MARÇO (G.3)'!I26+'ABRIL (G.3)'!I26+'MAIO (G.3)'!I26+'JUNHO (G.3)'!I26+'JULHO (G.3)'!I26+'AGOSTO (G.3)'!I26+'SETEMBRO (G.3)'!I26+'OUTUBRO (G.3)'!I26+'NOVEMBRO (G.3)'!I26+'DEZEMBRO (G.3)'!I26)</f>
        <v>0</v>
      </c>
      <c r="J26" s="43">
        <f>SUM('JANEIRO (G.3)'!J25+'FEVEREIRO (G.3)'!J26+'MARÇO (G.3)'!J26+'ABRIL (G.3)'!J26+'MAIO (G.3)'!J26+'JUNHO (G.3)'!J26+'JULHO (G.3)'!J26+'AGOSTO (G.3)'!J26+'SETEMBRO (G.3)'!J26+'OUTUBRO (G.3)'!J26+'NOVEMBRO (G.3)'!J26+'DEZEMBRO (G.3)'!J26)</f>
        <v>0</v>
      </c>
      <c r="K26" s="43">
        <f>SUM('JANEIRO (G.3)'!K25+'FEVEREIRO (G.3)'!K26+'MARÇO (G.3)'!K26+'ABRIL (G.3)'!K26+'MAIO (G.3)'!K26+'JUNHO (G.3)'!K26+'JULHO (G.3)'!K26+'AGOSTO (G.3)'!K26+'SETEMBRO (G.3)'!K26+'OUTUBRO (G.3)'!K26+'NOVEMBRO (G.3)'!K26+'DEZEMBRO (G.3)'!K26)</f>
        <v>4</v>
      </c>
      <c r="L26" s="43">
        <f>SUM('JANEIRO (G.3)'!L25+'FEVEREIRO (G.3)'!L26+'MARÇO (G.3)'!L26+'ABRIL (G.3)'!L26+'MAIO (G.3)'!L26+'JUNHO (G.3)'!L26+'JULHO (G.3)'!L26+'AGOSTO (G.3)'!L26+'SETEMBRO (G.3)'!L26+'OUTUBRO (G.3)'!L26+'NOVEMBRO (G.3)'!L26+'DEZEMBRO (G.3)'!L26)</f>
        <v>3</v>
      </c>
      <c r="M26" s="43">
        <f>SUM('JANEIRO (G.3)'!M25+'FEVEREIRO (G.3)'!M26+'MARÇO (G.3)'!M26+'ABRIL (G.3)'!M26+'MAIO (G.3)'!M26+'JUNHO (G.3)'!M26+'JULHO (G.3)'!M26+'AGOSTO (G.3)'!M26+'SETEMBRO (G.3)'!M26+'OUTUBRO (G.3)'!M26+'NOVEMBRO (G.3)'!M26+'DEZEMBRO (G.3)'!M26)</f>
        <v>0</v>
      </c>
      <c r="N26" s="43">
        <f>SUM('JANEIRO (G.3)'!N25+'FEVEREIRO (G.3)'!N26+'MARÇO (G.3)'!N26+'ABRIL (G.3)'!N26+'MAIO (G.3)'!N26+'JUNHO (G.3)'!N26+'JULHO (G.3)'!N26+'AGOSTO (G.3)'!N26+'SETEMBRO (G.3)'!N26+'OUTUBRO (G.3)'!N26+'NOVEMBRO (G.3)'!N26+'DEZEMBRO (G.3)'!N26)</f>
        <v>460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84"/>
      <c r="B27" s="43" t="s">
        <v>52</v>
      </c>
      <c r="C27" s="43">
        <f>SUM('JANEIRO (G.3)'!C26+'FEVEREIRO (G.3)'!C27+'MARÇO (G.3)'!C27+'ABRIL (G.3)'!C27+'MAIO (G.3)'!C27+'JUNHO (G.3)'!C27+'JULHO (G.3)'!C27+'AGOSTO (G.3)'!C27+'SETEMBRO (G.3)'!C27+'OUTUBRO (G.3)'!C27+'NOVEMBRO (G.3)'!C27+'DEZEMBRO (G.3)'!C27)</f>
        <v>0</v>
      </c>
      <c r="D27" s="43">
        <f>SUM('JANEIRO (G.3)'!D26+'FEVEREIRO (G.3)'!D27+'MARÇO (G.3)'!D27+'ABRIL (G.3)'!D27+'MAIO (G.3)'!D27+'JUNHO (G.3)'!D27+'JULHO (G.3)'!D27+'AGOSTO (G.3)'!D27+'SETEMBRO (G.3)'!D27+'OUTUBRO (G.3)'!D27+'NOVEMBRO (G.3)'!D27+'DEZEMBRO (G.3)'!D27)</f>
        <v>172</v>
      </c>
      <c r="E27" s="43">
        <f>SUM('JANEIRO (G.3)'!E26+'FEVEREIRO (G.3)'!E27+'MARÇO (G.3)'!E27+'ABRIL (G.3)'!E27+'MAIO (G.3)'!E27+'JUNHO (G.3)'!E27+'JULHO (G.3)'!E27+'AGOSTO (G.3)'!E27+'SETEMBRO (G.3)'!E27+'OUTUBRO (G.3)'!E27+'NOVEMBRO (G.3)'!E27+'DEZEMBRO (G.3)'!E27)</f>
        <v>240</v>
      </c>
      <c r="F27" s="43">
        <f>SUM('JANEIRO (G.3)'!F26+'FEVEREIRO (G.3)'!F27+'MARÇO (G.3)'!F27+'ABRIL (G.3)'!F27+'MAIO (G.3)'!F27+'JUNHO (G.3)'!F27+'JULHO (G.3)'!F27+'AGOSTO (G.3)'!F27+'SETEMBRO (G.3)'!F27+'OUTUBRO (G.3)'!F27+'NOVEMBRO (G.3)'!F27+'DEZEMBRO (G.3)'!F27)</f>
        <v>40</v>
      </c>
      <c r="G27" s="43">
        <f>SUM('JANEIRO (G.3)'!G26+'FEVEREIRO (G.3)'!G27+'MARÇO (G.3)'!G27+'ABRIL (G.3)'!G27+'MAIO (G.3)'!G27+'JUNHO (G.3)'!G27+'JULHO (G.3)'!G27+'AGOSTO (G.3)'!G27+'SETEMBRO (G.3)'!G27+'OUTUBRO (G.3)'!G27+'NOVEMBRO (G.3)'!G27+'DEZEMBRO (G.3)'!G27)</f>
        <v>145</v>
      </c>
      <c r="H27" s="43">
        <f>SUM('JANEIRO (G.3)'!H26+'FEVEREIRO (G.3)'!H27+'MARÇO (G.3)'!H27+'ABRIL (G.3)'!H27+'MAIO (G.3)'!H27+'JUNHO (G.3)'!H27+'JULHO (G.3)'!H27+'AGOSTO (G.3)'!H27+'SETEMBRO (G.3)'!H27+'OUTUBRO (G.3)'!H27+'NOVEMBRO (G.3)'!H27+'DEZEMBRO (G.3)'!H27)</f>
        <v>0</v>
      </c>
      <c r="I27" s="43">
        <f>SUM('JANEIRO (G.3)'!I26+'FEVEREIRO (G.3)'!I27+'MARÇO (G.3)'!I27+'ABRIL (G.3)'!I27+'MAIO (G.3)'!I27+'JUNHO (G.3)'!I27+'JULHO (G.3)'!I27+'AGOSTO (G.3)'!I27+'SETEMBRO (G.3)'!I27+'OUTUBRO (G.3)'!I27+'NOVEMBRO (G.3)'!I27+'DEZEMBRO (G.3)'!I27)</f>
        <v>0</v>
      </c>
      <c r="J27" s="43">
        <f>SUM('JANEIRO (G.3)'!J26+'FEVEREIRO (G.3)'!J27+'MARÇO (G.3)'!J27+'ABRIL (G.3)'!J27+'MAIO (G.3)'!J27+'JUNHO (G.3)'!J27+'JULHO (G.3)'!J27+'AGOSTO (G.3)'!J27+'SETEMBRO (G.3)'!J27+'OUTUBRO (G.3)'!J27+'NOVEMBRO (G.3)'!J27+'DEZEMBRO (G.3)'!J27)</f>
        <v>0</v>
      </c>
      <c r="K27" s="43">
        <f>SUM('JANEIRO (G.3)'!K26+'FEVEREIRO (G.3)'!K27+'MARÇO (G.3)'!K27+'ABRIL (G.3)'!K27+'MAIO (G.3)'!K27+'JUNHO (G.3)'!K27+'JULHO (G.3)'!K27+'AGOSTO (G.3)'!K27+'SETEMBRO (G.3)'!K27+'OUTUBRO (G.3)'!K27+'NOVEMBRO (G.3)'!K27+'DEZEMBRO (G.3)'!K27)</f>
        <v>0</v>
      </c>
      <c r="L27" s="43">
        <f>SUM('JANEIRO (G.3)'!L26+'FEVEREIRO (G.3)'!L27+'MARÇO (G.3)'!L27+'ABRIL (G.3)'!L27+'MAIO (G.3)'!L27+'JUNHO (G.3)'!L27+'JULHO (G.3)'!L27+'AGOSTO (G.3)'!L27+'SETEMBRO (G.3)'!L27+'OUTUBRO (G.3)'!L27+'NOVEMBRO (G.3)'!L27+'DEZEMBRO (G.3)'!L27)</f>
        <v>3</v>
      </c>
      <c r="M27" s="43">
        <f>SUM('JANEIRO (G.3)'!M26+'FEVEREIRO (G.3)'!M27+'MARÇO (G.3)'!M27+'ABRIL (G.3)'!M27+'MAIO (G.3)'!M27+'JUNHO (G.3)'!M27+'JULHO (G.3)'!M27+'AGOSTO (G.3)'!M27+'SETEMBRO (G.3)'!M27+'OUTUBRO (G.3)'!M27+'NOVEMBRO (G.3)'!M27+'DEZEMBRO (G.3)'!M27)</f>
        <v>0</v>
      </c>
      <c r="N27" s="43">
        <f>SUM('JANEIRO (G.3)'!N26+'FEVEREIRO (G.3)'!N27+'MARÇO (G.3)'!N27+'ABRIL (G.3)'!N27+'MAIO (G.3)'!N27+'JUNHO (G.3)'!N27+'JULHO (G.3)'!N27+'AGOSTO (G.3)'!N27+'SETEMBRO (G.3)'!N27+'OUTUBRO (G.3)'!N27+'NOVEMBRO (G.3)'!N27+'DEZEMBRO (G.3)'!N27)</f>
        <v>448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84"/>
      <c r="B28" s="43" t="s">
        <v>53</v>
      </c>
      <c r="C28" s="43">
        <f>SUM('JANEIRO (G.3)'!C27+'FEVEREIRO (G.3)'!C28+'MARÇO (G.3)'!C28+'ABRIL (G.3)'!C28+'MAIO (G.3)'!C28+'JUNHO (G.3)'!C28+'JULHO (G.3)'!C28+'AGOSTO (G.3)'!C28+'SETEMBRO (G.3)'!C28+'OUTUBRO (G.3)'!C28+'NOVEMBRO (G.3)'!C28+'DEZEMBRO (G.3)'!C28)</f>
        <v>0</v>
      </c>
      <c r="D28" s="43">
        <f>SUM('JANEIRO (G.3)'!D27+'FEVEREIRO (G.3)'!D28+'MARÇO (G.3)'!D28+'ABRIL (G.3)'!D28+'MAIO (G.3)'!D28+'JUNHO (G.3)'!D28+'JULHO (G.3)'!D28+'AGOSTO (G.3)'!D28+'SETEMBRO (G.3)'!D28+'OUTUBRO (G.3)'!D28+'NOVEMBRO (G.3)'!D28+'DEZEMBRO (G.3)'!D28)</f>
        <v>99</v>
      </c>
      <c r="E28" s="43">
        <f>SUM('JANEIRO (G.3)'!E27+'FEVEREIRO (G.3)'!E28+'MARÇO (G.3)'!E28+'ABRIL (G.3)'!E28+'MAIO (G.3)'!E28+'JUNHO (G.3)'!E28+'JULHO (G.3)'!E28+'AGOSTO (G.3)'!E28+'SETEMBRO (G.3)'!E28+'OUTUBRO (G.3)'!E28+'NOVEMBRO (G.3)'!E28+'DEZEMBRO (G.3)'!E28)</f>
        <v>200</v>
      </c>
      <c r="F28" s="43">
        <f>SUM('JANEIRO (G.3)'!F27+'FEVEREIRO (G.3)'!F28+'MARÇO (G.3)'!F28+'ABRIL (G.3)'!F28+'MAIO (G.3)'!F28+'JUNHO (G.3)'!F28+'JULHO (G.3)'!F28+'AGOSTO (G.3)'!F28+'SETEMBRO (G.3)'!F28+'OUTUBRO (G.3)'!F28+'NOVEMBRO (G.3)'!F28+'DEZEMBRO (G.3)'!F28)</f>
        <v>32</v>
      </c>
      <c r="G28" s="43">
        <f>SUM('JANEIRO (G.3)'!G27+'FEVEREIRO (G.3)'!G28+'MARÇO (G.3)'!G28+'ABRIL (G.3)'!G28+'MAIO (G.3)'!G28+'JUNHO (G.3)'!G28+'JULHO (G.3)'!G28+'AGOSTO (G.3)'!G28+'SETEMBRO (G.3)'!G28+'OUTUBRO (G.3)'!G28+'NOVEMBRO (G.3)'!G28+'DEZEMBRO (G.3)'!G28)</f>
        <v>112</v>
      </c>
      <c r="H28" s="43">
        <f>SUM('JANEIRO (G.3)'!H27+'FEVEREIRO (G.3)'!H28+'MARÇO (G.3)'!H28+'ABRIL (G.3)'!H28+'MAIO (G.3)'!H28+'JUNHO (G.3)'!H28+'JULHO (G.3)'!H28+'AGOSTO (G.3)'!H28+'SETEMBRO (G.3)'!H28+'OUTUBRO (G.3)'!H28+'NOVEMBRO (G.3)'!H28+'DEZEMBRO (G.3)'!H28)</f>
        <v>0</v>
      </c>
      <c r="I28" s="43">
        <f>SUM('JANEIRO (G.3)'!I27+'FEVEREIRO (G.3)'!I28+'MARÇO (G.3)'!I28+'ABRIL (G.3)'!I28+'MAIO (G.3)'!I28+'JUNHO (G.3)'!I28+'JULHO (G.3)'!I28+'AGOSTO (G.3)'!I28+'SETEMBRO (G.3)'!I28+'OUTUBRO (G.3)'!I28+'NOVEMBRO (G.3)'!I28+'DEZEMBRO (G.3)'!I28)</f>
        <v>0</v>
      </c>
      <c r="J28" s="43">
        <f>SUM('JANEIRO (G.3)'!J27+'FEVEREIRO (G.3)'!J28+'MARÇO (G.3)'!J28+'ABRIL (G.3)'!J28+'MAIO (G.3)'!J28+'JUNHO (G.3)'!J28+'JULHO (G.3)'!J28+'AGOSTO (G.3)'!J28+'SETEMBRO (G.3)'!J28+'OUTUBRO (G.3)'!J28+'NOVEMBRO (G.3)'!J28+'DEZEMBRO (G.3)'!J28)</f>
        <v>0</v>
      </c>
      <c r="K28" s="43">
        <f>SUM('JANEIRO (G.3)'!K27+'FEVEREIRO (G.3)'!K28+'MARÇO (G.3)'!K28+'ABRIL (G.3)'!K28+'MAIO (G.3)'!K28+'JUNHO (G.3)'!K28+'JULHO (G.3)'!K28+'AGOSTO (G.3)'!K28+'SETEMBRO (G.3)'!K28+'OUTUBRO (G.3)'!K28+'NOVEMBRO (G.3)'!K28+'DEZEMBRO (G.3)'!K28)</f>
        <v>0</v>
      </c>
      <c r="L28" s="43">
        <f>SUM('JANEIRO (G.3)'!L27+'FEVEREIRO (G.3)'!L28+'MARÇO (G.3)'!L28+'ABRIL (G.3)'!L28+'MAIO (G.3)'!L28+'JUNHO (G.3)'!L28+'JULHO (G.3)'!L28+'AGOSTO (G.3)'!L28+'SETEMBRO (G.3)'!L28+'OUTUBRO (G.3)'!L28+'NOVEMBRO (G.3)'!L28+'DEZEMBRO (G.3)'!L28)</f>
        <v>9</v>
      </c>
      <c r="M28" s="43">
        <f>SUM('JANEIRO (G.3)'!M27+'FEVEREIRO (G.3)'!M28+'MARÇO (G.3)'!M28+'ABRIL (G.3)'!M28+'MAIO (G.3)'!M28+'JUNHO (G.3)'!M28+'JULHO (G.3)'!M28+'AGOSTO (G.3)'!M28+'SETEMBRO (G.3)'!M28+'OUTUBRO (G.3)'!M28+'NOVEMBRO (G.3)'!M28+'DEZEMBRO (G.3)'!M28)</f>
        <v>0</v>
      </c>
      <c r="N28" s="43">
        <f>SUM('JANEIRO (G.3)'!N27+'FEVEREIRO (G.3)'!N28+'MARÇO (G.3)'!N28+'ABRIL (G.3)'!N28+'MAIO (G.3)'!N28+'JUNHO (G.3)'!N28+'JULHO (G.3)'!N28+'AGOSTO (G.3)'!N28+'SETEMBRO (G.3)'!N28+'OUTUBRO (G.3)'!N28+'NOVEMBRO (G.3)'!N28+'DEZEMBRO (G.3)'!N28)</f>
        <v>331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84"/>
      <c r="B29" s="43" t="s">
        <v>54</v>
      </c>
      <c r="C29" s="43">
        <f>SUM('JANEIRO (G.3)'!C28+'FEVEREIRO (G.3)'!C29+'MARÇO (G.3)'!C29+'ABRIL (G.3)'!C29+'MAIO (G.3)'!C29+'JUNHO (G.3)'!C29+'JULHO (G.3)'!C29+'AGOSTO (G.3)'!C29+'SETEMBRO (G.3)'!C29+'OUTUBRO (G.3)'!C29+'NOVEMBRO (G.3)'!C29+'DEZEMBRO (G.3)'!C29)</f>
        <v>0</v>
      </c>
      <c r="D29" s="43">
        <f>SUM('JANEIRO (G.3)'!D28+'FEVEREIRO (G.3)'!D29+'MARÇO (G.3)'!D29+'ABRIL (G.3)'!D29+'MAIO (G.3)'!D29+'JUNHO (G.3)'!D29+'JULHO (G.3)'!D29+'AGOSTO (G.3)'!D29+'SETEMBRO (G.3)'!D29+'OUTUBRO (G.3)'!D29+'NOVEMBRO (G.3)'!D29+'DEZEMBRO (G.3)'!D29)</f>
        <v>194</v>
      </c>
      <c r="E29" s="43">
        <f>SUM('JANEIRO (G.3)'!E28+'FEVEREIRO (G.3)'!E29+'MARÇO (G.3)'!E29+'ABRIL (G.3)'!E29+'MAIO (G.3)'!E29+'JUNHO (G.3)'!E29+'JULHO (G.3)'!E29+'AGOSTO (G.3)'!E29+'SETEMBRO (G.3)'!E29+'OUTUBRO (G.3)'!E29+'NOVEMBRO (G.3)'!E29+'DEZEMBRO (G.3)'!E29)</f>
        <v>301</v>
      </c>
      <c r="F29" s="43">
        <f>SUM('JANEIRO (G.3)'!F28+'FEVEREIRO (G.3)'!F29+'MARÇO (G.3)'!F29+'ABRIL (G.3)'!F29+'MAIO (G.3)'!F29+'JUNHO (G.3)'!F29+'JULHO (G.3)'!F29+'AGOSTO (G.3)'!F29+'SETEMBRO (G.3)'!F29+'OUTUBRO (G.3)'!F29+'NOVEMBRO (G.3)'!F29+'DEZEMBRO (G.3)'!F29)</f>
        <v>49</v>
      </c>
      <c r="G29" s="43">
        <f>SUM('JANEIRO (G.3)'!G28+'FEVEREIRO (G.3)'!G29+'MARÇO (G.3)'!G29+'ABRIL (G.3)'!G29+'MAIO (G.3)'!G29+'JUNHO (G.3)'!G29+'JULHO (G.3)'!G29+'AGOSTO (G.3)'!G29+'SETEMBRO (G.3)'!G29+'OUTUBRO (G.3)'!G29+'NOVEMBRO (G.3)'!G29+'DEZEMBRO (G.3)'!G29)</f>
        <v>150</v>
      </c>
      <c r="H29" s="43">
        <f>SUM('JANEIRO (G.3)'!H28+'FEVEREIRO (G.3)'!H29+'MARÇO (G.3)'!H29+'ABRIL (G.3)'!H29+'MAIO (G.3)'!H29+'JUNHO (G.3)'!H29+'JULHO (G.3)'!H29+'AGOSTO (G.3)'!H29+'SETEMBRO (G.3)'!H29+'OUTUBRO (G.3)'!H29+'NOVEMBRO (G.3)'!H29+'DEZEMBRO (G.3)'!H29)</f>
        <v>0</v>
      </c>
      <c r="I29" s="43">
        <f>SUM('JANEIRO (G.3)'!I28+'FEVEREIRO (G.3)'!I29+'MARÇO (G.3)'!I29+'ABRIL (G.3)'!I29+'MAIO (G.3)'!I29+'JUNHO (G.3)'!I29+'JULHO (G.3)'!I29+'AGOSTO (G.3)'!I29+'SETEMBRO (G.3)'!I29+'OUTUBRO (G.3)'!I29+'NOVEMBRO (G.3)'!I29+'DEZEMBRO (G.3)'!I29)</f>
        <v>0</v>
      </c>
      <c r="J29" s="43">
        <f>SUM('JANEIRO (G.3)'!J28+'FEVEREIRO (G.3)'!J29+'MARÇO (G.3)'!J29+'ABRIL (G.3)'!J29+'MAIO (G.3)'!J29+'JUNHO (G.3)'!J29+'JULHO (G.3)'!J29+'AGOSTO (G.3)'!J29+'SETEMBRO (G.3)'!J29+'OUTUBRO (G.3)'!J29+'NOVEMBRO (G.3)'!J29+'DEZEMBRO (G.3)'!J29)</f>
        <v>0</v>
      </c>
      <c r="K29" s="43">
        <f>SUM('JANEIRO (G.3)'!K28+'FEVEREIRO (G.3)'!K29+'MARÇO (G.3)'!K29+'ABRIL (G.3)'!K29+'MAIO (G.3)'!K29+'JUNHO (G.3)'!K29+'JULHO (G.3)'!K29+'AGOSTO (G.3)'!K29+'SETEMBRO (G.3)'!K29+'OUTUBRO (G.3)'!K29+'NOVEMBRO (G.3)'!K29+'DEZEMBRO (G.3)'!K29)</f>
        <v>4</v>
      </c>
      <c r="L29" s="43">
        <f>SUM('JANEIRO (G.3)'!L28+'FEVEREIRO (G.3)'!L29+'MARÇO (G.3)'!L29+'ABRIL (G.3)'!L29+'MAIO (G.3)'!L29+'JUNHO (G.3)'!L29+'JULHO (G.3)'!L29+'AGOSTO (G.3)'!L29+'SETEMBRO (G.3)'!L29+'OUTUBRO (G.3)'!L29+'NOVEMBRO (G.3)'!L29+'DEZEMBRO (G.3)'!L29)</f>
        <v>6</v>
      </c>
      <c r="M29" s="43">
        <f>SUM('JANEIRO (G.3)'!M28+'FEVEREIRO (G.3)'!M29+'MARÇO (G.3)'!M29+'ABRIL (G.3)'!M29+'MAIO (G.3)'!M29+'JUNHO (G.3)'!M29+'JULHO (G.3)'!M29+'AGOSTO (G.3)'!M29+'SETEMBRO (G.3)'!M29+'OUTUBRO (G.3)'!M29+'NOVEMBRO (G.3)'!M29+'DEZEMBRO (G.3)'!M29)</f>
        <v>0</v>
      </c>
      <c r="N29" s="43">
        <f>SUM('JANEIRO (G.3)'!N28+'FEVEREIRO (G.3)'!N29+'MARÇO (G.3)'!N29+'ABRIL (G.3)'!N29+'MAIO (G.3)'!N29+'JUNHO (G.3)'!N29+'JULHO (G.3)'!N29+'AGOSTO (G.3)'!N29+'SETEMBRO (G.3)'!N29+'OUTUBRO (G.3)'!N29+'NOVEMBRO (G.3)'!N29+'DEZEMBRO (G.3)'!N29)</f>
        <v>752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84"/>
      <c r="B30" s="43" t="s">
        <v>55</v>
      </c>
      <c r="C30" s="43">
        <f>SUM('JANEIRO (G.3)'!C29+'FEVEREIRO (G.3)'!C30+'MARÇO (G.3)'!C30+'ABRIL (G.3)'!C30+'MAIO (G.3)'!C30+'JUNHO (G.3)'!C30+'JULHO (G.3)'!C30+'AGOSTO (G.3)'!C30+'SETEMBRO (G.3)'!C30+'OUTUBRO (G.3)'!C30+'NOVEMBRO (G.3)'!C30+'DEZEMBRO (G.3)'!C30)</f>
        <v>0</v>
      </c>
      <c r="D30" s="43">
        <f>SUM('JANEIRO (G.3)'!D29+'FEVEREIRO (G.3)'!D30+'MARÇO (G.3)'!D30+'ABRIL (G.3)'!D30+'MAIO (G.3)'!D30+'JUNHO (G.3)'!D30+'JULHO (G.3)'!D30+'AGOSTO (G.3)'!D30+'SETEMBRO (G.3)'!D30+'OUTUBRO (G.3)'!D30+'NOVEMBRO (G.3)'!D30+'DEZEMBRO (G.3)'!D30)</f>
        <v>38</v>
      </c>
      <c r="E30" s="43">
        <f>SUM('JANEIRO (G.3)'!E29+'FEVEREIRO (G.3)'!E30+'MARÇO (G.3)'!E30+'ABRIL (G.3)'!E30+'MAIO (G.3)'!E30+'JUNHO (G.3)'!E30+'JULHO (G.3)'!E30+'AGOSTO (G.3)'!E30+'SETEMBRO (G.3)'!E30+'OUTUBRO (G.3)'!E30+'NOVEMBRO (G.3)'!E30+'DEZEMBRO (G.3)'!E30)</f>
        <v>62</v>
      </c>
      <c r="F30" s="43">
        <f>SUM('JANEIRO (G.3)'!F29+'FEVEREIRO (G.3)'!F30+'MARÇO (G.3)'!F30+'ABRIL (G.3)'!F30+'MAIO (G.3)'!F30+'JUNHO (G.3)'!F30+'JULHO (G.3)'!F30+'AGOSTO (G.3)'!F30+'SETEMBRO (G.3)'!F30+'OUTUBRO (G.3)'!F30+'NOVEMBRO (G.3)'!F30+'DEZEMBRO (G.3)'!F30)</f>
        <v>9</v>
      </c>
      <c r="G30" s="43">
        <f>SUM('JANEIRO (G.3)'!G29+'FEVEREIRO (G.3)'!G30+'MARÇO (G.3)'!G30+'ABRIL (G.3)'!G30+'MAIO (G.3)'!G30+'JUNHO (G.3)'!G30+'JULHO (G.3)'!G30+'AGOSTO (G.3)'!G30+'SETEMBRO (G.3)'!G30+'OUTUBRO (G.3)'!G30+'NOVEMBRO (G.3)'!G30+'DEZEMBRO (G.3)'!G30)</f>
        <v>44</v>
      </c>
      <c r="H30" s="43">
        <f>SUM('JANEIRO (G.3)'!H29+'FEVEREIRO (G.3)'!H30+'MARÇO (G.3)'!H30+'ABRIL (G.3)'!H30+'MAIO (G.3)'!H30+'JUNHO (G.3)'!H30+'JULHO (G.3)'!H30+'AGOSTO (G.3)'!H30+'SETEMBRO (G.3)'!H30+'OUTUBRO (G.3)'!H30+'NOVEMBRO (G.3)'!H30+'DEZEMBRO (G.3)'!H30)</f>
        <v>0</v>
      </c>
      <c r="I30" s="43">
        <f>SUM('JANEIRO (G.3)'!I29+'FEVEREIRO (G.3)'!I30+'MARÇO (G.3)'!I30+'ABRIL (G.3)'!I30+'MAIO (G.3)'!I30+'JUNHO (G.3)'!I30+'JULHO (G.3)'!I30+'AGOSTO (G.3)'!I30+'SETEMBRO (G.3)'!I30+'OUTUBRO (G.3)'!I30+'NOVEMBRO (G.3)'!I30+'DEZEMBRO (G.3)'!I30)</f>
        <v>0</v>
      </c>
      <c r="J30" s="43">
        <f>SUM('JANEIRO (G.3)'!J29+'FEVEREIRO (G.3)'!J30+'MARÇO (G.3)'!J30+'ABRIL (G.3)'!J30+'MAIO (G.3)'!J30+'JUNHO (G.3)'!J30+'JULHO (G.3)'!J30+'AGOSTO (G.3)'!J30+'SETEMBRO (G.3)'!J30+'OUTUBRO (G.3)'!J30+'NOVEMBRO (G.3)'!J30+'DEZEMBRO (G.3)'!J30)</f>
        <v>0</v>
      </c>
      <c r="K30" s="43">
        <f>SUM('JANEIRO (G.3)'!K29+'FEVEREIRO (G.3)'!K30+'MARÇO (G.3)'!K30+'ABRIL (G.3)'!K30+'MAIO (G.3)'!K30+'JUNHO (G.3)'!K30+'JULHO (G.3)'!K30+'AGOSTO (G.3)'!K30+'SETEMBRO (G.3)'!K30+'OUTUBRO (G.3)'!K30+'NOVEMBRO (G.3)'!K30+'DEZEMBRO (G.3)'!K30)</f>
        <v>0</v>
      </c>
      <c r="L30" s="43">
        <f>SUM('JANEIRO (G.3)'!L29+'FEVEREIRO (G.3)'!L30+'MARÇO (G.3)'!L30+'ABRIL (G.3)'!L30+'MAIO (G.3)'!L30+'JUNHO (G.3)'!L30+'JULHO (G.3)'!L30+'AGOSTO (G.3)'!L30+'SETEMBRO (G.3)'!L30+'OUTUBRO (G.3)'!L30+'NOVEMBRO (G.3)'!L30+'DEZEMBRO (G.3)'!L30)</f>
        <v>1</v>
      </c>
      <c r="M30" s="43">
        <f>SUM('JANEIRO (G.3)'!M29+'FEVEREIRO (G.3)'!M30+'MARÇO (G.3)'!M30+'ABRIL (G.3)'!M30+'MAIO (G.3)'!M30+'JUNHO (G.3)'!M30+'JULHO (G.3)'!M30+'AGOSTO (G.3)'!M30+'SETEMBRO (G.3)'!M30+'OUTUBRO (G.3)'!M30+'NOVEMBRO (G.3)'!M30+'DEZEMBRO (G.3)'!M30)</f>
        <v>0</v>
      </c>
      <c r="N30" s="43">
        <f>SUM('JANEIRO (G.3)'!N29+'FEVEREIRO (G.3)'!N30+'MARÇO (G.3)'!N30+'ABRIL (G.3)'!N30+'MAIO (G.3)'!N30+'JUNHO (G.3)'!N30+'JULHO (G.3)'!N30+'AGOSTO (G.3)'!N30+'SETEMBRO (G.3)'!N30+'OUTUBRO (G.3)'!N30+'NOVEMBRO (G.3)'!N30+'DEZEMBRO (G.3)'!N30)</f>
        <v>124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84"/>
      <c r="B31" s="43" t="s">
        <v>56</v>
      </c>
      <c r="C31" s="43">
        <f>SUM('JANEIRO (G.3)'!C30+'FEVEREIRO (G.3)'!C31+'MARÇO (G.3)'!C31+'ABRIL (G.3)'!C31+'MAIO (G.3)'!C31+'JUNHO (G.3)'!C31+'JULHO (G.3)'!C31+'AGOSTO (G.3)'!C31+'SETEMBRO (G.3)'!C31+'OUTUBRO (G.3)'!C31+'NOVEMBRO (G.3)'!C31+'DEZEMBRO (G.3)'!C31)</f>
        <v>0</v>
      </c>
      <c r="D31" s="43">
        <f>SUM('JANEIRO (G.3)'!D30+'FEVEREIRO (G.3)'!D31+'MARÇO (G.3)'!D31+'ABRIL (G.3)'!D31+'MAIO (G.3)'!D31+'JUNHO (G.3)'!D31+'JULHO (G.3)'!D31+'AGOSTO (G.3)'!D31+'SETEMBRO (G.3)'!D31+'OUTUBRO (G.3)'!D31+'NOVEMBRO (G.3)'!D31+'DEZEMBRO (G.3)'!D31)</f>
        <v>35</v>
      </c>
      <c r="E31" s="43">
        <f>SUM('JANEIRO (G.3)'!E30+'FEVEREIRO (G.3)'!E31+'MARÇO (G.3)'!E31+'ABRIL (G.3)'!E31+'MAIO (G.3)'!E31+'JUNHO (G.3)'!E31+'JULHO (G.3)'!E31+'AGOSTO (G.3)'!E31+'SETEMBRO (G.3)'!E31+'OUTUBRO (G.3)'!E31+'NOVEMBRO (G.3)'!E31+'DEZEMBRO (G.3)'!E31)</f>
        <v>121</v>
      </c>
      <c r="F31" s="43">
        <f>SUM('JANEIRO (G.3)'!F30+'FEVEREIRO (G.3)'!F31+'MARÇO (G.3)'!F31+'ABRIL (G.3)'!F31+'MAIO (G.3)'!F31+'JUNHO (G.3)'!F31+'JULHO (G.3)'!F31+'AGOSTO (G.3)'!F31+'SETEMBRO (G.3)'!F31+'OUTUBRO (G.3)'!F31+'NOVEMBRO (G.3)'!F31+'DEZEMBRO (G.3)'!F31)</f>
        <v>25</v>
      </c>
      <c r="G31" s="43">
        <f>SUM('JANEIRO (G.3)'!G30+'FEVEREIRO (G.3)'!G31+'MARÇO (G.3)'!G31+'ABRIL (G.3)'!G31+'MAIO (G.3)'!G31+'JUNHO (G.3)'!G31+'JULHO (G.3)'!G31+'AGOSTO (G.3)'!G31+'SETEMBRO (G.3)'!G31+'OUTUBRO (G.3)'!G31+'NOVEMBRO (G.3)'!G31+'DEZEMBRO (G.3)'!G31)</f>
        <v>63</v>
      </c>
      <c r="H31" s="43">
        <f>SUM('JANEIRO (G.3)'!H30+'FEVEREIRO (G.3)'!H31+'MARÇO (G.3)'!H31+'ABRIL (G.3)'!H31+'MAIO (G.3)'!H31+'JUNHO (G.3)'!H31+'JULHO (G.3)'!H31+'AGOSTO (G.3)'!H31+'SETEMBRO (G.3)'!H31+'OUTUBRO (G.3)'!H31+'NOVEMBRO (G.3)'!H31+'DEZEMBRO (G.3)'!H31)</f>
        <v>0</v>
      </c>
      <c r="I31" s="43">
        <f>SUM('JANEIRO (G.3)'!I30+'FEVEREIRO (G.3)'!I31+'MARÇO (G.3)'!I31+'ABRIL (G.3)'!I31+'MAIO (G.3)'!I31+'JUNHO (G.3)'!I31+'JULHO (G.3)'!I31+'AGOSTO (G.3)'!I31+'SETEMBRO (G.3)'!I31+'OUTUBRO (G.3)'!I31+'NOVEMBRO (G.3)'!I31+'DEZEMBRO (G.3)'!I31)</f>
        <v>0</v>
      </c>
      <c r="J31" s="43">
        <f>SUM('JANEIRO (G.3)'!J30+'FEVEREIRO (G.3)'!J31+'MARÇO (G.3)'!J31+'ABRIL (G.3)'!J31+'MAIO (G.3)'!J31+'JUNHO (G.3)'!J31+'JULHO (G.3)'!J31+'AGOSTO (G.3)'!J31+'SETEMBRO (G.3)'!J31+'OUTUBRO (G.3)'!J31+'NOVEMBRO (G.3)'!J31+'DEZEMBRO (G.3)'!J31)</f>
        <v>0</v>
      </c>
      <c r="K31" s="43">
        <f>SUM('JANEIRO (G.3)'!K30+'FEVEREIRO (G.3)'!K31+'MARÇO (G.3)'!K31+'ABRIL (G.3)'!K31+'MAIO (G.3)'!K31+'JUNHO (G.3)'!K31+'JULHO (G.3)'!K31+'AGOSTO (G.3)'!K31+'SETEMBRO (G.3)'!K31+'OUTUBRO (G.3)'!K31+'NOVEMBRO (G.3)'!K31+'DEZEMBRO (G.3)'!K31)</f>
        <v>0</v>
      </c>
      <c r="L31" s="43">
        <f>SUM('JANEIRO (G.3)'!L30+'FEVEREIRO (G.3)'!L31+'MARÇO (G.3)'!L31+'ABRIL (G.3)'!L31+'MAIO (G.3)'!L31+'JUNHO (G.3)'!L31+'JULHO (G.3)'!L31+'AGOSTO (G.3)'!L31+'SETEMBRO (G.3)'!L31+'OUTUBRO (G.3)'!L31+'NOVEMBRO (G.3)'!L31+'DEZEMBRO (G.3)'!L31)</f>
        <v>0</v>
      </c>
      <c r="M31" s="43">
        <f>SUM('JANEIRO (G.3)'!M30+'FEVEREIRO (G.3)'!M31+'MARÇO (G.3)'!M31+'ABRIL (G.3)'!M31+'MAIO (G.3)'!M31+'JUNHO (G.3)'!M31+'JULHO (G.3)'!M31+'AGOSTO (G.3)'!M31+'SETEMBRO (G.3)'!M31+'OUTUBRO (G.3)'!M31+'NOVEMBRO (G.3)'!M31+'DEZEMBRO (G.3)'!M31)</f>
        <v>0</v>
      </c>
      <c r="N31" s="43">
        <f>SUM('JANEIRO (G.3)'!N30+'FEVEREIRO (G.3)'!N31+'MARÇO (G.3)'!N31+'ABRIL (G.3)'!N31+'MAIO (G.3)'!N31+'JUNHO (G.3)'!N31+'JULHO (G.3)'!N31+'AGOSTO (G.3)'!N31+'SETEMBRO (G.3)'!N31+'OUTUBRO (G.3)'!N31+'NOVEMBRO (G.3)'!N31+'DEZEMBRO (G.3)'!N31)</f>
        <v>245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85"/>
      <c r="B32" s="46" t="s">
        <v>57</v>
      </c>
      <c r="C32" s="46">
        <f>SUM('JANEIRO (G.3)'!C31+'FEVEREIRO (G.3)'!C32+'MARÇO (G.3)'!C32+'ABRIL (G.3)'!C32+'MAIO (G.3)'!C32+'JUNHO (G.3)'!C32+'JULHO (G.3)'!C32+'AGOSTO (G.3)'!C32+'SETEMBRO (G.3)'!C32+'OUTUBRO (G.3)'!C32+'NOVEMBRO (G.3)'!C32+'DEZEMBRO (G.3)'!C32)</f>
        <v>0</v>
      </c>
      <c r="D32" s="46">
        <f>SUM('JANEIRO (G.3)'!D31+'FEVEREIRO (G.3)'!D32+'MARÇO (G.3)'!D32+'ABRIL (G.3)'!D32+'MAIO (G.3)'!D32+'JUNHO (G.3)'!D32+'JULHO (G.3)'!D32+'AGOSTO (G.3)'!D32+'SETEMBRO (G.3)'!D32+'OUTUBRO (G.3)'!D32+'NOVEMBRO (G.3)'!D32+'DEZEMBRO (G.3)'!D32)</f>
        <v>855</v>
      </c>
      <c r="E32" s="46">
        <f>SUM('JANEIRO (G.3)'!E31+'FEVEREIRO (G.3)'!E32+'MARÇO (G.3)'!E32+'ABRIL (G.3)'!E32+'MAIO (G.3)'!E32+'JUNHO (G.3)'!E32+'JULHO (G.3)'!E32+'AGOSTO (G.3)'!E32+'SETEMBRO (G.3)'!E32+'OUTUBRO (G.3)'!E32+'NOVEMBRO (G.3)'!E32+'DEZEMBRO (G.3)'!E32)</f>
        <v>1488</v>
      </c>
      <c r="F32" s="46">
        <f>SUM('JANEIRO (G.3)'!F31+'FEVEREIRO (G.3)'!F32+'MARÇO (G.3)'!F32+'ABRIL (G.3)'!F32+'MAIO (G.3)'!F32+'JUNHO (G.3)'!F32+'JULHO (G.3)'!F32+'AGOSTO (G.3)'!F32+'SETEMBRO (G.3)'!F32+'OUTUBRO (G.3)'!F32+'NOVEMBRO (G.3)'!F32+'DEZEMBRO (G.3)'!F32)</f>
        <v>260</v>
      </c>
      <c r="G32" s="46">
        <f>SUM('JANEIRO (G.3)'!G31+'FEVEREIRO (G.3)'!G32+'MARÇO (G.3)'!G32+'ABRIL (G.3)'!G32+'MAIO (G.3)'!G32+'JUNHO (G.3)'!G32+'JULHO (G.3)'!G32+'AGOSTO (G.3)'!G32+'SETEMBRO (G.3)'!G32+'OUTUBRO (G.3)'!G32+'NOVEMBRO (G.3)'!G32+'DEZEMBRO (G.3)'!G32)</f>
        <v>938</v>
      </c>
      <c r="H32" s="46">
        <f>SUM('JANEIRO (G.3)'!H31+'FEVEREIRO (G.3)'!H32+'MARÇO (G.3)'!H32+'ABRIL (G.3)'!H32+'MAIO (G.3)'!H32+'JUNHO (G.3)'!H32+'JULHO (G.3)'!H32+'AGOSTO (G.3)'!H32+'SETEMBRO (G.3)'!H32+'OUTUBRO (G.3)'!H32+'NOVEMBRO (G.3)'!H32+'DEZEMBRO (G.3)'!H32)</f>
        <v>0</v>
      </c>
      <c r="I32" s="46">
        <f>SUM('JANEIRO (G.3)'!I31+'FEVEREIRO (G.3)'!I32+'MARÇO (G.3)'!I32+'ABRIL (G.3)'!I32+'MAIO (G.3)'!I32+'JUNHO (G.3)'!I32+'JULHO (G.3)'!I32+'AGOSTO (G.3)'!I32+'SETEMBRO (G.3)'!I32+'OUTUBRO (G.3)'!I32+'NOVEMBRO (G.3)'!I32+'DEZEMBRO (G.3)'!I32)</f>
        <v>1</v>
      </c>
      <c r="J32" s="46">
        <f>SUM('JANEIRO (G.3)'!J31+'FEVEREIRO (G.3)'!J32+'MARÇO (G.3)'!J32+'ABRIL (G.3)'!J32+'MAIO (G.3)'!J32+'JUNHO (G.3)'!J32+'JULHO (G.3)'!J32+'AGOSTO (G.3)'!J32+'SETEMBRO (G.3)'!J32+'OUTUBRO (G.3)'!J32+'NOVEMBRO (G.3)'!J32+'DEZEMBRO (G.3)'!J32)</f>
        <v>0</v>
      </c>
      <c r="K32" s="46">
        <f>SUM('JANEIRO (G.3)'!K31+'FEVEREIRO (G.3)'!K32+'MARÇO (G.3)'!K32+'ABRIL (G.3)'!K32+'MAIO (G.3)'!K32+'JUNHO (G.3)'!K32+'JULHO (G.3)'!K32+'AGOSTO (G.3)'!K32+'SETEMBRO (G.3)'!K32+'OUTUBRO (G.3)'!K32+'NOVEMBRO (G.3)'!K32+'DEZEMBRO (G.3)'!K32)</f>
        <v>11</v>
      </c>
      <c r="L32" s="46">
        <f>SUM('JANEIRO (G.3)'!L31+'FEVEREIRO (G.3)'!L32+'MARÇO (G.3)'!L32+'ABRIL (G.3)'!L32+'MAIO (G.3)'!L32+'JUNHO (G.3)'!L32+'JULHO (G.3)'!L32+'AGOSTO (G.3)'!L32+'SETEMBRO (G.3)'!L32+'OUTUBRO (G.3)'!L32+'NOVEMBRO (G.3)'!L32+'DEZEMBRO (G.3)'!L32)</f>
        <v>24</v>
      </c>
      <c r="M32" s="46">
        <f>SUM('JANEIRO (G.3)'!M31+'FEVEREIRO (G.3)'!M32+'MARÇO (G.3)'!M32+'ABRIL (G.3)'!M32+'MAIO (G.3)'!M32+'JUNHO (G.3)'!M32+'JULHO (G.3)'!M32+'AGOSTO (G.3)'!M32+'SETEMBRO (G.3)'!M32+'OUTUBRO (G.3)'!M32+'NOVEMBRO (G.3)'!M32+'DEZEMBRO (G.3)'!M32)</f>
        <v>2</v>
      </c>
      <c r="N32" s="46">
        <f>SUM('JANEIRO (G.3)'!N31+'FEVEREIRO (G.3)'!N32+'MARÇO (G.3)'!N32+'ABRIL (G.3)'!N32+'MAIO (G.3)'!N32+'JUNHO (G.3)'!N32+'JULHO (G.3)'!N32+'AGOSTO (G.3)'!N32+'SETEMBRO (G.3)'!N32+'OUTUBRO (G.3)'!N32+'NOVEMBRO (G.3)'!N32+'DEZEMBRO (G.3)'!N32)</f>
        <v>3198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100" t="s">
        <v>58</v>
      </c>
      <c r="B33" s="82"/>
      <c r="C33" s="43">
        <f>SUM('JANEIRO (G.3)'!C32+'FEVEREIRO (G.3)'!C33+'MARÇO (G.3)'!C33+'ABRIL (G.3)'!C33+'MAIO (G.3)'!C33+'JUNHO (G.3)'!C33+'JULHO (G.3)'!C33+'AGOSTO (G.3)'!C33+'SETEMBRO (G.3)'!C33+'OUTUBRO (G.3)'!C33+'NOVEMBRO (G.3)'!C33+'DEZEMBRO (G.3)'!C33)</f>
        <v>9</v>
      </c>
      <c r="D33" s="43">
        <f>SUM('JANEIRO (G.3)'!D32+'FEVEREIRO (G.3)'!D33+'MARÇO (G.3)'!D33+'ABRIL (G.3)'!D33+'MAIO (G.3)'!D33+'JUNHO (G.3)'!D33+'JULHO (G.3)'!D33+'AGOSTO (G.3)'!D33+'SETEMBRO (G.3)'!D33+'OUTUBRO (G.3)'!D33+'NOVEMBRO (G.3)'!D33+'DEZEMBRO (G.3)'!D33)</f>
        <v>4417</v>
      </c>
      <c r="E33" s="43">
        <f>SUM('JANEIRO (G.3)'!E32+'FEVEREIRO (G.3)'!E33+'MARÇO (G.3)'!E33+'ABRIL (G.3)'!E33+'MAIO (G.3)'!E33+'JUNHO (G.3)'!E33+'JULHO (G.3)'!E33+'AGOSTO (G.3)'!E33+'SETEMBRO (G.3)'!E33+'OUTUBRO (G.3)'!E33+'NOVEMBRO (G.3)'!E33+'DEZEMBRO (G.3)'!E33)</f>
        <v>6828</v>
      </c>
      <c r="F33" s="43">
        <f>SUM('JANEIRO (G.3)'!F32+'FEVEREIRO (G.3)'!F33+'MARÇO (G.3)'!F33+'ABRIL (G.3)'!F33+'MAIO (G.3)'!F33+'JUNHO (G.3)'!F33+'JULHO (G.3)'!F33+'AGOSTO (G.3)'!F33+'SETEMBRO (G.3)'!F33+'OUTUBRO (G.3)'!F33+'NOVEMBRO (G.3)'!F33+'DEZEMBRO (G.3)'!F33)</f>
        <v>1238</v>
      </c>
      <c r="G33" s="43">
        <f>SUM('JANEIRO (G.3)'!G32+'FEVEREIRO (G.3)'!G33+'MARÇO (G.3)'!G33+'ABRIL (G.3)'!G33+'MAIO (G.3)'!G33+'JUNHO (G.3)'!G33+'JULHO (G.3)'!G33+'AGOSTO (G.3)'!G33+'SETEMBRO (G.3)'!G33+'OUTUBRO (G.3)'!G33+'NOVEMBRO (G.3)'!G33+'DEZEMBRO (G.3)'!G33)</f>
        <v>4772</v>
      </c>
      <c r="H33" s="43">
        <f>SUM('JANEIRO (G.3)'!H32+'FEVEREIRO (G.3)'!H33+'MARÇO (G.3)'!H33+'ABRIL (G.3)'!H33+'MAIO (G.3)'!H33+'JUNHO (G.3)'!H33+'JULHO (G.3)'!H33+'AGOSTO (G.3)'!H33+'SETEMBRO (G.3)'!H33+'OUTUBRO (G.3)'!H33+'NOVEMBRO (G.3)'!H33+'DEZEMBRO (G.3)'!H33)</f>
        <v>1</v>
      </c>
      <c r="I33" s="43">
        <f>SUM('JANEIRO (G.3)'!I32+'FEVEREIRO (G.3)'!I33+'MARÇO (G.3)'!I33+'ABRIL (G.3)'!I33+'MAIO (G.3)'!I33+'JUNHO (G.3)'!I33+'JULHO (G.3)'!I33+'AGOSTO (G.3)'!I33+'SETEMBRO (G.3)'!I33+'OUTUBRO (G.3)'!I33+'NOVEMBRO (G.3)'!I33+'DEZEMBRO (G.3)'!I33)</f>
        <v>71</v>
      </c>
      <c r="J33" s="43">
        <f>SUM('JANEIRO (G.3)'!J32+'FEVEREIRO (G.3)'!J33+'MARÇO (G.3)'!J33+'ABRIL (G.3)'!J33+'MAIO (G.3)'!J33+'JUNHO (G.3)'!J33+'JULHO (G.3)'!J33+'AGOSTO (G.3)'!J33+'SETEMBRO (G.3)'!J33+'OUTUBRO (G.3)'!J33+'NOVEMBRO (G.3)'!J33+'DEZEMBRO (G.3)'!J33)</f>
        <v>2</v>
      </c>
      <c r="K33" s="43">
        <f>SUM('JANEIRO (G.3)'!K32+'FEVEREIRO (G.3)'!K33+'MARÇO (G.3)'!K33+'ABRIL (G.3)'!K33+'MAIO (G.3)'!K33+'JUNHO (G.3)'!K33+'JULHO (G.3)'!K33+'AGOSTO (G.3)'!K33+'SETEMBRO (G.3)'!K33+'OUTUBRO (G.3)'!K33+'NOVEMBRO (G.3)'!K33+'DEZEMBRO (G.3)'!K33)</f>
        <v>125</v>
      </c>
      <c r="L33" s="43">
        <f>SUM('JANEIRO (G.3)'!L32+'FEVEREIRO (G.3)'!L33+'MARÇO (G.3)'!L33+'ABRIL (G.3)'!L33+'MAIO (G.3)'!L33+'JUNHO (G.3)'!L33+'JULHO (G.3)'!L33+'AGOSTO (G.3)'!L33+'SETEMBRO (G.3)'!L33+'OUTUBRO (G.3)'!L33+'NOVEMBRO (G.3)'!L33+'DEZEMBRO (G.3)'!L33)</f>
        <v>467</v>
      </c>
      <c r="M33" s="43">
        <f>SUM('JANEIRO (G.3)'!M32+'FEVEREIRO (G.3)'!M33+'MARÇO (G.3)'!M33+'ABRIL (G.3)'!M33+'MAIO (G.3)'!M33+'JUNHO (G.3)'!M33+'JULHO (G.3)'!M33+'AGOSTO (G.3)'!M33+'SETEMBRO (G.3)'!M33+'OUTUBRO (G.3)'!M33+'NOVEMBRO (G.3)'!M33+'DEZEMBRO (G.3)'!M33)</f>
        <v>2</v>
      </c>
      <c r="N33" s="43">
        <f>SUM('JANEIRO (G.3)'!N32+'FEVEREIRO (G.3)'!N33+'MARÇO (G.3)'!N33+'ABRIL (G.3)'!N33+'MAIO (G.3)'!N33+'JUNHO (G.3)'!N33+'JULHO (G.3)'!N33+'AGOSTO (G.3)'!N33+'SETEMBRO (G.3)'!N33+'OUTUBRO (G.3)'!N33+'NOVEMBRO (G.3)'!N33+'DEZEMBRO (G.3)'!N33)</f>
        <v>16445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49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"/>
      <c r="P34" s="49"/>
      <c r="Q34" s="49"/>
      <c r="R34" s="50"/>
      <c r="S34" s="50"/>
      <c r="T34" s="50"/>
      <c r="U34" s="50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>
      <c r="A35" s="49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6"/>
      <c r="P35" s="49"/>
      <c r="Q35" s="49"/>
      <c r="R35" s="50"/>
      <c r="S35" s="50"/>
      <c r="T35" s="50"/>
      <c r="U35" s="50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 thickTop="1" thickBot="1">
      <c r="A36" s="79" t="s">
        <v>89</v>
      </c>
      <c r="B36" s="75"/>
      <c r="C36" s="75"/>
      <c r="D36" s="75"/>
      <c r="E36" s="75"/>
      <c r="F36" s="76"/>
      <c r="G36" s="50"/>
      <c r="H36" s="50"/>
      <c r="I36" s="50"/>
      <c r="J36" s="50"/>
      <c r="K36" s="50"/>
      <c r="L36" s="50"/>
      <c r="M36" s="50"/>
      <c r="N36" s="50"/>
      <c r="O36" s="6"/>
      <c r="P36" s="49"/>
      <c r="Q36" s="49"/>
      <c r="R36" s="50"/>
      <c r="S36" s="50"/>
      <c r="T36" s="50"/>
      <c r="U36" s="50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 thickTop="1">
      <c r="A37" s="104" t="s">
        <v>201</v>
      </c>
      <c r="B37" s="88"/>
      <c r="C37" s="90" t="s">
        <v>90</v>
      </c>
      <c r="D37" s="91"/>
      <c r="E37" s="91"/>
      <c r="F37" s="82"/>
      <c r="G37" s="50"/>
      <c r="H37" s="50"/>
      <c r="I37" s="50"/>
      <c r="J37" s="50"/>
      <c r="K37" s="50"/>
      <c r="L37" s="50"/>
      <c r="M37" s="50"/>
      <c r="N37" s="50"/>
      <c r="O37" s="6"/>
      <c r="P37" s="49"/>
      <c r="Q37" s="49"/>
      <c r="R37" s="50"/>
      <c r="S37" s="50"/>
      <c r="T37" s="50"/>
      <c r="U37" s="5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78.75" customHeight="1">
      <c r="A38" s="24" t="s">
        <v>12</v>
      </c>
      <c r="B38" s="24" t="s">
        <v>13</v>
      </c>
      <c r="C38" s="63" t="s">
        <v>91</v>
      </c>
      <c r="D38" s="64" t="s">
        <v>92</v>
      </c>
      <c r="E38" s="64" t="s">
        <v>93</v>
      </c>
      <c r="F38" s="64" t="s">
        <v>94</v>
      </c>
      <c r="G38" s="50"/>
      <c r="H38" s="50"/>
      <c r="I38" s="50"/>
      <c r="J38" s="50"/>
      <c r="K38" s="50"/>
      <c r="L38" s="50"/>
      <c r="M38" s="50"/>
      <c r="N38" s="50"/>
      <c r="O38" s="6"/>
      <c r="P38" s="49"/>
      <c r="Q38" s="49"/>
      <c r="R38" s="50"/>
      <c r="S38" s="50"/>
      <c r="T38" s="50"/>
      <c r="U38" s="5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98" t="s">
        <v>26</v>
      </c>
      <c r="B39" s="43" t="s">
        <v>28</v>
      </c>
      <c r="C39" s="43">
        <f>SUM('JANEIRO (G.3)'!C38+'FEVEREIRO (G.3)'!C39+'MARÇO (G.3)'!C39+'ABRIL (G.3)'!C39+'MAIO (G.3)'!C39+'JUNHO (G.3)'!C39+'JULHO (G.3)'!C39+'AGOSTO (G.3)'!C39+'SETEMBRO (G.3)'!C39+'OUTUBRO (G.3)'!C39+'NOVEMBRO (G.3)'!C39+'DEZEMBRO (G.3)'!C39)</f>
        <v>31</v>
      </c>
      <c r="D39" s="43">
        <f>SUM('JANEIRO (G.3)'!D38+'FEVEREIRO (G.3)'!D39+'MARÇO (G.3)'!D39+'ABRIL (G.3)'!D39+'MAIO (G.3)'!D39+'JUNHO (G.3)'!D39+'JULHO (G.3)'!D39+'AGOSTO (G.3)'!D39+'SETEMBRO (G.3)'!D39+'OUTUBRO (G.3)'!D39+'NOVEMBRO (G.3)'!D39+'DEZEMBRO (G.3)'!D39)</f>
        <v>13</v>
      </c>
      <c r="E39" s="43">
        <f>SUM('JANEIRO (G.3)'!E38+'FEVEREIRO (G.3)'!E39+'MARÇO (G.3)'!E39+'ABRIL (G.3)'!E39+'MAIO (G.3)'!E39+'JUNHO (G.3)'!E39+'JULHO (G.3)'!E39+'AGOSTO (G.3)'!E39+'SETEMBRO (G.3)'!E39+'OUTUBRO (G.3)'!E39+'NOVEMBRO (G.3)'!E39+'DEZEMBRO (G.3)'!E39)</f>
        <v>495</v>
      </c>
      <c r="F39" s="43">
        <f>SUM('JANEIRO (G.3)'!F38+'FEVEREIRO (G.3)'!F39+'MARÇO (G.3)'!F39+'ABRIL (G.3)'!F39+'MAIO (G.3)'!F39+'JUNHO (G.3)'!F39+'JULHO (G.3)'!F39+'AGOSTO (G.3)'!F39+'SETEMBRO (G.3)'!F39+'OUTUBRO (G.3)'!F39+'NOVEMBRO (G.3)'!F39+'DEZEMBRO (G.3)'!F39)</f>
        <v>36</v>
      </c>
      <c r="G39" s="50"/>
      <c r="H39" s="50"/>
      <c r="I39" s="50"/>
      <c r="J39" s="50"/>
      <c r="K39" s="50"/>
      <c r="L39" s="50"/>
      <c r="M39" s="50"/>
      <c r="N39" s="50"/>
      <c r="O39" s="6"/>
      <c r="P39" s="49"/>
      <c r="Q39" s="49"/>
      <c r="R39" s="50"/>
      <c r="S39" s="50"/>
      <c r="T39" s="50"/>
      <c r="U39" s="50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84"/>
      <c r="B40" s="43" t="s">
        <v>29</v>
      </c>
      <c r="C40" s="43">
        <f>SUM('JANEIRO (G.3)'!C39+'FEVEREIRO (G.3)'!C40+'MARÇO (G.3)'!C40+'ABRIL (G.3)'!C40+'MAIO (G.3)'!C40+'JUNHO (G.3)'!C40+'JULHO (G.3)'!C40+'AGOSTO (G.3)'!C40+'SETEMBRO (G.3)'!C40+'OUTUBRO (G.3)'!C40+'NOVEMBRO (G.3)'!C40+'DEZEMBRO (G.3)'!C40)</f>
        <v>159</v>
      </c>
      <c r="D40" s="43">
        <f>SUM('JANEIRO (G.3)'!D39+'FEVEREIRO (G.3)'!D40+'MARÇO (G.3)'!D40+'ABRIL (G.3)'!D40+'MAIO (G.3)'!D40+'JUNHO (G.3)'!D40+'JULHO (G.3)'!D40+'AGOSTO (G.3)'!D40+'SETEMBRO (G.3)'!D40+'OUTUBRO (G.3)'!D40+'NOVEMBRO (G.3)'!D40+'DEZEMBRO (G.3)'!D40)</f>
        <v>82</v>
      </c>
      <c r="E40" s="43">
        <f>SUM('JANEIRO (G.3)'!E39+'FEVEREIRO (G.3)'!E40+'MARÇO (G.3)'!E40+'ABRIL (G.3)'!E40+'MAIO (G.3)'!E40+'JUNHO (G.3)'!E40+'JULHO (G.3)'!E40+'AGOSTO (G.3)'!E40+'SETEMBRO (G.3)'!E40+'OUTUBRO (G.3)'!E40+'NOVEMBRO (G.3)'!E40+'DEZEMBRO (G.3)'!E40)</f>
        <v>658</v>
      </c>
      <c r="F40" s="43">
        <f>SUM('JANEIRO (G.3)'!F39+'FEVEREIRO (G.3)'!F40+'MARÇO (G.3)'!F40+'ABRIL (G.3)'!F40+'MAIO (G.3)'!F40+'JUNHO (G.3)'!F40+'JULHO (G.3)'!F40+'AGOSTO (G.3)'!F40+'SETEMBRO (G.3)'!F40+'OUTUBRO (G.3)'!F40+'NOVEMBRO (G.3)'!F40+'DEZEMBRO (G.3)'!F40)</f>
        <v>72</v>
      </c>
      <c r="G40" s="50"/>
      <c r="H40" s="50"/>
      <c r="I40" s="50"/>
      <c r="J40" s="50"/>
      <c r="K40" s="50"/>
      <c r="L40" s="50"/>
      <c r="M40" s="50"/>
      <c r="N40" s="50"/>
      <c r="O40" s="6"/>
      <c r="P40" s="49"/>
      <c r="Q40" s="49"/>
      <c r="R40" s="50"/>
      <c r="S40" s="50"/>
      <c r="T40" s="50"/>
      <c r="U40" s="50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.75" customHeight="1">
      <c r="A41" s="84"/>
      <c r="B41" s="43" t="s">
        <v>30</v>
      </c>
      <c r="C41" s="43">
        <f>SUM('JANEIRO (G.3)'!C40+'FEVEREIRO (G.3)'!C41+'MARÇO (G.3)'!C41+'ABRIL (G.3)'!C41+'MAIO (G.3)'!C41+'JUNHO (G.3)'!C41+'JULHO (G.3)'!C41+'AGOSTO (G.3)'!C41+'SETEMBRO (G.3)'!C41+'OUTUBRO (G.3)'!C41+'NOVEMBRO (G.3)'!C41+'DEZEMBRO (G.3)'!C41)</f>
        <v>137</v>
      </c>
      <c r="D41" s="43">
        <f>SUM('JANEIRO (G.3)'!D40+'FEVEREIRO (G.3)'!D41+'MARÇO (G.3)'!D41+'ABRIL (G.3)'!D41+'MAIO (G.3)'!D41+'JUNHO (G.3)'!D41+'JULHO (G.3)'!D41+'AGOSTO (G.3)'!D41+'SETEMBRO (G.3)'!D41+'OUTUBRO (G.3)'!D41+'NOVEMBRO (G.3)'!D41+'DEZEMBRO (G.3)'!D41)</f>
        <v>65</v>
      </c>
      <c r="E41" s="43">
        <f>SUM('JANEIRO (G.3)'!E40+'FEVEREIRO (G.3)'!E41+'MARÇO (G.3)'!E41+'ABRIL (G.3)'!E41+'MAIO (G.3)'!E41+'JUNHO (G.3)'!E41+'JULHO (G.3)'!E41+'AGOSTO (G.3)'!E41+'SETEMBRO (G.3)'!E41+'OUTUBRO (G.3)'!E41+'NOVEMBRO (G.3)'!E41+'DEZEMBRO (G.3)'!E41)</f>
        <v>1234</v>
      </c>
      <c r="F41" s="43">
        <f>SUM('JANEIRO (G.3)'!F40+'FEVEREIRO (G.3)'!F41+'MARÇO (G.3)'!F41+'ABRIL (G.3)'!F41+'MAIO (G.3)'!F41+'JUNHO (G.3)'!F41+'JULHO (G.3)'!F41+'AGOSTO (G.3)'!F41+'SETEMBRO (G.3)'!F41+'OUTUBRO (G.3)'!F41+'NOVEMBRO (G.3)'!F41+'DEZEMBRO (G.3)'!F41)</f>
        <v>86</v>
      </c>
      <c r="G41" s="50"/>
      <c r="H41" s="50"/>
      <c r="I41" s="50"/>
      <c r="J41" s="50"/>
      <c r="K41" s="50"/>
      <c r="L41" s="50"/>
      <c r="M41" s="50"/>
      <c r="N41" s="50"/>
      <c r="O41" s="6"/>
      <c r="P41" s="49"/>
      <c r="Q41" s="49"/>
      <c r="R41" s="50"/>
      <c r="S41" s="50"/>
      <c r="T41" s="50"/>
      <c r="U41" s="50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5.75" customHeight="1">
      <c r="A42" s="84"/>
      <c r="B42" s="43" t="s">
        <v>31</v>
      </c>
      <c r="C42" s="43">
        <f>SUM('JANEIRO (G.3)'!C41+'FEVEREIRO (G.3)'!C42+'MARÇO (G.3)'!C42+'ABRIL (G.3)'!C42+'MAIO (G.3)'!C42+'JUNHO (G.3)'!C42+'JULHO (G.3)'!C42+'AGOSTO (G.3)'!C42+'SETEMBRO (G.3)'!C42+'OUTUBRO (G.3)'!C42+'NOVEMBRO (G.3)'!C42+'DEZEMBRO (G.3)'!C42)</f>
        <v>100</v>
      </c>
      <c r="D42" s="43">
        <f>SUM('JANEIRO (G.3)'!D41+'FEVEREIRO (G.3)'!D42+'MARÇO (G.3)'!D42+'ABRIL (G.3)'!D42+'MAIO (G.3)'!D42+'JUNHO (G.3)'!D42+'JULHO (G.3)'!D42+'AGOSTO (G.3)'!D42+'SETEMBRO (G.3)'!D42+'OUTUBRO (G.3)'!D42+'NOVEMBRO (G.3)'!D42+'DEZEMBRO (G.3)'!D42)</f>
        <v>57</v>
      </c>
      <c r="E42" s="43">
        <f>SUM('JANEIRO (G.3)'!E41+'FEVEREIRO (G.3)'!E42+'MARÇO (G.3)'!E42+'ABRIL (G.3)'!E42+'MAIO (G.3)'!E42+'JUNHO (G.3)'!E42+'JULHO (G.3)'!E42+'AGOSTO (G.3)'!E42+'SETEMBRO (G.3)'!E42+'OUTUBRO (G.3)'!E42+'NOVEMBRO (G.3)'!E42+'DEZEMBRO (G.3)'!E42)</f>
        <v>663</v>
      </c>
      <c r="F42" s="43">
        <f>SUM('JANEIRO (G.3)'!F41+'FEVEREIRO (G.3)'!F42+'MARÇO (G.3)'!F42+'ABRIL (G.3)'!F42+'MAIO (G.3)'!F42+'JUNHO (G.3)'!F42+'JULHO (G.3)'!F42+'AGOSTO (G.3)'!F42+'SETEMBRO (G.3)'!F42+'OUTUBRO (G.3)'!F42+'NOVEMBRO (G.3)'!F42+'DEZEMBRO (G.3)'!F42)</f>
        <v>63</v>
      </c>
      <c r="G42" s="50"/>
      <c r="H42" s="50"/>
      <c r="I42" s="50"/>
      <c r="J42" s="50"/>
      <c r="K42" s="50"/>
      <c r="L42" s="50"/>
      <c r="M42" s="50"/>
      <c r="N42" s="50"/>
      <c r="O42" s="6"/>
      <c r="P42" s="49"/>
      <c r="Q42" s="49"/>
      <c r="R42" s="50"/>
      <c r="S42" s="50"/>
      <c r="T42" s="50"/>
      <c r="U42" s="50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84"/>
      <c r="B43" s="43" t="s">
        <v>32</v>
      </c>
      <c r="C43" s="43">
        <f>SUM('JANEIRO (G.3)'!C42+'FEVEREIRO (G.3)'!C43+'MARÇO (G.3)'!C43+'ABRIL (G.3)'!C43+'MAIO (G.3)'!C43+'JUNHO (G.3)'!C43+'JULHO (G.3)'!C43+'AGOSTO (G.3)'!C43+'SETEMBRO (G.3)'!C43+'OUTUBRO (G.3)'!C43+'NOVEMBRO (G.3)'!C43+'DEZEMBRO (G.3)'!C43)</f>
        <v>168</v>
      </c>
      <c r="D43" s="43">
        <f>SUM('JANEIRO (G.3)'!D42+'FEVEREIRO (G.3)'!D43+'MARÇO (G.3)'!D43+'ABRIL (G.3)'!D43+'MAIO (G.3)'!D43+'JUNHO (G.3)'!D43+'JULHO (G.3)'!D43+'AGOSTO (G.3)'!D43+'SETEMBRO (G.3)'!D43+'OUTUBRO (G.3)'!D43+'NOVEMBRO (G.3)'!D43+'DEZEMBRO (G.3)'!D43)</f>
        <v>123</v>
      </c>
      <c r="E43" s="43">
        <f>SUM('JANEIRO (G.3)'!E42+'FEVEREIRO (G.3)'!E43+'MARÇO (G.3)'!E43+'ABRIL (G.3)'!E43+'MAIO (G.3)'!E43+'JUNHO (G.3)'!E43+'JULHO (G.3)'!E43+'AGOSTO (G.3)'!E43+'SETEMBRO (G.3)'!E43+'OUTUBRO (G.3)'!E43+'NOVEMBRO (G.3)'!E43+'DEZEMBRO (G.3)'!E43)</f>
        <v>1276</v>
      </c>
      <c r="F43" s="43">
        <f>SUM('JANEIRO (G.3)'!F42+'FEVEREIRO (G.3)'!F43+'MARÇO (G.3)'!F43+'ABRIL (G.3)'!F43+'MAIO (G.3)'!F43+'JUNHO (G.3)'!F43+'JULHO (G.3)'!F43+'AGOSTO (G.3)'!F43+'SETEMBRO (G.3)'!F43+'OUTUBRO (G.3)'!F43+'NOVEMBRO (G.3)'!F43+'DEZEMBRO (G.3)'!F43)</f>
        <v>63</v>
      </c>
      <c r="G43" s="50"/>
      <c r="H43" s="50"/>
      <c r="I43" s="50"/>
      <c r="J43" s="50"/>
      <c r="K43" s="50"/>
      <c r="L43" s="50"/>
      <c r="M43" s="50"/>
      <c r="N43" s="50"/>
      <c r="O43" s="6"/>
      <c r="P43" s="49"/>
      <c r="Q43" s="49"/>
      <c r="R43" s="50"/>
      <c r="S43" s="50"/>
      <c r="T43" s="50"/>
      <c r="U43" s="50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85"/>
      <c r="B44" s="46" t="s">
        <v>33</v>
      </c>
      <c r="C44" s="46">
        <f>SUM('JANEIRO (G.3)'!C43+'FEVEREIRO (G.3)'!C44+'MARÇO (G.3)'!C44+'ABRIL (G.3)'!C44+'MAIO (G.3)'!C44+'JUNHO (G.3)'!C44+'JULHO (G.3)'!C44+'AGOSTO (G.3)'!C44+'SETEMBRO (G.3)'!C44+'OUTUBRO (G.3)'!C44+'NOVEMBRO (G.3)'!C44+'DEZEMBRO (G.3)'!C44)</f>
        <v>595</v>
      </c>
      <c r="D44" s="46">
        <f>SUM('JANEIRO (G.3)'!D43+'FEVEREIRO (G.3)'!D44+'MARÇO (G.3)'!D44+'ABRIL (G.3)'!D44+'MAIO (G.3)'!D44+'JUNHO (G.3)'!D44+'JULHO (G.3)'!D44+'AGOSTO (G.3)'!D44+'SETEMBRO (G.3)'!D44+'OUTUBRO (G.3)'!D44+'NOVEMBRO (G.3)'!D44+'DEZEMBRO (G.3)'!D44)</f>
        <v>340</v>
      </c>
      <c r="E44" s="46">
        <f>SUM('JANEIRO (G.3)'!E43+'FEVEREIRO (G.3)'!E44+'MARÇO (G.3)'!E44+'ABRIL (G.3)'!E44+'MAIO (G.3)'!E44+'JUNHO (G.3)'!E44+'JULHO (G.3)'!E44+'AGOSTO (G.3)'!E44+'SETEMBRO (G.3)'!E44+'OUTUBRO (G.3)'!E44+'NOVEMBRO (G.3)'!E44+'DEZEMBRO (G.3)'!E44)</f>
        <v>4326</v>
      </c>
      <c r="F44" s="46">
        <f>SUM('JANEIRO (G.3)'!F43+'FEVEREIRO (G.3)'!F44+'MARÇO (G.3)'!F44+'ABRIL (G.3)'!F44+'MAIO (G.3)'!F44+'JUNHO (G.3)'!F44+'JULHO (G.3)'!F44+'AGOSTO (G.3)'!F44+'SETEMBRO (G.3)'!F44+'OUTUBRO (G.3)'!F44+'NOVEMBRO (G.3)'!F44+'DEZEMBRO (G.3)'!F44)</f>
        <v>320</v>
      </c>
      <c r="G44" s="50"/>
      <c r="H44" s="50"/>
      <c r="I44" s="50"/>
      <c r="J44" s="50"/>
      <c r="K44" s="50"/>
      <c r="L44" s="50"/>
      <c r="M44" s="50"/>
      <c r="N44" s="50"/>
      <c r="O44" s="6"/>
      <c r="P44" s="49"/>
      <c r="Q44" s="49"/>
      <c r="R44" s="50"/>
      <c r="S44" s="50"/>
      <c r="T44" s="50"/>
      <c r="U44" s="50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98" t="s">
        <v>34</v>
      </c>
      <c r="B45" s="43" t="s">
        <v>35</v>
      </c>
      <c r="C45" s="43">
        <f>SUM('JANEIRO (G.3)'!C44+'FEVEREIRO (G.3)'!C45+'MARÇO (G.3)'!C45+'ABRIL (G.3)'!C45+'MAIO (G.3)'!C45+'JUNHO (G.3)'!C45+'JULHO (G.3)'!C45+'AGOSTO (G.3)'!C45+'SETEMBRO (G.3)'!C45+'OUTUBRO (G.3)'!C45+'NOVEMBRO (G.3)'!C45+'DEZEMBRO (G.3)'!C45)</f>
        <v>361</v>
      </c>
      <c r="D45" s="43">
        <f>SUM('JANEIRO (G.3)'!D44+'FEVEREIRO (G.3)'!D45+'MARÇO (G.3)'!D45+'ABRIL (G.3)'!D45+'MAIO (G.3)'!D45+'JUNHO (G.3)'!D45+'JULHO (G.3)'!D45+'AGOSTO (G.3)'!D45+'SETEMBRO (G.3)'!D45+'OUTUBRO (G.3)'!D45+'NOVEMBRO (G.3)'!D45+'DEZEMBRO (G.3)'!D45)</f>
        <v>306</v>
      </c>
      <c r="E45" s="43">
        <f>SUM('JANEIRO (G.3)'!E44+'FEVEREIRO (G.3)'!E45+'MARÇO (G.3)'!E45+'ABRIL (G.3)'!E45+'MAIO (G.3)'!E45+'JUNHO (G.3)'!E45+'JULHO (G.3)'!E45+'AGOSTO (G.3)'!E45+'SETEMBRO (G.3)'!E45+'OUTUBRO (G.3)'!E45+'NOVEMBRO (G.3)'!E45+'DEZEMBRO (G.3)'!E45)</f>
        <v>1443</v>
      </c>
      <c r="F45" s="43">
        <f>SUM('JANEIRO (G.3)'!F44+'FEVEREIRO (G.3)'!F45+'MARÇO (G.3)'!F45+'ABRIL (G.3)'!F45+'MAIO (G.3)'!F45+'JUNHO (G.3)'!F45+'JULHO (G.3)'!F45+'AGOSTO (G.3)'!F45+'SETEMBRO (G.3)'!F45+'OUTUBRO (G.3)'!F45+'NOVEMBRO (G.3)'!F45+'DEZEMBRO (G.3)'!F45)</f>
        <v>445</v>
      </c>
      <c r="G45" s="50"/>
      <c r="H45" s="50"/>
      <c r="I45" s="50"/>
      <c r="J45" s="50"/>
      <c r="K45" s="50"/>
      <c r="L45" s="50"/>
      <c r="M45" s="50"/>
      <c r="N45" s="50"/>
      <c r="O45" s="6"/>
      <c r="P45" s="49"/>
      <c r="Q45" s="49"/>
      <c r="R45" s="50"/>
      <c r="S45" s="50"/>
      <c r="T45" s="50"/>
      <c r="U45" s="50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84"/>
      <c r="B46" s="43" t="s">
        <v>36</v>
      </c>
      <c r="C46" s="43">
        <f>SUM('JANEIRO (G.3)'!C45+'FEVEREIRO (G.3)'!C46+'MARÇO (G.3)'!C46+'ABRIL (G.3)'!C46+'MAIO (G.3)'!C46+'JUNHO (G.3)'!C46+'JULHO (G.3)'!C46+'AGOSTO (G.3)'!C46+'SETEMBRO (G.3)'!C46+'OUTUBRO (G.3)'!C46+'NOVEMBRO (G.3)'!C46+'DEZEMBRO (G.3)'!C46)</f>
        <v>98</v>
      </c>
      <c r="D46" s="43">
        <f>SUM('JANEIRO (G.3)'!D45+'FEVEREIRO (G.3)'!D46+'MARÇO (G.3)'!D46+'ABRIL (G.3)'!D46+'MAIO (G.3)'!D46+'JUNHO (G.3)'!D46+'JULHO (G.3)'!D46+'AGOSTO (G.3)'!D46+'SETEMBRO (G.3)'!D46+'OUTUBRO (G.3)'!D46+'NOVEMBRO (G.3)'!D46+'DEZEMBRO (G.3)'!D46)</f>
        <v>3</v>
      </c>
      <c r="E46" s="43">
        <f>SUM('JANEIRO (G.3)'!E45+'FEVEREIRO (G.3)'!E46+'MARÇO (G.3)'!E46+'ABRIL (G.3)'!E46+'MAIO (G.3)'!E46+'JUNHO (G.3)'!E46+'JULHO (G.3)'!E46+'AGOSTO (G.3)'!E46+'SETEMBRO (G.3)'!E46+'OUTUBRO (G.3)'!E46+'NOVEMBRO (G.3)'!E46+'DEZEMBRO (G.3)'!E46)</f>
        <v>83</v>
      </c>
      <c r="F46" s="43">
        <f>SUM('JANEIRO (G.3)'!F45+'FEVEREIRO (G.3)'!F46+'MARÇO (G.3)'!F46+'ABRIL (G.3)'!F46+'MAIO (G.3)'!F46+'JUNHO (G.3)'!F46+'JULHO (G.3)'!F46+'AGOSTO (G.3)'!F46+'SETEMBRO (G.3)'!F46+'OUTUBRO (G.3)'!F46+'NOVEMBRO (G.3)'!F46+'DEZEMBRO (G.3)'!F46)</f>
        <v>62</v>
      </c>
      <c r="G46" s="50"/>
      <c r="H46" s="50"/>
      <c r="I46" s="50"/>
      <c r="J46" s="50"/>
      <c r="K46" s="50"/>
      <c r="L46" s="50"/>
      <c r="M46" s="50"/>
      <c r="N46" s="50"/>
      <c r="O46" s="6"/>
      <c r="P46" s="49"/>
      <c r="Q46" s="49"/>
      <c r="R46" s="50"/>
      <c r="S46" s="50"/>
      <c r="T46" s="50"/>
      <c r="U46" s="50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84"/>
      <c r="B47" s="43" t="s">
        <v>38</v>
      </c>
      <c r="C47" s="43">
        <f>SUM('JANEIRO (G.3)'!C46+'FEVEREIRO (G.3)'!C47+'MARÇO (G.3)'!C47+'ABRIL (G.3)'!C47+'MAIO (G.3)'!C47+'JUNHO (G.3)'!C47+'JULHO (G.3)'!C47+'AGOSTO (G.3)'!C47+'SETEMBRO (G.3)'!C47+'OUTUBRO (G.3)'!C47+'NOVEMBRO (G.3)'!C47+'DEZEMBRO (G.3)'!C47)</f>
        <v>43</v>
      </c>
      <c r="D47" s="43">
        <f>SUM('JANEIRO (G.3)'!D46+'FEVEREIRO (G.3)'!D47+'MARÇO (G.3)'!D47+'ABRIL (G.3)'!D47+'MAIO (G.3)'!D47+'JUNHO (G.3)'!D47+'JULHO (G.3)'!D47+'AGOSTO (G.3)'!D47+'SETEMBRO (G.3)'!D47+'OUTUBRO (G.3)'!D47+'NOVEMBRO (G.3)'!D47+'DEZEMBRO (G.3)'!D47)</f>
        <v>26</v>
      </c>
      <c r="E47" s="43">
        <f>SUM('JANEIRO (G.3)'!E46+'FEVEREIRO (G.3)'!E47+'MARÇO (G.3)'!E47+'ABRIL (G.3)'!E47+'MAIO (G.3)'!E47+'JUNHO (G.3)'!E47+'JULHO (G.3)'!E47+'AGOSTO (G.3)'!E47+'SETEMBRO (G.3)'!E47+'OUTUBRO (G.3)'!E47+'NOVEMBRO (G.3)'!E47+'DEZEMBRO (G.3)'!E47)</f>
        <v>250</v>
      </c>
      <c r="F47" s="43">
        <f>SUM('JANEIRO (G.3)'!F46+'FEVEREIRO (G.3)'!F47+'MARÇO (G.3)'!F47+'ABRIL (G.3)'!F47+'MAIO (G.3)'!F47+'JUNHO (G.3)'!F47+'JULHO (G.3)'!F47+'AGOSTO (G.3)'!F47+'SETEMBRO (G.3)'!F47+'OUTUBRO (G.3)'!F47+'NOVEMBRO (G.3)'!F47+'DEZEMBRO (G.3)'!F47)</f>
        <v>84</v>
      </c>
      <c r="G47" s="50"/>
      <c r="H47" s="50"/>
      <c r="I47" s="50"/>
      <c r="J47" s="50"/>
      <c r="K47" s="50"/>
      <c r="L47" s="50"/>
      <c r="M47" s="50"/>
      <c r="N47" s="50"/>
      <c r="O47" s="6"/>
      <c r="P47" s="49"/>
      <c r="Q47" s="49"/>
      <c r="R47" s="50"/>
      <c r="S47" s="50"/>
      <c r="T47" s="50"/>
      <c r="U47" s="50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84"/>
      <c r="B48" s="43" t="s">
        <v>39</v>
      </c>
      <c r="C48" s="43">
        <f>SUM('JANEIRO (G.3)'!C47+'FEVEREIRO (G.3)'!C48+'MARÇO (G.3)'!C48+'ABRIL (G.3)'!C48+'MAIO (G.3)'!C48+'JUNHO (G.3)'!C48+'JULHO (G.3)'!C48+'AGOSTO (G.3)'!C48+'SETEMBRO (G.3)'!C48+'OUTUBRO (G.3)'!C48+'NOVEMBRO (G.3)'!C48+'DEZEMBRO (G.3)'!C48)</f>
        <v>310</v>
      </c>
      <c r="D48" s="43">
        <f>SUM('JANEIRO (G.3)'!D47+'FEVEREIRO (G.3)'!D48+'MARÇO (G.3)'!D48+'ABRIL (G.3)'!D48+'MAIO (G.3)'!D48+'JUNHO (G.3)'!D48+'JULHO (G.3)'!D48+'AGOSTO (G.3)'!D48+'SETEMBRO (G.3)'!D48+'OUTUBRO (G.3)'!D48+'NOVEMBRO (G.3)'!D48+'DEZEMBRO (G.3)'!D48)</f>
        <v>64</v>
      </c>
      <c r="E48" s="43">
        <f>SUM('JANEIRO (G.3)'!E47+'FEVEREIRO (G.3)'!E48+'MARÇO (G.3)'!E48+'ABRIL (G.3)'!E48+'MAIO (G.3)'!E48+'JUNHO (G.3)'!E48+'JULHO (G.3)'!E48+'AGOSTO (G.3)'!E48+'SETEMBRO (G.3)'!E48+'OUTUBRO (G.3)'!E48+'NOVEMBRO (G.3)'!E48+'DEZEMBRO (G.3)'!E48)</f>
        <v>632</v>
      </c>
      <c r="F48" s="43">
        <f>SUM('JANEIRO (G.3)'!F47+'FEVEREIRO (G.3)'!F48+'MARÇO (G.3)'!F48+'ABRIL (G.3)'!F48+'MAIO (G.3)'!F48+'JUNHO (G.3)'!F48+'JULHO (G.3)'!F48+'AGOSTO (G.3)'!F48+'SETEMBRO (G.3)'!F48+'OUTUBRO (G.3)'!F48+'NOVEMBRO (G.3)'!F48+'DEZEMBRO (G.3)'!F48)</f>
        <v>139</v>
      </c>
      <c r="G48" s="50"/>
      <c r="H48" s="50"/>
      <c r="I48" s="50"/>
      <c r="J48" s="50"/>
      <c r="K48" s="50"/>
      <c r="L48" s="50"/>
      <c r="M48" s="50"/>
      <c r="N48" s="50"/>
      <c r="O48" s="6"/>
      <c r="P48" s="49"/>
      <c r="Q48" s="49"/>
      <c r="R48" s="50"/>
      <c r="S48" s="50"/>
      <c r="T48" s="50"/>
      <c r="U48" s="5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7" ht="15.75" customHeight="1">
      <c r="A49" s="84"/>
      <c r="B49" s="43" t="s">
        <v>40</v>
      </c>
      <c r="C49" s="43">
        <f>SUM('JANEIRO (G.3)'!C48+'FEVEREIRO (G.3)'!C49+'MARÇO (G.3)'!C49+'ABRIL (G.3)'!C49+'MAIO (G.3)'!C49+'JUNHO (G.3)'!C49+'JULHO (G.3)'!C49+'AGOSTO (G.3)'!C49+'SETEMBRO (G.3)'!C49+'OUTUBRO (G.3)'!C49+'NOVEMBRO (G.3)'!C49+'DEZEMBRO (G.3)'!C49)</f>
        <v>29</v>
      </c>
      <c r="D49" s="43">
        <f>SUM('JANEIRO (G.3)'!D48+'FEVEREIRO (G.3)'!D49+'MARÇO (G.3)'!D49+'ABRIL (G.3)'!D49+'MAIO (G.3)'!D49+'JUNHO (G.3)'!D49+'JULHO (G.3)'!D49+'AGOSTO (G.3)'!D49+'SETEMBRO (G.3)'!D49+'OUTUBRO (G.3)'!D49+'NOVEMBRO (G.3)'!D49+'DEZEMBRO (G.3)'!D49)</f>
        <v>3</v>
      </c>
      <c r="E49" s="43">
        <f>SUM('JANEIRO (G.3)'!E48+'FEVEREIRO (G.3)'!E49+'MARÇO (G.3)'!E49+'ABRIL (G.3)'!E49+'MAIO (G.3)'!E49+'JUNHO (G.3)'!E49+'JULHO (G.3)'!E49+'AGOSTO (G.3)'!E49+'SETEMBRO (G.3)'!E49+'OUTUBRO (G.3)'!E49+'NOVEMBRO (G.3)'!E49+'DEZEMBRO (G.3)'!E49)</f>
        <v>292</v>
      </c>
      <c r="F49" s="43">
        <f>SUM('JANEIRO (G.3)'!F48+'FEVEREIRO (G.3)'!F49+'MARÇO (G.3)'!F49+'ABRIL (G.3)'!F49+'MAIO (G.3)'!F49+'JUNHO (G.3)'!F49+'JULHO (G.3)'!F49+'AGOSTO (G.3)'!F49+'SETEMBRO (G.3)'!F49+'OUTUBRO (G.3)'!F49+'NOVEMBRO (G.3)'!F49+'DEZEMBRO (G.3)'!F49)</f>
        <v>27</v>
      </c>
      <c r="G49" s="50"/>
      <c r="H49" s="50"/>
      <c r="I49" s="50"/>
      <c r="J49" s="50"/>
      <c r="K49" s="50"/>
      <c r="L49" s="50"/>
      <c r="M49" s="50"/>
      <c r="N49" s="50"/>
      <c r="O49" s="6"/>
      <c r="P49" s="49"/>
      <c r="Q49" s="49"/>
      <c r="R49" s="50"/>
      <c r="S49" s="50"/>
      <c r="T49" s="50"/>
      <c r="U49" s="5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7" ht="15.75" customHeight="1">
      <c r="A50" s="85"/>
      <c r="B50" s="46" t="s">
        <v>41</v>
      </c>
      <c r="C50" s="46">
        <f>SUM('JANEIRO (G.3)'!C49+'FEVEREIRO (G.3)'!C50+'MARÇO (G.3)'!C50+'ABRIL (G.3)'!C50+'MAIO (G.3)'!C50+'JUNHO (G.3)'!C50+'JULHO (G.3)'!C50+'AGOSTO (G.3)'!C50+'SETEMBRO (G.3)'!C50+'OUTUBRO (G.3)'!C50+'NOVEMBRO (G.3)'!C50+'DEZEMBRO (G.3)'!C50)</f>
        <v>841</v>
      </c>
      <c r="D50" s="46">
        <f>SUM('JANEIRO (G.3)'!D49+'FEVEREIRO (G.3)'!D50+'MARÇO (G.3)'!D50+'ABRIL (G.3)'!D50+'MAIO (G.3)'!D50+'JUNHO (G.3)'!D50+'JULHO (G.3)'!D50+'AGOSTO (G.3)'!D50+'SETEMBRO (G.3)'!D50+'OUTUBRO (G.3)'!D50+'NOVEMBRO (G.3)'!D50+'DEZEMBRO (G.3)'!D50)</f>
        <v>402</v>
      </c>
      <c r="E50" s="46">
        <f>SUM('JANEIRO (G.3)'!E49+'FEVEREIRO (G.3)'!E50+'MARÇO (G.3)'!E50+'ABRIL (G.3)'!E50+'MAIO (G.3)'!E50+'JUNHO (G.3)'!E50+'JULHO (G.3)'!E50+'AGOSTO (G.3)'!E50+'SETEMBRO (G.3)'!E50+'OUTUBRO (G.3)'!E50+'NOVEMBRO (G.3)'!E50+'DEZEMBRO (G.3)'!E50)</f>
        <v>2700</v>
      </c>
      <c r="F50" s="46">
        <f>SUM('JANEIRO (G.3)'!F49+'FEVEREIRO (G.3)'!F50+'MARÇO (G.3)'!F50+'ABRIL (G.3)'!F50+'MAIO (G.3)'!F50+'JUNHO (G.3)'!F50+'JULHO (G.3)'!F50+'AGOSTO (G.3)'!F50+'SETEMBRO (G.3)'!F50+'OUTUBRO (G.3)'!F50+'NOVEMBRO (G.3)'!F50+'DEZEMBRO (G.3)'!F50)</f>
        <v>757</v>
      </c>
      <c r="G50" s="50"/>
      <c r="H50" s="50"/>
      <c r="I50" s="50"/>
      <c r="J50" s="50"/>
      <c r="K50" s="50"/>
      <c r="L50" s="50"/>
      <c r="M50" s="50"/>
      <c r="N50" s="50"/>
      <c r="O50" s="6"/>
      <c r="P50" s="49"/>
      <c r="Q50" s="49"/>
      <c r="R50" s="50"/>
      <c r="S50" s="50"/>
      <c r="T50" s="50"/>
      <c r="U50" s="50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7" ht="15.75" customHeight="1">
      <c r="A51" s="98" t="s">
        <v>42</v>
      </c>
      <c r="B51" s="43" t="s">
        <v>43</v>
      </c>
      <c r="C51" s="43">
        <f>SUM('JANEIRO (G.3)'!C50+'FEVEREIRO (G.3)'!C51+'MARÇO (G.3)'!C51+'ABRIL (G.3)'!C51+'MAIO (G.3)'!C51+'JUNHO (G.3)'!C51+'JULHO (G.3)'!C51+'AGOSTO (G.3)'!C51+'SETEMBRO (G.3)'!C51+'OUTUBRO (G.3)'!C51+'NOVEMBRO (G.3)'!C51+'DEZEMBRO (G.3)'!C51)</f>
        <v>212</v>
      </c>
      <c r="D51" s="43">
        <f>SUM('JANEIRO (G.3)'!D50+'FEVEREIRO (G.3)'!D51+'MARÇO (G.3)'!D51+'ABRIL (G.3)'!D51+'MAIO (G.3)'!D51+'JUNHO (G.3)'!D51+'JULHO (G.3)'!D51+'AGOSTO (G.3)'!D51+'SETEMBRO (G.3)'!D51+'OUTUBRO (G.3)'!D51+'NOVEMBRO (G.3)'!D51+'DEZEMBRO (G.3)'!D51)</f>
        <v>49</v>
      </c>
      <c r="E51" s="43">
        <f>SUM('JANEIRO (G.3)'!E50+'FEVEREIRO (G.3)'!E51+'MARÇO (G.3)'!E51+'ABRIL (G.3)'!E51+'MAIO (G.3)'!E51+'JUNHO (G.3)'!E51+'JULHO (G.3)'!E51+'AGOSTO (G.3)'!E51+'SETEMBRO (G.3)'!E51+'OUTUBRO (G.3)'!E51+'NOVEMBRO (G.3)'!E51+'DEZEMBRO (G.3)'!E51)</f>
        <v>351</v>
      </c>
      <c r="F51" s="43">
        <f>SUM('JANEIRO (G.3)'!F50+'FEVEREIRO (G.3)'!F51+'MARÇO (G.3)'!F51+'ABRIL (G.3)'!F51+'MAIO (G.3)'!F51+'JUNHO (G.3)'!F51+'JULHO (G.3)'!F51+'AGOSTO (G.3)'!F51+'SETEMBRO (G.3)'!F51+'OUTUBRO (G.3)'!F51+'NOVEMBRO (G.3)'!F51+'DEZEMBRO (G.3)'!F51)</f>
        <v>102</v>
      </c>
      <c r="G51" s="50"/>
      <c r="H51" s="50"/>
      <c r="I51" s="50"/>
      <c r="J51" s="50"/>
      <c r="K51" s="50"/>
      <c r="L51" s="50"/>
      <c r="M51" s="50"/>
      <c r="N51" s="50"/>
      <c r="O51" s="6"/>
      <c r="P51" s="49"/>
      <c r="Q51" s="49"/>
      <c r="R51" s="50"/>
      <c r="S51" s="50"/>
      <c r="T51" s="50"/>
      <c r="U51" s="50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7" ht="15.75" customHeight="1">
      <c r="A52" s="84"/>
      <c r="B52" s="43" t="s">
        <v>44</v>
      </c>
      <c r="C52" s="43">
        <f>SUM('JANEIRO (G.3)'!C51+'FEVEREIRO (G.3)'!C52+'MARÇO (G.3)'!C52+'ABRIL (G.3)'!C52+'MAIO (G.3)'!C52+'JUNHO (G.3)'!C52+'JULHO (G.3)'!C52+'AGOSTO (G.3)'!C52+'SETEMBRO (G.3)'!C52+'OUTUBRO (G.3)'!C52+'NOVEMBRO (G.3)'!C52+'DEZEMBRO (G.3)'!C52)</f>
        <v>52</v>
      </c>
      <c r="D52" s="43">
        <f>SUM('JANEIRO (G.3)'!D51+'FEVEREIRO (G.3)'!D52+'MARÇO (G.3)'!D52+'ABRIL (G.3)'!D52+'MAIO (G.3)'!D52+'JUNHO (G.3)'!D52+'JULHO (G.3)'!D52+'AGOSTO (G.3)'!D52+'SETEMBRO (G.3)'!D52+'OUTUBRO (G.3)'!D52+'NOVEMBRO (G.3)'!D52+'DEZEMBRO (G.3)'!D52)</f>
        <v>37</v>
      </c>
      <c r="E52" s="43">
        <f>SUM('JANEIRO (G.3)'!E51+'FEVEREIRO (G.3)'!E52+'MARÇO (G.3)'!E52+'ABRIL (G.3)'!E52+'MAIO (G.3)'!E52+'JUNHO (G.3)'!E52+'JULHO (G.3)'!E52+'AGOSTO (G.3)'!E52+'SETEMBRO (G.3)'!E52+'OUTUBRO (G.3)'!E52+'NOVEMBRO (G.3)'!E52+'DEZEMBRO (G.3)'!E52)</f>
        <v>667</v>
      </c>
      <c r="F52" s="43">
        <f>SUM('JANEIRO (G.3)'!F51+'FEVEREIRO (G.3)'!F52+'MARÇO (G.3)'!F52+'ABRIL (G.3)'!F52+'MAIO (G.3)'!F52+'JUNHO (G.3)'!F52+'JULHO (G.3)'!F52+'AGOSTO (G.3)'!F52+'SETEMBRO (G.3)'!F52+'OUTUBRO (G.3)'!F52+'NOVEMBRO (G.3)'!F52+'DEZEMBRO (G.3)'!F52)</f>
        <v>46</v>
      </c>
      <c r="G52" s="50"/>
      <c r="H52" s="50"/>
      <c r="I52" s="50"/>
      <c r="J52" s="50"/>
      <c r="K52" s="50"/>
      <c r="L52" s="50"/>
      <c r="M52" s="50"/>
      <c r="N52" s="50"/>
      <c r="O52" s="6"/>
      <c r="P52" s="49"/>
      <c r="Q52" s="49"/>
      <c r="R52" s="50"/>
      <c r="S52" s="50"/>
      <c r="T52" s="50"/>
      <c r="U52" s="50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7" ht="15.75" customHeight="1">
      <c r="A53" s="84"/>
      <c r="B53" s="43" t="s">
        <v>45</v>
      </c>
      <c r="C53" s="43">
        <f>SUM('JANEIRO (G.3)'!C52+'FEVEREIRO (G.3)'!C53+'MARÇO (G.3)'!C53+'ABRIL (G.3)'!C53+'MAIO (G.3)'!C53+'JUNHO (G.3)'!C53+'JULHO (G.3)'!C53+'AGOSTO (G.3)'!C53+'SETEMBRO (G.3)'!C53+'OUTUBRO (G.3)'!C53+'NOVEMBRO (G.3)'!C53+'DEZEMBRO (G.3)'!C53)</f>
        <v>408</v>
      </c>
      <c r="D53" s="43">
        <f>SUM('JANEIRO (G.3)'!D52+'FEVEREIRO (G.3)'!D53+'MARÇO (G.3)'!D53+'ABRIL (G.3)'!D53+'MAIO (G.3)'!D53+'JUNHO (G.3)'!D53+'JULHO (G.3)'!D53+'AGOSTO (G.3)'!D53+'SETEMBRO (G.3)'!D53+'OUTUBRO (G.3)'!D53+'NOVEMBRO (G.3)'!D53+'DEZEMBRO (G.3)'!D53)</f>
        <v>161</v>
      </c>
      <c r="E53" s="43">
        <f>SUM('JANEIRO (G.3)'!E52+'FEVEREIRO (G.3)'!E53+'MARÇO (G.3)'!E53+'ABRIL (G.3)'!E53+'MAIO (G.3)'!E53+'JUNHO (G.3)'!E53+'JULHO (G.3)'!E53+'AGOSTO (G.3)'!E53+'SETEMBRO (G.3)'!E53+'OUTUBRO (G.3)'!E53+'NOVEMBRO (G.3)'!E53+'DEZEMBRO (G.3)'!E53)</f>
        <v>922</v>
      </c>
      <c r="F53" s="43">
        <f>SUM('JANEIRO (G.3)'!F52+'FEVEREIRO (G.3)'!F53+'MARÇO (G.3)'!F53+'ABRIL (G.3)'!F53+'MAIO (G.3)'!F53+'JUNHO (G.3)'!F53+'JULHO (G.3)'!F53+'AGOSTO (G.3)'!F53+'SETEMBRO (G.3)'!F53+'OUTUBRO (G.3)'!F53+'NOVEMBRO (G.3)'!F53+'DEZEMBRO (G.3)'!F53)</f>
        <v>346</v>
      </c>
      <c r="G53" s="50"/>
      <c r="H53" s="50"/>
      <c r="I53" s="50"/>
      <c r="J53" s="50"/>
      <c r="K53" s="50"/>
      <c r="L53" s="50"/>
      <c r="M53" s="50"/>
      <c r="N53" s="50"/>
      <c r="O53" s="6"/>
      <c r="P53" s="49"/>
      <c r="Q53" s="49"/>
      <c r="R53" s="50"/>
      <c r="S53" s="50"/>
      <c r="T53" s="50"/>
      <c r="U53" s="50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7" ht="15.75" customHeight="1">
      <c r="A54" s="84"/>
      <c r="B54" s="43" t="s">
        <v>46</v>
      </c>
      <c r="C54" s="43">
        <f>SUM('JANEIRO (G.3)'!C53+'FEVEREIRO (G.3)'!C54+'MARÇO (G.3)'!C54+'ABRIL (G.3)'!C54+'MAIO (G.3)'!C54+'JUNHO (G.3)'!C54+'JULHO (G.3)'!C54+'AGOSTO (G.3)'!C54+'SETEMBRO (G.3)'!C54+'OUTUBRO (G.3)'!C54+'NOVEMBRO (G.3)'!C54+'DEZEMBRO (G.3)'!C54)</f>
        <v>158</v>
      </c>
      <c r="D54" s="43">
        <f>SUM('JANEIRO (G.3)'!D53+'FEVEREIRO (G.3)'!D54+'MARÇO (G.3)'!D54+'ABRIL (G.3)'!D54+'MAIO (G.3)'!D54+'JUNHO (G.3)'!D54+'JULHO (G.3)'!D54+'AGOSTO (G.3)'!D54+'SETEMBRO (G.3)'!D54+'OUTUBRO (G.3)'!D54+'NOVEMBRO (G.3)'!D54+'DEZEMBRO (G.3)'!D54)</f>
        <v>138</v>
      </c>
      <c r="E54" s="43">
        <f>SUM('JANEIRO (G.3)'!E53+'FEVEREIRO (G.3)'!E54+'MARÇO (G.3)'!E54+'ABRIL (G.3)'!E54+'MAIO (G.3)'!E54+'JUNHO (G.3)'!E54+'JULHO (G.3)'!E54+'AGOSTO (G.3)'!E54+'SETEMBRO (G.3)'!E54+'OUTUBRO (G.3)'!E54+'NOVEMBRO (G.3)'!E54+'DEZEMBRO (G.3)'!E54)</f>
        <v>733</v>
      </c>
      <c r="F54" s="43">
        <f>SUM('JANEIRO (G.3)'!F53+'FEVEREIRO (G.3)'!F54+'MARÇO (G.3)'!F54+'ABRIL (G.3)'!F54+'MAIO (G.3)'!F54+'JUNHO (G.3)'!F54+'JULHO (G.3)'!F54+'AGOSTO (G.3)'!F54+'SETEMBRO (G.3)'!F54+'OUTUBRO (G.3)'!F54+'NOVEMBRO (G.3)'!F54+'DEZEMBRO (G.3)'!F54)</f>
        <v>142</v>
      </c>
      <c r="G54" s="50"/>
      <c r="H54" s="50"/>
      <c r="I54" s="50"/>
      <c r="J54" s="50"/>
      <c r="K54" s="50"/>
      <c r="L54" s="50"/>
      <c r="M54" s="50"/>
      <c r="N54" s="50"/>
      <c r="O54" s="6"/>
      <c r="P54" s="49"/>
      <c r="Q54" s="49"/>
      <c r="R54" s="50"/>
      <c r="S54" s="50"/>
      <c r="T54" s="50"/>
      <c r="U54" s="50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7" ht="15.75" customHeight="1">
      <c r="A55" s="84"/>
      <c r="B55" s="43" t="s">
        <v>47</v>
      </c>
      <c r="C55" s="43">
        <f>SUM('JANEIRO (G.3)'!C54+'FEVEREIRO (G.3)'!C55+'MARÇO (G.3)'!C55+'ABRIL (G.3)'!C55+'MAIO (G.3)'!C55+'JUNHO (G.3)'!C55+'JULHO (G.3)'!C55+'AGOSTO (G.3)'!C55+'SETEMBRO (G.3)'!C55+'OUTUBRO (G.3)'!C55+'NOVEMBRO (G.3)'!C55+'DEZEMBRO (G.3)'!C55)</f>
        <v>200</v>
      </c>
      <c r="D55" s="43">
        <f>SUM('JANEIRO (G.3)'!D54+'FEVEREIRO (G.3)'!D55+'MARÇO (G.3)'!D55+'ABRIL (G.3)'!D55+'MAIO (G.3)'!D55+'JUNHO (G.3)'!D55+'JULHO (G.3)'!D55+'AGOSTO (G.3)'!D55+'SETEMBRO (G.3)'!D55+'OUTUBRO (G.3)'!D55+'NOVEMBRO (G.3)'!D55+'DEZEMBRO (G.3)'!D55)</f>
        <v>94</v>
      </c>
      <c r="E55" s="43">
        <f>SUM('JANEIRO (G.3)'!E54+'FEVEREIRO (G.3)'!E55+'MARÇO (G.3)'!E55+'ABRIL (G.3)'!E55+'MAIO (G.3)'!E55+'JUNHO (G.3)'!E55+'JULHO (G.3)'!E55+'AGOSTO (G.3)'!E55+'SETEMBRO (G.3)'!E55+'OUTUBRO (G.3)'!E55+'NOVEMBRO (G.3)'!E55+'DEZEMBRO (G.3)'!E55)</f>
        <v>703</v>
      </c>
      <c r="F55" s="43">
        <f>SUM('JANEIRO (G.3)'!F54+'FEVEREIRO (G.3)'!F55+'MARÇO (G.3)'!F55+'ABRIL (G.3)'!F55+'MAIO (G.3)'!F55+'JUNHO (G.3)'!F55+'JULHO (G.3)'!F55+'AGOSTO (G.3)'!F55+'SETEMBRO (G.3)'!F55+'OUTUBRO (G.3)'!F55+'NOVEMBRO (G.3)'!F55+'DEZEMBRO (G.3)'!F55)</f>
        <v>261</v>
      </c>
      <c r="G55" s="50"/>
      <c r="H55" s="50"/>
      <c r="I55" s="50"/>
      <c r="J55" s="50"/>
      <c r="K55" s="50"/>
      <c r="L55" s="50"/>
      <c r="M55" s="50"/>
      <c r="N55" s="50"/>
      <c r="O55" s="6"/>
      <c r="P55" s="49"/>
      <c r="Q55" s="49"/>
      <c r="R55" s="50"/>
      <c r="S55" s="50"/>
      <c r="T55" s="50"/>
      <c r="U55" s="50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15.75" customHeight="1">
      <c r="A56" s="85"/>
      <c r="B56" s="46" t="s">
        <v>48</v>
      </c>
      <c r="C56" s="46">
        <f>SUM('JANEIRO (G.3)'!C55+'FEVEREIRO (G.3)'!C56+'MARÇO (G.3)'!C56+'ABRIL (G.3)'!C56+'MAIO (G.3)'!C56+'JUNHO (G.3)'!C56+'JULHO (G.3)'!C56+'AGOSTO (G.3)'!C56+'SETEMBRO (G.3)'!C56+'OUTUBRO (G.3)'!C56+'NOVEMBRO (G.3)'!C56+'DEZEMBRO (G.3)'!C56)</f>
        <v>1030</v>
      </c>
      <c r="D56" s="46">
        <f>SUM('JANEIRO (G.3)'!D55+'FEVEREIRO (G.3)'!D56+'MARÇO (G.3)'!D56+'ABRIL (G.3)'!D56+'MAIO (G.3)'!D56+'JUNHO (G.3)'!D56+'JULHO (G.3)'!D56+'AGOSTO (G.3)'!D56+'SETEMBRO (G.3)'!D56+'OUTUBRO (G.3)'!D56+'NOVEMBRO (G.3)'!D56+'DEZEMBRO (G.3)'!D56)</f>
        <v>479</v>
      </c>
      <c r="E56" s="46">
        <f>SUM('JANEIRO (G.3)'!E55+'FEVEREIRO (G.3)'!E56+'MARÇO (G.3)'!E56+'ABRIL (G.3)'!E56+'MAIO (G.3)'!E56+'JUNHO (G.3)'!E56+'JULHO (G.3)'!E56+'AGOSTO (G.3)'!E56+'SETEMBRO (G.3)'!E56+'OUTUBRO (G.3)'!E56+'NOVEMBRO (G.3)'!E56+'DEZEMBRO (G.3)'!E56)</f>
        <v>3376</v>
      </c>
      <c r="F56" s="46">
        <f>SUM('JANEIRO (G.3)'!F55+'FEVEREIRO (G.3)'!F56+'MARÇO (G.3)'!F56+'ABRIL (G.3)'!F56+'MAIO (G.3)'!F56+'JUNHO (G.3)'!F56+'JULHO (G.3)'!F56+'AGOSTO (G.3)'!F56+'SETEMBRO (G.3)'!F56+'OUTUBRO (G.3)'!F56+'NOVEMBRO (G.3)'!F56+'DEZEMBRO (G.3)'!F56)</f>
        <v>897</v>
      </c>
      <c r="G56" s="50"/>
      <c r="H56" s="50"/>
      <c r="I56" s="50"/>
      <c r="J56" s="50"/>
      <c r="K56" s="50"/>
      <c r="L56" s="50"/>
      <c r="M56" s="50"/>
      <c r="N56" s="50"/>
      <c r="O56" s="6"/>
      <c r="P56" s="49"/>
      <c r="Q56" s="49"/>
      <c r="R56" s="50"/>
      <c r="S56" s="50"/>
      <c r="T56" s="50"/>
      <c r="U56" s="50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15.75" customHeight="1">
      <c r="A57" s="98" t="s">
        <v>49</v>
      </c>
      <c r="B57" s="43" t="s">
        <v>50</v>
      </c>
      <c r="C57" s="43">
        <f>SUM('JANEIRO (G.3)'!C56+'FEVEREIRO (G.3)'!C57+'MARÇO (G.3)'!C57+'ABRIL (G.3)'!C57+'MAIO (G.3)'!C57+'JUNHO (G.3)'!C57+'JULHO (G.3)'!C57+'AGOSTO (G.3)'!C57+'SETEMBRO (G.3)'!C57+'OUTUBRO (G.3)'!C57+'NOVEMBRO (G.3)'!C57+'DEZEMBRO (G.3)'!C57)</f>
        <v>164</v>
      </c>
      <c r="D57" s="43">
        <f>SUM('JANEIRO (G.3)'!D56+'FEVEREIRO (G.3)'!D57+'MARÇO (G.3)'!D57+'ABRIL (G.3)'!D57+'MAIO (G.3)'!D57+'JUNHO (G.3)'!D57+'JULHO (G.3)'!D57+'AGOSTO (G.3)'!D57+'SETEMBRO (G.3)'!D57+'OUTUBRO (G.3)'!D57+'NOVEMBRO (G.3)'!D57+'DEZEMBRO (G.3)'!D57)</f>
        <v>112</v>
      </c>
      <c r="E57" s="43">
        <f>SUM('JANEIRO (G.3)'!E56+'FEVEREIRO (G.3)'!E57+'MARÇO (G.3)'!E57+'ABRIL (G.3)'!E57+'MAIO (G.3)'!E57+'JUNHO (G.3)'!E57+'JULHO (G.3)'!E57+'AGOSTO (G.3)'!E57+'SETEMBRO (G.3)'!E57+'OUTUBRO (G.3)'!E57+'NOVEMBRO (G.3)'!E57+'DEZEMBRO (G.3)'!E57)</f>
        <v>840</v>
      </c>
      <c r="F57" s="43">
        <f>SUM('JANEIRO (G.3)'!F56+'FEVEREIRO (G.3)'!F57+'MARÇO (G.3)'!F57+'ABRIL (G.3)'!F57+'MAIO (G.3)'!F57+'JUNHO (G.3)'!F57+'JULHO (G.3)'!F57+'AGOSTO (G.3)'!F57+'SETEMBRO (G.3)'!F57+'OUTUBRO (G.3)'!F57+'NOVEMBRO (G.3)'!F57+'DEZEMBRO (G.3)'!F57)</f>
        <v>152</v>
      </c>
      <c r="G57" s="50"/>
      <c r="H57" s="50"/>
      <c r="I57" s="50"/>
      <c r="J57" s="50"/>
      <c r="K57" s="50"/>
      <c r="L57" s="50"/>
      <c r="M57" s="50"/>
      <c r="N57" s="50"/>
      <c r="O57" s="6"/>
      <c r="P57" s="49"/>
      <c r="Q57" s="49"/>
      <c r="R57" s="50"/>
      <c r="S57" s="50"/>
      <c r="T57" s="50"/>
      <c r="U57" s="50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15.75" customHeight="1">
      <c r="A58" s="84"/>
      <c r="B58" s="43" t="s">
        <v>51</v>
      </c>
      <c r="C58" s="43">
        <f>SUM('JANEIRO (G.3)'!C57+'FEVEREIRO (G.3)'!C58+'MARÇO (G.3)'!C58+'ABRIL (G.3)'!C58+'MAIO (G.3)'!C58+'JUNHO (G.3)'!C58+'JULHO (G.3)'!C58+'AGOSTO (G.3)'!C58+'SETEMBRO (G.3)'!C58+'OUTUBRO (G.3)'!C58+'NOVEMBRO (G.3)'!C58+'DEZEMBRO (G.3)'!C58)</f>
        <v>77</v>
      </c>
      <c r="D58" s="43">
        <f>SUM('JANEIRO (G.3)'!D57+'FEVEREIRO (G.3)'!D58+'MARÇO (G.3)'!D58+'ABRIL (G.3)'!D58+'MAIO (G.3)'!D58+'JUNHO (G.3)'!D58+'JULHO (G.3)'!D58+'AGOSTO (G.3)'!D58+'SETEMBRO (G.3)'!D58+'OUTUBRO (G.3)'!D58+'NOVEMBRO (G.3)'!D58+'DEZEMBRO (G.3)'!D58)</f>
        <v>19</v>
      </c>
      <c r="E58" s="43">
        <f>SUM('JANEIRO (G.3)'!E57+'FEVEREIRO (G.3)'!E58+'MARÇO (G.3)'!E58+'ABRIL (G.3)'!E58+'MAIO (G.3)'!E58+'JUNHO (G.3)'!E58+'JULHO (G.3)'!E58+'AGOSTO (G.3)'!E58+'SETEMBRO (G.3)'!E58+'OUTUBRO (G.3)'!E58+'NOVEMBRO (G.3)'!E58+'DEZEMBRO (G.3)'!E58)</f>
        <v>166</v>
      </c>
      <c r="F58" s="43">
        <f>SUM('JANEIRO (G.3)'!F57+'FEVEREIRO (G.3)'!F58+'MARÇO (G.3)'!F58+'ABRIL (G.3)'!F58+'MAIO (G.3)'!F58+'JUNHO (G.3)'!F58+'JULHO (G.3)'!F58+'AGOSTO (G.3)'!F58+'SETEMBRO (G.3)'!F58+'OUTUBRO (G.3)'!F58+'NOVEMBRO (G.3)'!F58+'DEZEMBRO (G.3)'!F58)</f>
        <v>33</v>
      </c>
      <c r="G58" s="50"/>
      <c r="H58" s="50"/>
      <c r="I58" s="50"/>
      <c r="J58" s="50"/>
      <c r="K58" s="50"/>
      <c r="L58" s="50"/>
      <c r="M58" s="50"/>
      <c r="N58" s="50"/>
      <c r="O58" s="6"/>
      <c r="P58" s="49"/>
      <c r="Q58" s="49"/>
      <c r="R58" s="50"/>
      <c r="S58" s="50"/>
      <c r="T58" s="50"/>
      <c r="U58" s="50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15.75" customHeight="1">
      <c r="A59" s="84"/>
      <c r="B59" s="43" t="s">
        <v>52</v>
      </c>
      <c r="C59" s="43">
        <f>SUM('JANEIRO (G.3)'!C58+'FEVEREIRO (G.3)'!C59+'MARÇO (G.3)'!C59+'ABRIL (G.3)'!C59+'MAIO (G.3)'!C59+'JUNHO (G.3)'!C59+'JULHO (G.3)'!C59+'AGOSTO (G.3)'!C59+'SETEMBRO (G.3)'!C59+'OUTUBRO (G.3)'!C59+'NOVEMBRO (G.3)'!C59+'DEZEMBRO (G.3)'!C59)</f>
        <v>102</v>
      </c>
      <c r="D59" s="43">
        <f>SUM('JANEIRO (G.3)'!D58+'FEVEREIRO (G.3)'!D59+'MARÇO (G.3)'!D59+'ABRIL (G.3)'!D59+'MAIO (G.3)'!D59+'JUNHO (G.3)'!D59+'JULHO (G.3)'!D59+'AGOSTO (G.3)'!D59+'SETEMBRO (G.3)'!D59+'OUTUBRO (G.3)'!D59+'NOVEMBRO (G.3)'!D59+'DEZEMBRO (G.3)'!D59)</f>
        <v>44</v>
      </c>
      <c r="E59" s="43">
        <f>SUM('JANEIRO (G.3)'!E58+'FEVEREIRO (G.3)'!E59+'MARÇO (G.3)'!E59+'ABRIL (G.3)'!E59+'MAIO (G.3)'!E59+'JUNHO (G.3)'!E59+'JULHO (G.3)'!E59+'AGOSTO (G.3)'!E59+'SETEMBRO (G.3)'!E59+'OUTUBRO (G.3)'!E59+'NOVEMBRO (G.3)'!E59+'DEZEMBRO (G.3)'!E59)</f>
        <v>394</v>
      </c>
      <c r="F59" s="43">
        <f>SUM('JANEIRO (G.3)'!F58+'FEVEREIRO (G.3)'!F59+'MARÇO (G.3)'!F59+'ABRIL (G.3)'!F59+'MAIO (G.3)'!F59+'JUNHO (G.3)'!F59+'JULHO (G.3)'!F59+'AGOSTO (G.3)'!F59+'SETEMBRO (G.3)'!F59+'OUTUBRO (G.3)'!F59+'NOVEMBRO (G.3)'!F59+'DEZEMBRO (G.3)'!F59)</f>
        <v>65</v>
      </c>
      <c r="G59" s="50"/>
      <c r="H59" s="50"/>
      <c r="I59" s="50"/>
      <c r="J59" s="50"/>
      <c r="K59" s="50"/>
      <c r="L59" s="50"/>
      <c r="M59" s="50"/>
      <c r="N59" s="50"/>
      <c r="O59" s="6"/>
      <c r="P59" s="49"/>
      <c r="Q59" s="49"/>
      <c r="R59" s="50"/>
      <c r="S59" s="50"/>
      <c r="T59" s="50"/>
      <c r="U59" s="50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15.75" customHeight="1">
      <c r="A60" s="84"/>
      <c r="B60" s="43" t="s">
        <v>53</v>
      </c>
      <c r="C60" s="43">
        <f>SUM('JANEIRO (G.3)'!C59+'FEVEREIRO (G.3)'!C60+'MARÇO (G.3)'!C60+'ABRIL (G.3)'!C60+'MAIO (G.3)'!C60+'JUNHO (G.3)'!C60+'JULHO (G.3)'!C60+'AGOSTO (G.3)'!C60+'SETEMBRO (G.3)'!C60+'OUTUBRO (G.3)'!C60+'NOVEMBRO (G.3)'!C60+'DEZEMBRO (G.3)'!C60)</f>
        <v>88</v>
      </c>
      <c r="D60" s="43">
        <f>SUM('JANEIRO (G.3)'!D59+'FEVEREIRO (G.3)'!D60+'MARÇO (G.3)'!D60+'ABRIL (G.3)'!D60+'MAIO (G.3)'!D60+'JUNHO (G.3)'!D60+'JULHO (G.3)'!D60+'AGOSTO (G.3)'!D60+'SETEMBRO (G.3)'!D60+'OUTUBRO (G.3)'!D60+'NOVEMBRO (G.3)'!D60+'DEZEMBRO (G.3)'!D60)</f>
        <v>58</v>
      </c>
      <c r="E60" s="43">
        <f>SUM('JANEIRO (G.3)'!E59+'FEVEREIRO (G.3)'!E60+'MARÇO (G.3)'!E60+'ABRIL (G.3)'!E60+'MAIO (G.3)'!E60+'JUNHO (G.3)'!E60+'JULHO (G.3)'!E60+'AGOSTO (G.3)'!E60+'SETEMBRO (G.3)'!E60+'OUTUBRO (G.3)'!E60+'NOVEMBRO (G.3)'!E60+'DEZEMBRO (G.3)'!E60)</f>
        <v>413</v>
      </c>
      <c r="F60" s="43">
        <f>SUM('JANEIRO (G.3)'!F59+'FEVEREIRO (G.3)'!F60+'MARÇO (G.3)'!F60+'ABRIL (G.3)'!F60+'MAIO (G.3)'!F60+'JUNHO (G.3)'!F60+'JULHO (G.3)'!F60+'AGOSTO (G.3)'!F60+'SETEMBRO (G.3)'!F60+'OUTUBRO (G.3)'!F60+'NOVEMBRO (G.3)'!F60+'DEZEMBRO (G.3)'!F60)</f>
        <v>59</v>
      </c>
      <c r="G60" s="50"/>
      <c r="H60" s="50"/>
      <c r="I60" s="50"/>
      <c r="J60" s="50"/>
      <c r="K60" s="50"/>
      <c r="L60" s="50"/>
      <c r="M60" s="50"/>
      <c r="N60" s="50"/>
      <c r="O60" s="6"/>
      <c r="P60" s="49"/>
      <c r="Q60" s="49"/>
      <c r="R60" s="50"/>
      <c r="S60" s="50"/>
      <c r="T60" s="50"/>
      <c r="U60" s="50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15.75" customHeight="1">
      <c r="A61" s="84"/>
      <c r="B61" s="43" t="s">
        <v>54</v>
      </c>
      <c r="C61" s="43">
        <f>SUM('JANEIRO (G.3)'!C60+'FEVEREIRO (G.3)'!C61+'MARÇO (G.3)'!C61+'ABRIL (G.3)'!C61+'MAIO (G.3)'!C61+'JUNHO (G.3)'!C61+'JULHO (G.3)'!C61+'AGOSTO (G.3)'!C61+'SETEMBRO (G.3)'!C61+'OUTUBRO (G.3)'!C61+'NOVEMBRO (G.3)'!C61+'DEZEMBRO (G.3)'!C61)</f>
        <v>158</v>
      </c>
      <c r="D61" s="43">
        <f>SUM('JANEIRO (G.3)'!D60+'FEVEREIRO (G.3)'!D61+'MARÇO (G.3)'!D61+'ABRIL (G.3)'!D61+'MAIO (G.3)'!D61+'JUNHO (G.3)'!D61+'JULHO (G.3)'!D61+'AGOSTO (G.3)'!D61+'SETEMBRO (G.3)'!D61+'OUTUBRO (G.3)'!D61+'NOVEMBRO (G.3)'!D61+'DEZEMBRO (G.3)'!D61)</f>
        <v>59</v>
      </c>
      <c r="E61" s="43">
        <f>SUM('JANEIRO (G.3)'!E60+'FEVEREIRO (G.3)'!E61+'MARÇO (G.3)'!E61+'ABRIL (G.3)'!E61+'MAIO (G.3)'!E61+'JUNHO (G.3)'!E61+'JULHO (G.3)'!E61+'AGOSTO (G.3)'!E61+'SETEMBRO (G.3)'!E61+'OUTUBRO (G.3)'!E61+'NOVEMBRO (G.3)'!E61+'DEZEMBRO (G.3)'!E61)</f>
        <v>523</v>
      </c>
      <c r="F61" s="43">
        <f>SUM('JANEIRO (G.3)'!F60+'FEVEREIRO (G.3)'!F61+'MARÇO (G.3)'!F61+'ABRIL (G.3)'!F61+'MAIO (G.3)'!F61+'JUNHO (G.3)'!F61+'JULHO (G.3)'!F61+'AGOSTO (G.3)'!F61+'SETEMBRO (G.3)'!F61+'OUTUBRO (G.3)'!F61+'NOVEMBRO (G.3)'!F61+'DEZEMBRO (G.3)'!F61)</f>
        <v>102</v>
      </c>
      <c r="G61" s="50"/>
      <c r="H61" s="50"/>
      <c r="I61" s="50"/>
      <c r="J61" s="50"/>
      <c r="K61" s="50"/>
      <c r="L61" s="50"/>
      <c r="M61" s="50"/>
      <c r="N61" s="50"/>
      <c r="O61" s="6"/>
      <c r="P61" s="49"/>
      <c r="Q61" s="49"/>
      <c r="R61" s="50"/>
      <c r="S61" s="50"/>
      <c r="T61" s="50"/>
      <c r="U61" s="50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15.75" customHeight="1">
      <c r="A62" s="84"/>
      <c r="B62" s="43" t="s">
        <v>55</v>
      </c>
      <c r="C62" s="43">
        <f>SUM('JANEIRO (G.3)'!C61+'FEVEREIRO (G.3)'!C62+'MARÇO (G.3)'!C62+'ABRIL (G.3)'!C62+'MAIO (G.3)'!C62+'JUNHO (G.3)'!C62+'JULHO (G.3)'!C62+'AGOSTO (G.3)'!C62+'SETEMBRO (G.3)'!C62+'OUTUBRO (G.3)'!C62+'NOVEMBRO (G.3)'!C62+'DEZEMBRO (G.3)'!C62)</f>
        <v>10</v>
      </c>
      <c r="D62" s="43">
        <f>SUM('JANEIRO (G.3)'!D61+'FEVEREIRO (G.3)'!D62+'MARÇO (G.3)'!D62+'ABRIL (G.3)'!D62+'MAIO (G.3)'!D62+'JUNHO (G.3)'!D62+'JULHO (G.3)'!D62+'AGOSTO (G.3)'!D62+'SETEMBRO (G.3)'!D62+'OUTUBRO (G.3)'!D62+'NOVEMBRO (G.3)'!D62+'DEZEMBRO (G.3)'!D62)</f>
        <v>8</v>
      </c>
      <c r="E62" s="43">
        <f>SUM('JANEIRO (G.3)'!E61+'FEVEREIRO (G.3)'!E62+'MARÇO (G.3)'!E62+'ABRIL (G.3)'!E62+'MAIO (G.3)'!E62+'JUNHO (G.3)'!E62+'JULHO (G.3)'!E62+'AGOSTO (G.3)'!E62+'SETEMBRO (G.3)'!E62+'OUTUBRO (G.3)'!E62+'NOVEMBRO (G.3)'!E62+'DEZEMBRO (G.3)'!E62)</f>
        <v>132</v>
      </c>
      <c r="F62" s="43">
        <f>SUM('JANEIRO (G.3)'!F61+'FEVEREIRO (G.3)'!F62+'MARÇO (G.3)'!F62+'ABRIL (G.3)'!F62+'MAIO (G.3)'!F62+'JUNHO (G.3)'!F62+'JULHO (G.3)'!F62+'AGOSTO (G.3)'!F62+'SETEMBRO (G.3)'!F62+'OUTUBRO (G.3)'!F62+'NOVEMBRO (G.3)'!F62+'DEZEMBRO (G.3)'!F62)</f>
        <v>10</v>
      </c>
      <c r="G62" s="50"/>
      <c r="H62" s="50"/>
      <c r="I62" s="50"/>
      <c r="J62" s="50"/>
      <c r="K62" s="50"/>
      <c r="L62" s="50"/>
      <c r="M62" s="50"/>
      <c r="N62" s="50"/>
      <c r="O62" s="6"/>
      <c r="P62" s="49"/>
      <c r="Q62" s="49"/>
      <c r="R62" s="50"/>
      <c r="S62" s="50"/>
      <c r="T62" s="50"/>
      <c r="U62" s="50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15.75" customHeight="1">
      <c r="A63" s="84"/>
      <c r="B63" s="43" t="s">
        <v>56</v>
      </c>
      <c r="C63" s="43">
        <f>SUM('JANEIRO (G.3)'!C62+'FEVEREIRO (G.3)'!C63+'MARÇO (G.3)'!C63+'ABRIL (G.3)'!C63+'MAIO (G.3)'!C63+'JUNHO (G.3)'!C63+'JULHO (G.3)'!C63+'AGOSTO (G.3)'!C63+'SETEMBRO (G.3)'!C63+'OUTUBRO (G.3)'!C63+'NOVEMBRO (G.3)'!C63+'DEZEMBRO (G.3)'!C63)</f>
        <v>12</v>
      </c>
      <c r="D63" s="43">
        <f>SUM('JANEIRO (G.3)'!D62+'FEVEREIRO (G.3)'!D63+'MARÇO (G.3)'!D63+'ABRIL (G.3)'!D63+'MAIO (G.3)'!D63+'JUNHO (G.3)'!D63+'JULHO (G.3)'!D63+'AGOSTO (G.3)'!D63+'SETEMBRO (G.3)'!D63+'OUTUBRO (G.3)'!D63+'NOVEMBRO (G.3)'!D63+'DEZEMBRO (G.3)'!D63)</f>
        <v>7</v>
      </c>
      <c r="E63" s="43">
        <f>SUM('JANEIRO (G.3)'!E62+'FEVEREIRO (G.3)'!E63+'MARÇO (G.3)'!E63+'ABRIL (G.3)'!E63+'MAIO (G.3)'!E63+'JUNHO (G.3)'!E63+'JULHO (G.3)'!E63+'AGOSTO (G.3)'!E63+'SETEMBRO (G.3)'!E63+'OUTUBRO (G.3)'!E63+'NOVEMBRO (G.3)'!E63+'DEZEMBRO (G.3)'!E63)</f>
        <v>359</v>
      </c>
      <c r="F63" s="43">
        <f>SUM('JANEIRO (G.3)'!F62+'FEVEREIRO (G.3)'!F63+'MARÇO (G.3)'!F63+'ABRIL (G.3)'!F63+'MAIO (G.3)'!F63+'JUNHO (G.3)'!F63+'JULHO (G.3)'!F63+'AGOSTO (G.3)'!F63+'SETEMBRO (G.3)'!F63+'OUTUBRO (G.3)'!F63+'NOVEMBRO (G.3)'!F63+'DEZEMBRO (G.3)'!F63)</f>
        <v>10</v>
      </c>
      <c r="G63" s="50"/>
      <c r="H63" s="50"/>
      <c r="I63" s="50"/>
      <c r="J63" s="50"/>
      <c r="K63" s="50"/>
      <c r="L63" s="50"/>
      <c r="M63" s="50"/>
      <c r="N63" s="50"/>
      <c r="O63" s="6"/>
      <c r="P63" s="49"/>
      <c r="Q63" s="49"/>
      <c r="R63" s="50"/>
      <c r="S63" s="50"/>
      <c r="T63" s="50"/>
      <c r="U63" s="50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15.75" customHeight="1">
      <c r="A64" s="85"/>
      <c r="B64" s="46" t="s">
        <v>57</v>
      </c>
      <c r="C64" s="46">
        <f>SUM('JANEIRO (G.3)'!C63+'FEVEREIRO (G.3)'!C64+'MARÇO (G.3)'!C64+'ABRIL (G.3)'!C64+'MAIO (G.3)'!C64+'JUNHO (G.3)'!C64+'JULHO (G.3)'!C64+'AGOSTO (G.3)'!C64+'SETEMBRO (G.3)'!C64+'OUTUBRO (G.3)'!C64+'NOVEMBRO (G.3)'!C64+'DEZEMBRO (G.3)'!C64)</f>
        <v>611</v>
      </c>
      <c r="D64" s="46">
        <f>SUM('JANEIRO (G.3)'!D63+'FEVEREIRO (G.3)'!D64+'MARÇO (G.3)'!D64+'ABRIL (G.3)'!D64+'MAIO (G.3)'!D64+'JUNHO (G.3)'!D64+'JULHO (G.3)'!D64+'AGOSTO (G.3)'!D64+'SETEMBRO (G.3)'!D64+'OUTUBRO (G.3)'!D64+'NOVEMBRO (G.3)'!D64+'DEZEMBRO (G.3)'!D64)</f>
        <v>307</v>
      </c>
      <c r="E64" s="46">
        <f>SUM('JANEIRO (G.3)'!E63+'FEVEREIRO (G.3)'!E64+'MARÇO (G.3)'!E64+'ABRIL (G.3)'!E64+'MAIO (G.3)'!E64+'JUNHO (G.3)'!E64+'JULHO (G.3)'!E64+'AGOSTO (G.3)'!E64+'SETEMBRO (G.3)'!E64+'OUTUBRO (G.3)'!E64+'NOVEMBRO (G.3)'!E64+'DEZEMBRO (G.3)'!E64)</f>
        <v>2827</v>
      </c>
      <c r="F64" s="46">
        <f>SUM('JANEIRO (G.3)'!F63+'FEVEREIRO (G.3)'!F64+'MARÇO (G.3)'!F64+'ABRIL (G.3)'!F64+'MAIO (G.3)'!F64+'JUNHO (G.3)'!F64+'JULHO (G.3)'!F64+'AGOSTO (G.3)'!F64+'SETEMBRO (G.3)'!F64+'OUTUBRO (G.3)'!F64+'NOVEMBRO (G.3)'!F64+'DEZEMBRO (G.3)'!F64)</f>
        <v>431</v>
      </c>
      <c r="G64" s="50"/>
      <c r="H64" s="50"/>
      <c r="I64" s="50"/>
      <c r="J64" s="50"/>
      <c r="K64" s="50"/>
      <c r="L64" s="50"/>
      <c r="M64" s="50"/>
      <c r="N64" s="50"/>
      <c r="O64" s="6"/>
      <c r="P64" s="49"/>
      <c r="Q64" s="49"/>
      <c r="R64" s="50"/>
      <c r="S64" s="50"/>
      <c r="T64" s="50"/>
      <c r="U64" s="50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15.75" customHeight="1">
      <c r="A65" s="100" t="s">
        <v>58</v>
      </c>
      <c r="B65" s="82"/>
      <c r="C65" s="43">
        <f>SUM('JANEIRO (G.3)'!C64+'FEVEREIRO (G.3)'!C65+'MARÇO (G.3)'!C65+'ABRIL (G.3)'!C65+'MAIO (G.3)'!C65+'JUNHO (G.3)'!C65+'JULHO (G.3)'!C65+'AGOSTO (G.3)'!C65+'SETEMBRO (G.3)'!C65+'OUTUBRO (G.3)'!C65+'NOVEMBRO (G.3)'!C65+'DEZEMBRO (G.3)'!C65)</f>
        <v>3077</v>
      </c>
      <c r="D65" s="43">
        <f>SUM('JANEIRO (G.3)'!D64+'FEVEREIRO (G.3)'!D65+'MARÇO (G.3)'!D65+'ABRIL (G.3)'!D65+'MAIO (G.3)'!D65+'JUNHO (G.3)'!D65+'JULHO (G.3)'!D65+'AGOSTO (G.3)'!D65+'SETEMBRO (G.3)'!D65+'OUTUBRO (G.3)'!D65+'NOVEMBRO (G.3)'!D65+'DEZEMBRO (G.3)'!D65)</f>
        <v>1528</v>
      </c>
      <c r="E65" s="43">
        <f>SUM('JANEIRO (G.3)'!E64+'FEVEREIRO (G.3)'!E65+'MARÇO (G.3)'!E65+'ABRIL (G.3)'!E65+'MAIO (G.3)'!E65+'JUNHO (G.3)'!E65+'JULHO (G.3)'!E65+'AGOSTO (G.3)'!E65+'SETEMBRO (G.3)'!E65+'OUTUBRO (G.3)'!E65+'NOVEMBRO (G.3)'!E65+'DEZEMBRO (G.3)'!E65)</f>
        <v>13229</v>
      </c>
      <c r="F65" s="43">
        <f>SUM('JANEIRO (G.3)'!F64+'FEVEREIRO (G.3)'!F65+'MARÇO (G.3)'!F65+'ABRIL (G.3)'!F65+'MAIO (G.3)'!F65+'JUNHO (G.3)'!F65+'JULHO (G.3)'!F65+'AGOSTO (G.3)'!F65+'SETEMBRO (G.3)'!F65+'OUTUBRO (G.3)'!F65+'NOVEMBRO (G.3)'!F65+'DEZEMBRO (G.3)'!F65)</f>
        <v>2405</v>
      </c>
      <c r="G65" s="50"/>
      <c r="H65" s="50"/>
      <c r="I65" s="50"/>
      <c r="J65" s="50"/>
      <c r="K65" s="50"/>
      <c r="L65" s="50"/>
      <c r="M65" s="50"/>
      <c r="N65" s="50"/>
      <c r="O65" s="6"/>
      <c r="P65" s="49"/>
      <c r="Q65" s="49"/>
      <c r="R65" s="50"/>
      <c r="S65" s="50"/>
      <c r="T65" s="50"/>
      <c r="U65" s="50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15.75" customHeight="1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6"/>
      <c r="P66" s="49"/>
      <c r="Q66" s="49"/>
      <c r="R66" s="50"/>
      <c r="S66" s="50"/>
      <c r="T66" s="50"/>
      <c r="U66" s="50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15.75" customHeight="1" thickTop="1" thickBot="1">
      <c r="A68" s="79" t="s">
        <v>95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6"/>
      <c r="AH68" s="6"/>
      <c r="AI68" s="6"/>
      <c r="AJ68" s="6"/>
      <c r="AK68" s="6"/>
    </row>
    <row r="69" spans="1:37" ht="15.75" customHeight="1" thickTop="1">
      <c r="A69" s="104" t="s">
        <v>201</v>
      </c>
      <c r="B69" s="88"/>
      <c r="C69" s="90" t="s">
        <v>96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82"/>
      <c r="T69" s="90" t="s">
        <v>97</v>
      </c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82"/>
      <c r="AH69" s="6"/>
      <c r="AI69" s="6"/>
      <c r="AJ69" s="6"/>
      <c r="AK69" s="6"/>
    </row>
    <row r="70" spans="1:37" ht="171" customHeight="1">
      <c r="A70" s="24" t="s">
        <v>12</v>
      </c>
      <c r="B70" s="24" t="s">
        <v>13</v>
      </c>
      <c r="C70" s="63" t="s">
        <v>98</v>
      </c>
      <c r="D70" s="64" t="s">
        <v>99</v>
      </c>
      <c r="E70" s="64" t="s">
        <v>100</v>
      </c>
      <c r="F70" s="64" t="s">
        <v>101</v>
      </c>
      <c r="G70" s="64" t="s">
        <v>102</v>
      </c>
      <c r="H70" s="64" t="s">
        <v>103</v>
      </c>
      <c r="I70" s="64" t="s">
        <v>104</v>
      </c>
      <c r="J70" s="64" t="s">
        <v>105</v>
      </c>
      <c r="K70" s="64" t="s">
        <v>106</v>
      </c>
      <c r="L70" s="64" t="s">
        <v>107</v>
      </c>
      <c r="M70" s="64" t="s">
        <v>108</v>
      </c>
      <c r="N70" s="64" t="s">
        <v>109</v>
      </c>
      <c r="O70" s="64" t="s">
        <v>110</v>
      </c>
      <c r="P70" s="64" t="s">
        <v>111</v>
      </c>
      <c r="Q70" s="64" t="s">
        <v>112</v>
      </c>
      <c r="R70" s="64" t="s">
        <v>113</v>
      </c>
      <c r="S70" s="64" t="s">
        <v>114</v>
      </c>
      <c r="T70" s="64" t="s">
        <v>115</v>
      </c>
      <c r="U70" s="64" t="s">
        <v>116</v>
      </c>
      <c r="V70" s="64" t="s">
        <v>117</v>
      </c>
      <c r="W70" s="64" t="s">
        <v>118</v>
      </c>
      <c r="X70" s="64" t="s">
        <v>119</v>
      </c>
      <c r="Y70" s="64" t="s">
        <v>120</v>
      </c>
      <c r="Z70" s="64" t="s">
        <v>121</v>
      </c>
      <c r="AA70" s="64" t="s">
        <v>122</v>
      </c>
      <c r="AB70" s="64" t="s">
        <v>123</v>
      </c>
      <c r="AC70" s="64" t="s">
        <v>124</v>
      </c>
      <c r="AD70" s="64" t="s">
        <v>125</v>
      </c>
      <c r="AE70" s="64" t="s">
        <v>126</v>
      </c>
      <c r="AF70" s="64" t="s">
        <v>127</v>
      </c>
      <c r="AG70" s="64" t="s">
        <v>128</v>
      </c>
      <c r="AH70" s="6"/>
      <c r="AI70" s="6"/>
      <c r="AJ70" s="6"/>
      <c r="AK70" s="6"/>
    </row>
    <row r="71" spans="1:37" ht="15.75" customHeight="1">
      <c r="A71" s="98" t="s">
        <v>26</v>
      </c>
      <c r="B71" s="43" t="s">
        <v>28</v>
      </c>
      <c r="C71" s="43">
        <f>SUM('JANEIRO (G.3)'!C70+'FEVEREIRO (G.3)'!C71+'MARÇO (G.3)'!C71+'ABRIL (G.3)'!C71+'MAIO (G.3)'!C71+'JUNHO (G.3)'!C71+'JULHO (G.3)'!C71+'AGOSTO (G.3)'!C71+'SETEMBRO (G.3)'!C71+'OUTUBRO (G.3)'!C71+'NOVEMBRO (G.3)'!C71+'DEZEMBRO (G.3)'!C71)</f>
        <v>1</v>
      </c>
      <c r="D71" s="43">
        <f>SUM('JANEIRO (G.3)'!D70+'FEVEREIRO (G.3)'!D71+'MARÇO (G.3)'!D71+'ABRIL (G.3)'!D71+'MAIO (G.3)'!D71+'JUNHO (G.3)'!D71+'JULHO (G.3)'!D71+'AGOSTO (G.3)'!D71+'SETEMBRO (G.3)'!D71+'OUTUBRO (G.3)'!D71+'NOVEMBRO (G.3)'!D71+'DEZEMBRO (G.3)'!D71)</f>
        <v>0</v>
      </c>
      <c r="E71" s="43">
        <f>SUM('JANEIRO (G.3)'!E70+'FEVEREIRO (G.3)'!E71+'MARÇO (G.3)'!E71+'ABRIL (G.3)'!E71+'MAIO (G.3)'!E71+'JUNHO (G.3)'!E71+'JULHO (G.3)'!E71+'AGOSTO (G.3)'!E71+'SETEMBRO (G.3)'!E71+'OUTUBRO (G.3)'!E71+'NOVEMBRO (G.3)'!E71+'DEZEMBRO (G.3)'!E71)</f>
        <v>0</v>
      </c>
      <c r="F71" s="43">
        <f>SUM('JANEIRO (G.3)'!F70+'FEVEREIRO (G.3)'!F71+'MARÇO (G.3)'!F71+'ABRIL (G.3)'!F71+'MAIO (G.3)'!F71+'JUNHO (G.3)'!F71+'JULHO (G.3)'!F71+'AGOSTO (G.3)'!F71+'SETEMBRO (G.3)'!F71+'OUTUBRO (G.3)'!F71+'NOVEMBRO (G.3)'!F71+'DEZEMBRO (G.3)'!F71)</f>
        <v>2</v>
      </c>
      <c r="G71" s="43">
        <f>SUM('JANEIRO (G.3)'!G70+'FEVEREIRO (G.3)'!G71+'MARÇO (G.3)'!G71+'ABRIL (G.3)'!G71+'MAIO (G.3)'!G71+'JUNHO (G.3)'!G71+'JULHO (G.3)'!G71+'AGOSTO (G.3)'!G71+'SETEMBRO (G.3)'!G71+'OUTUBRO (G.3)'!G71+'NOVEMBRO (G.3)'!G71+'DEZEMBRO (G.3)'!G71)</f>
        <v>12</v>
      </c>
      <c r="H71" s="43">
        <f>SUM('JANEIRO (G.3)'!H70+'FEVEREIRO (G.3)'!H71+'MARÇO (G.3)'!H71+'ABRIL (G.3)'!H71+'MAIO (G.3)'!H71+'JUNHO (G.3)'!H71+'JULHO (G.3)'!H71+'AGOSTO (G.3)'!H71+'SETEMBRO (G.3)'!H71+'OUTUBRO (G.3)'!H71+'NOVEMBRO (G.3)'!H71+'DEZEMBRO (G.3)'!H71)</f>
        <v>0</v>
      </c>
      <c r="I71" s="43">
        <f>SUM('JANEIRO (G.3)'!I70+'FEVEREIRO (G.3)'!I71+'MARÇO (G.3)'!I71+'ABRIL (G.3)'!I71+'MAIO (G.3)'!I71+'JUNHO (G.3)'!I71+'JULHO (G.3)'!I71+'AGOSTO (G.3)'!I71+'SETEMBRO (G.3)'!I71+'OUTUBRO (G.3)'!I71+'NOVEMBRO (G.3)'!I71+'DEZEMBRO (G.3)'!I71)</f>
        <v>2</v>
      </c>
      <c r="J71" s="43">
        <f>SUM('JANEIRO (G.3)'!J70+'FEVEREIRO (G.3)'!J71+'MARÇO (G.3)'!J71+'ABRIL (G.3)'!J71+'MAIO (G.3)'!J71+'JUNHO (G.3)'!J71+'JULHO (G.3)'!J71+'AGOSTO (G.3)'!J71+'SETEMBRO (G.3)'!J71+'OUTUBRO (G.3)'!J71+'NOVEMBRO (G.3)'!J71+'DEZEMBRO (G.3)'!J71)</f>
        <v>8</v>
      </c>
      <c r="K71" s="43">
        <f>SUM('JANEIRO (G.3)'!K70+'FEVEREIRO (G.3)'!K71+'MARÇO (G.3)'!K71+'ABRIL (G.3)'!K71+'MAIO (G.3)'!K71+'JUNHO (G.3)'!K71+'JULHO (G.3)'!K71+'AGOSTO (G.3)'!K71+'SETEMBRO (G.3)'!K71+'OUTUBRO (G.3)'!K71+'NOVEMBRO (G.3)'!K71+'DEZEMBRO (G.3)'!K71)</f>
        <v>6</v>
      </c>
      <c r="L71" s="43">
        <f>SUM('JANEIRO (G.3)'!L70+'FEVEREIRO (G.3)'!L71+'MARÇO (G.3)'!L71+'ABRIL (G.3)'!L71+'MAIO (G.3)'!L71+'JUNHO (G.3)'!L71+'JULHO (G.3)'!L71+'AGOSTO (G.3)'!L71+'SETEMBRO (G.3)'!L71+'OUTUBRO (G.3)'!L71+'NOVEMBRO (G.3)'!L71+'DEZEMBRO (G.3)'!L71)</f>
        <v>48</v>
      </c>
      <c r="M71" s="43">
        <f>SUM('JANEIRO (G.3)'!M70+'FEVEREIRO (G.3)'!M71+'MARÇO (G.3)'!M71+'ABRIL (G.3)'!M71+'MAIO (G.3)'!M71+'JUNHO (G.3)'!M71+'JULHO (G.3)'!M71+'AGOSTO (G.3)'!M71+'SETEMBRO (G.3)'!M71+'OUTUBRO (G.3)'!M71+'NOVEMBRO (G.3)'!M71+'DEZEMBRO (G.3)'!M71)</f>
        <v>5</v>
      </c>
      <c r="N71" s="43">
        <f>SUM('JANEIRO (G.3)'!N70+'FEVEREIRO (G.3)'!N71+'MARÇO (G.3)'!N71+'ABRIL (G.3)'!N71+'MAIO (G.3)'!N71+'JUNHO (G.3)'!N71+'JULHO (G.3)'!N71+'AGOSTO (G.3)'!N71+'SETEMBRO (G.3)'!N71+'OUTUBRO (G.3)'!N71+'NOVEMBRO (G.3)'!N71+'DEZEMBRO (G.3)'!N71)</f>
        <v>4</v>
      </c>
      <c r="O71" s="43">
        <f>SUM('JANEIRO (G.3)'!O70+'FEVEREIRO (G.3)'!O71+'MARÇO (G.3)'!O71+'ABRIL (G.3)'!O71+'MAIO (G.3)'!O71+'JUNHO (G.3)'!O71+'JULHO (G.3)'!O71+'AGOSTO (G.3)'!O71+'SETEMBRO (G.3)'!O71+'OUTUBRO (G.3)'!O71+'NOVEMBRO (G.3)'!O71+'DEZEMBRO (G.3)'!O71)</f>
        <v>10</v>
      </c>
      <c r="P71" s="43">
        <f>SUM('JANEIRO (G.3)'!P70+'FEVEREIRO (G.3)'!P71+'MARÇO (G.3)'!P71+'ABRIL (G.3)'!P71+'MAIO (G.3)'!P71+'JUNHO (G.3)'!P71+'JULHO (G.3)'!P71+'AGOSTO (G.3)'!P71+'SETEMBRO (G.3)'!P71+'OUTUBRO (G.3)'!P71+'NOVEMBRO (G.3)'!P71+'DEZEMBRO (G.3)'!P71)</f>
        <v>10</v>
      </c>
      <c r="Q71" s="43">
        <f>SUM('JANEIRO (G.3)'!Q70+'FEVEREIRO (G.3)'!Q71+'MARÇO (G.3)'!Q71+'ABRIL (G.3)'!Q71+'MAIO (G.3)'!Q71+'JUNHO (G.3)'!Q71+'JULHO (G.3)'!Q71+'AGOSTO (G.3)'!Q71+'SETEMBRO (G.3)'!Q71+'OUTUBRO (G.3)'!Q71+'NOVEMBRO (G.3)'!Q71+'DEZEMBRO (G.3)'!Q71)</f>
        <v>19</v>
      </c>
      <c r="R71" s="43">
        <f>SUM('JANEIRO (G.3)'!R70+'FEVEREIRO (G.3)'!R71+'MARÇO (G.3)'!R71+'ABRIL (G.3)'!R71+'MAIO (G.3)'!R71+'JUNHO (G.3)'!R71+'JULHO (G.3)'!R71+'AGOSTO (G.3)'!R71+'SETEMBRO (G.3)'!R71+'OUTUBRO (G.3)'!R71+'NOVEMBRO (G.3)'!R71+'DEZEMBRO (G.3)'!R71)</f>
        <v>0</v>
      </c>
      <c r="S71" s="43">
        <f>SUM('JANEIRO (G.3)'!S70+'FEVEREIRO (G.3)'!S71+'MARÇO (G.3)'!S71+'ABRIL (G.3)'!S71+'MAIO (G.3)'!S71+'JUNHO (G.3)'!S71+'JULHO (G.3)'!S71+'AGOSTO (G.3)'!S71+'SETEMBRO (G.3)'!S71+'OUTUBRO (G.3)'!S71+'NOVEMBRO (G.3)'!S71+'DEZEMBRO (G.3)'!S71)</f>
        <v>85</v>
      </c>
      <c r="T71" s="43">
        <f>SUM('JANEIRO (G.3)'!T70+'FEVEREIRO (G.3)'!T71+'MARÇO (G.3)'!T71+'ABRIL (G.3)'!T71+'MAIO (G.3)'!T71+'JUNHO (G.3)'!T71+'JULHO (G.3)'!T71+'AGOSTO (G.3)'!T71+'SETEMBRO (G.3)'!T71+'OUTUBRO (G.3)'!T71+'NOVEMBRO (G.3)'!T71+'DEZEMBRO (G.3)'!T71)</f>
        <v>9</v>
      </c>
      <c r="U71" s="43">
        <f>SUM('JANEIRO (G.3)'!U70+'FEVEREIRO (G.3)'!U71+'MARÇO (G.3)'!U71+'ABRIL (G.3)'!U71+'MAIO (G.3)'!U71+'JUNHO (G.3)'!U71+'JULHO (G.3)'!U71+'AGOSTO (G.3)'!U71+'SETEMBRO (G.3)'!U71+'OUTUBRO (G.3)'!U71+'NOVEMBRO (G.3)'!U71+'DEZEMBRO (G.3)'!U71)</f>
        <v>3</v>
      </c>
      <c r="V71" s="43">
        <f>SUM('JANEIRO (G.3)'!V70+'FEVEREIRO (G.3)'!V71+'MARÇO (G.3)'!V71+'ABRIL (G.3)'!V71+'MAIO (G.3)'!V71+'JUNHO (G.3)'!V71+'JULHO (G.3)'!V71+'AGOSTO (G.3)'!V71+'SETEMBRO (G.3)'!V71+'OUTUBRO (G.3)'!V71+'NOVEMBRO (G.3)'!V71+'DEZEMBRO (G.3)'!V71)</f>
        <v>3</v>
      </c>
      <c r="W71" s="43">
        <f>SUM('JANEIRO (G.3)'!W70+'FEVEREIRO (G.3)'!W71+'MARÇO (G.3)'!W71+'ABRIL (G.3)'!W71+'MAIO (G.3)'!W71+'JUNHO (G.3)'!W71+'JULHO (G.3)'!W71+'AGOSTO (G.3)'!W71+'SETEMBRO (G.3)'!W71+'OUTUBRO (G.3)'!W71+'NOVEMBRO (G.3)'!W71+'DEZEMBRO (G.3)'!W71)</f>
        <v>14</v>
      </c>
      <c r="X71" s="43">
        <f>SUM('JANEIRO (G.3)'!X70+'FEVEREIRO (G.3)'!X71+'MARÇO (G.3)'!X71+'ABRIL (G.3)'!X71+'MAIO (G.3)'!X71+'JUNHO (G.3)'!X71+'JULHO (G.3)'!X71+'AGOSTO (G.3)'!X71+'SETEMBRO (G.3)'!X71+'OUTUBRO (G.3)'!X71+'NOVEMBRO (G.3)'!X71+'DEZEMBRO (G.3)'!X71)</f>
        <v>0</v>
      </c>
      <c r="Y71" s="43">
        <f>SUM('JANEIRO (G.3)'!Y70+'FEVEREIRO (G.3)'!Y71+'MARÇO (G.3)'!Y71+'ABRIL (G.3)'!Y71+'MAIO (G.3)'!Y71+'JUNHO (G.3)'!Y71+'JULHO (G.3)'!Y71+'AGOSTO (G.3)'!Y71+'SETEMBRO (G.3)'!Y71+'OUTUBRO (G.3)'!Y71+'NOVEMBRO (G.3)'!Y71+'DEZEMBRO (G.3)'!Y71)</f>
        <v>1</v>
      </c>
      <c r="Z71" s="43">
        <f>SUM('JANEIRO (G.3)'!Z70+'FEVEREIRO (G.3)'!Z71+'MARÇO (G.3)'!Z71+'ABRIL (G.3)'!Z71+'MAIO (G.3)'!Z71+'JUNHO (G.3)'!Z71+'JULHO (G.3)'!Z71+'AGOSTO (G.3)'!Z71+'SETEMBRO (G.3)'!Z71+'OUTUBRO (G.3)'!Z71+'NOVEMBRO (G.3)'!Z71+'DEZEMBRO (G.3)'!Z71)</f>
        <v>0</v>
      </c>
      <c r="AA71" s="43">
        <f>SUM('JANEIRO (G.3)'!AA70+'FEVEREIRO (G.3)'!AA71+'MARÇO (G.3)'!AA71+'ABRIL (G.3)'!AA71+'MAIO (G.3)'!AA71+'JUNHO (G.3)'!AA71+'JULHO (G.3)'!AA71+'AGOSTO (G.3)'!AA71+'SETEMBRO (G.3)'!AA71+'OUTUBRO (G.3)'!AA71+'NOVEMBRO (G.3)'!AA71+'DEZEMBRO (G.3)'!AA71)</f>
        <v>1</v>
      </c>
      <c r="AB71" s="43">
        <f>SUM('JANEIRO (G.3)'!AB70+'FEVEREIRO (G.3)'!AB71+'MARÇO (G.3)'!AB71+'ABRIL (G.3)'!AB71+'MAIO (G.3)'!AB71+'JUNHO (G.3)'!AB71+'JULHO (G.3)'!AB71+'AGOSTO (G.3)'!AB71+'SETEMBRO (G.3)'!AB71+'OUTUBRO (G.3)'!AB71+'NOVEMBRO (G.3)'!AB71+'DEZEMBRO (G.3)'!AB71)</f>
        <v>0</v>
      </c>
      <c r="AC71" s="43">
        <f>SUM('JANEIRO (G.3)'!AC70+'FEVEREIRO (G.3)'!AC71+'MARÇO (G.3)'!AC71+'ABRIL (G.3)'!AC71+'MAIO (G.3)'!AC71+'JUNHO (G.3)'!AC71+'JULHO (G.3)'!AC71+'AGOSTO (G.3)'!AC71+'SETEMBRO (G.3)'!AC71+'OUTUBRO (G.3)'!AC71+'NOVEMBRO (G.3)'!AC71+'DEZEMBRO (G.3)'!AC71)</f>
        <v>0</v>
      </c>
      <c r="AD71" s="43">
        <f>SUM('JANEIRO (G.3)'!AD70+'FEVEREIRO (G.3)'!AD71+'MARÇO (G.3)'!AD71+'ABRIL (G.3)'!AD71+'MAIO (G.3)'!AD71+'JUNHO (G.3)'!AD71+'JULHO (G.3)'!AD71+'AGOSTO (G.3)'!AD71+'SETEMBRO (G.3)'!AD71+'OUTUBRO (G.3)'!AD71+'NOVEMBRO (G.3)'!AD71+'DEZEMBRO (G.3)'!AD71)</f>
        <v>28</v>
      </c>
      <c r="AE71" s="43">
        <f>SUM('JANEIRO (G.3)'!AE70+'FEVEREIRO (G.3)'!AE71+'MARÇO (G.3)'!AE71+'ABRIL (G.3)'!AE71+'MAIO (G.3)'!AE71+'JUNHO (G.3)'!AE71+'JULHO (G.3)'!AE71+'AGOSTO (G.3)'!AE71+'SETEMBRO (G.3)'!AE71+'OUTUBRO (G.3)'!AE71+'NOVEMBRO (G.3)'!AE71+'DEZEMBRO (G.3)'!AE71)</f>
        <v>86</v>
      </c>
      <c r="AF71" s="43">
        <f>SUM('JANEIRO (G.3)'!AF70+'FEVEREIRO (G.3)'!AF71+'MARÇO (G.3)'!AF71+'ABRIL (G.3)'!AF71+'MAIO (G.3)'!AF71+'JUNHO (G.3)'!AF71+'JULHO (G.3)'!AF71+'AGOSTO (G.3)'!AF71+'SETEMBRO (G.3)'!AF71+'OUTUBRO (G.3)'!AF71+'NOVEMBRO (G.3)'!AF71+'DEZEMBRO (G.3)'!AF71)</f>
        <v>1</v>
      </c>
      <c r="AG71" s="43">
        <f>SUM('JANEIRO (G.3)'!AG70+'FEVEREIRO (G.3)'!AG71+'MARÇO (G.3)'!AG71+'ABRIL (G.3)'!AG71+'MAIO (G.3)'!AG71+'JUNHO (G.3)'!AG71+'JULHO (G.3)'!AG71+'AGOSTO (G.3)'!AG71+'SETEMBRO (G.3)'!AG71+'OUTUBRO (G.3)'!AG71+'NOVEMBRO (G.3)'!AG71+'DEZEMBRO (G.3)'!AG71)</f>
        <v>15</v>
      </c>
      <c r="AH71" s="6"/>
      <c r="AI71" s="6"/>
      <c r="AJ71" s="6"/>
      <c r="AK71" s="6"/>
    </row>
    <row r="72" spans="1:37" ht="15.75" customHeight="1">
      <c r="A72" s="84"/>
      <c r="B72" s="43" t="s">
        <v>29</v>
      </c>
      <c r="C72" s="43">
        <f>SUM('JANEIRO (G.3)'!C71+'FEVEREIRO (G.3)'!C72+'MARÇO (G.3)'!C72+'ABRIL (G.3)'!C72+'MAIO (G.3)'!C72+'JUNHO (G.3)'!C72+'JULHO (G.3)'!C72+'AGOSTO (G.3)'!C72+'SETEMBRO (G.3)'!C72+'OUTUBRO (G.3)'!C72+'NOVEMBRO (G.3)'!C72+'DEZEMBRO (G.3)'!C72)</f>
        <v>10</v>
      </c>
      <c r="D72" s="43">
        <f>SUM('JANEIRO (G.3)'!D71+'FEVEREIRO (G.3)'!D72+'MARÇO (G.3)'!D72+'ABRIL (G.3)'!D72+'MAIO (G.3)'!D72+'JUNHO (G.3)'!D72+'JULHO (G.3)'!D72+'AGOSTO (G.3)'!D72+'SETEMBRO (G.3)'!D72+'OUTUBRO (G.3)'!D72+'NOVEMBRO (G.3)'!D72+'DEZEMBRO (G.3)'!D72)</f>
        <v>0</v>
      </c>
      <c r="E72" s="43">
        <f>SUM('JANEIRO (G.3)'!E71+'FEVEREIRO (G.3)'!E72+'MARÇO (G.3)'!E72+'ABRIL (G.3)'!E72+'MAIO (G.3)'!E72+'JUNHO (G.3)'!E72+'JULHO (G.3)'!E72+'AGOSTO (G.3)'!E72+'SETEMBRO (G.3)'!E72+'OUTUBRO (G.3)'!E72+'NOVEMBRO (G.3)'!E72+'DEZEMBRO (G.3)'!E72)</f>
        <v>2</v>
      </c>
      <c r="F72" s="43">
        <f>SUM('JANEIRO (G.3)'!F71+'FEVEREIRO (G.3)'!F72+'MARÇO (G.3)'!F72+'ABRIL (G.3)'!F72+'MAIO (G.3)'!F72+'JUNHO (G.3)'!F72+'JULHO (G.3)'!F72+'AGOSTO (G.3)'!F72+'SETEMBRO (G.3)'!F72+'OUTUBRO (G.3)'!F72+'NOVEMBRO (G.3)'!F72+'DEZEMBRO (G.3)'!F72)</f>
        <v>11</v>
      </c>
      <c r="G72" s="43">
        <f>SUM('JANEIRO (G.3)'!G71+'FEVEREIRO (G.3)'!G72+'MARÇO (G.3)'!G72+'ABRIL (G.3)'!G72+'MAIO (G.3)'!G72+'JUNHO (G.3)'!G72+'JULHO (G.3)'!G72+'AGOSTO (G.3)'!G72+'SETEMBRO (G.3)'!G72+'OUTUBRO (G.3)'!G72+'NOVEMBRO (G.3)'!G72+'DEZEMBRO (G.3)'!G72)</f>
        <v>68</v>
      </c>
      <c r="H72" s="43">
        <f>SUM('JANEIRO (G.3)'!H71+'FEVEREIRO (G.3)'!H72+'MARÇO (G.3)'!H72+'ABRIL (G.3)'!H72+'MAIO (G.3)'!H72+'JUNHO (G.3)'!H72+'JULHO (G.3)'!H72+'AGOSTO (G.3)'!H72+'SETEMBRO (G.3)'!H72+'OUTUBRO (G.3)'!H72+'NOVEMBRO (G.3)'!H72+'DEZEMBRO (G.3)'!H72)</f>
        <v>4</v>
      </c>
      <c r="I72" s="43">
        <f>SUM('JANEIRO (G.3)'!I71+'FEVEREIRO (G.3)'!I72+'MARÇO (G.3)'!I72+'ABRIL (G.3)'!I72+'MAIO (G.3)'!I72+'JUNHO (G.3)'!I72+'JULHO (G.3)'!I72+'AGOSTO (G.3)'!I72+'SETEMBRO (G.3)'!I72+'OUTUBRO (G.3)'!I72+'NOVEMBRO (G.3)'!I72+'DEZEMBRO (G.3)'!I72)</f>
        <v>36</v>
      </c>
      <c r="J72" s="43">
        <f>SUM('JANEIRO (G.3)'!J71+'FEVEREIRO (G.3)'!J72+'MARÇO (G.3)'!J72+'ABRIL (G.3)'!J72+'MAIO (G.3)'!J72+'JUNHO (G.3)'!J72+'JULHO (G.3)'!J72+'AGOSTO (G.3)'!J72+'SETEMBRO (G.3)'!J72+'OUTUBRO (G.3)'!J72+'NOVEMBRO (G.3)'!J72+'DEZEMBRO (G.3)'!J72)</f>
        <v>81</v>
      </c>
      <c r="K72" s="43">
        <f>SUM('JANEIRO (G.3)'!K71+'FEVEREIRO (G.3)'!K72+'MARÇO (G.3)'!K72+'ABRIL (G.3)'!K72+'MAIO (G.3)'!K72+'JUNHO (G.3)'!K72+'JULHO (G.3)'!K72+'AGOSTO (G.3)'!K72+'SETEMBRO (G.3)'!K72+'OUTUBRO (G.3)'!K72+'NOVEMBRO (G.3)'!K72+'DEZEMBRO (G.3)'!K72)</f>
        <v>23</v>
      </c>
      <c r="L72" s="43">
        <f>SUM('JANEIRO (G.3)'!L71+'FEVEREIRO (G.3)'!L72+'MARÇO (G.3)'!L72+'ABRIL (G.3)'!L72+'MAIO (G.3)'!L72+'JUNHO (G.3)'!L72+'JULHO (G.3)'!L72+'AGOSTO (G.3)'!L72+'SETEMBRO (G.3)'!L72+'OUTUBRO (G.3)'!L72+'NOVEMBRO (G.3)'!L72+'DEZEMBRO (G.3)'!L72)</f>
        <v>175</v>
      </c>
      <c r="M72" s="43">
        <f>SUM('JANEIRO (G.3)'!M71+'FEVEREIRO (G.3)'!M72+'MARÇO (G.3)'!M72+'ABRIL (G.3)'!M72+'MAIO (G.3)'!M72+'JUNHO (G.3)'!M72+'JULHO (G.3)'!M72+'AGOSTO (G.3)'!M72+'SETEMBRO (G.3)'!M72+'OUTUBRO (G.3)'!M72+'NOVEMBRO (G.3)'!M72+'DEZEMBRO (G.3)'!M72)</f>
        <v>24</v>
      </c>
      <c r="N72" s="43">
        <f>SUM('JANEIRO (G.3)'!N71+'FEVEREIRO (G.3)'!N72+'MARÇO (G.3)'!N72+'ABRIL (G.3)'!N72+'MAIO (G.3)'!N72+'JUNHO (G.3)'!N72+'JULHO (G.3)'!N72+'AGOSTO (G.3)'!N72+'SETEMBRO (G.3)'!N72+'OUTUBRO (G.3)'!N72+'NOVEMBRO (G.3)'!N72+'DEZEMBRO (G.3)'!N72)</f>
        <v>3</v>
      </c>
      <c r="O72" s="43">
        <f>SUM('JANEIRO (G.3)'!O71+'FEVEREIRO (G.3)'!O72+'MARÇO (G.3)'!O72+'ABRIL (G.3)'!O72+'MAIO (G.3)'!O72+'JUNHO (G.3)'!O72+'JULHO (G.3)'!O72+'AGOSTO (G.3)'!O72+'SETEMBRO (G.3)'!O72+'OUTUBRO (G.3)'!O72+'NOVEMBRO (G.3)'!O72+'DEZEMBRO (G.3)'!O72)</f>
        <v>55</v>
      </c>
      <c r="P72" s="43">
        <f>SUM('JANEIRO (G.3)'!P71+'FEVEREIRO (G.3)'!P72+'MARÇO (G.3)'!P72+'ABRIL (G.3)'!P72+'MAIO (G.3)'!P72+'JUNHO (G.3)'!P72+'JULHO (G.3)'!P72+'AGOSTO (G.3)'!P72+'SETEMBRO (G.3)'!P72+'OUTUBRO (G.3)'!P72+'NOVEMBRO (G.3)'!P72+'DEZEMBRO (G.3)'!P72)</f>
        <v>40</v>
      </c>
      <c r="Q72" s="43">
        <f>SUM('JANEIRO (G.3)'!Q71+'FEVEREIRO (G.3)'!Q72+'MARÇO (G.3)'!Q72+'ABRIL (G.3)'!Q72+'MAIO (G.3)'!Q72+'JUNHO (G.3)'!Q72+'JULHO (G.3)'!Q72+'AGOSTO (G.3)'!Q72+'SETEMBRO (G.3)'!Q72+'OUTUBRO (G.3)'!Q72+'NOVEMBRO (G.3)'!Q72+'DEZEMBRO (G.3)'!Q72)</f>
        <v>82</v>
      </c>
      <c r="R72" s="43">
        <f>SUM('JANEIRO (G.3)'!R71+'FEVEREIRO (G.3)'!R72+'MARÇO (G.3)'!R72+'ABRIL (G.3)'!R72+'MAIO (G.3)'!R72+'JUNHO (G.3)'!R72+'JULHO (G.3)'!R72+'AGOSTO (G.3)'!R72+'SETEMBRO (G.3)'!R72+'OUTUBRO (G.3)'!R72+'NOVEMBRO (G.3)'!R72+'DEZEMBRO (G.3)'!R72)</f>
        <v>18</v>
      </c>
      <c r="S72" s="43">
        <f>SUM('JANEIRO (G.3)'!S71+'FEVEREIRO (G.3)'!S72+'MARÇO (G.3)'!S72+'ABRIL (G.3)'!S72+'MAIO (G.3)'!S72+'JUNHO (G.3)'!S72+'JULHO (G.3)'!S72+'AGOSTO (G.3)'!S72+'SETEMBRO (G.3)'!S72+'OUTUBRO (G.3)'!S72+'NOVEMBRO (G.3)'!S72+'DEZEMBRO (G.3)'!S72)</f>
        <v>476</v>
      </c>
      <c r="T72" s="43">
        <f>SUM('JANEIRO (G.3)'!T71+'FEVEREIRO (G.3)'!T72+'MARÇO (G.3)'!T72+'ABRIL (G.3)'!T72+'MAIO (G.3)'!T72+'JUNHO (G.3)'!T72+'JULHO (G.3)'!T72+'AGOSTO (G.3)'!T72+'SETEMBRO (G.3)'!T72+'OUTUBRO (G.3)'!T72+'NOVEMBRO (G.3)'!T72+'DEZEMBRO (G.3)'!T72)</f>
        <v>147</v>
      </c>
      <c r="U72" s="43">
        <f>SUM('JANEIRO (G.3)'!U71+'FEVEREIRO (G.3)'!U72+'MARÇO (G.3)'!U72+'ABRIL (G.3)'!U72+'MAIO (G.3)'!U72+'JUNHO (G.3)'!U72+'JULHO (G.3)'!U72+'AGOSTO (G.3)'!U72+'SETEMBRO (G.3)'!U72+'OUTUBRO (G.3)'!U72+'NOVEMBRO (G.3)'!U72+'DEZEMBRO (G.3)'!U72)</f>
        <v>3</v>
      </c>
      <c r="V72" s="43">
        <f>SUM('JANEIRO (G.3)'!V71+'FEVEREIRO (G.3)'!V72+'MARÇO (G.3)'!V72+'ABRIL (G.3)'!V72+'MAIO (G.3)'!V72+'JUNHO (G.3)'!V72+'JULHO (G.3)'!V72+'AGOSTO (G.3)'!V72+'SETEMBRO (G.3)'!V72+'OUTUBRO (G.3)'!V72+'NOVEMBRO (G.3)'!V72+'DEZEMBRO (G.3)'!V72)</f>
        <v>6</v>
      </c>
      <c r="W72" s="43">
        <f>SUM('JANEIRO (G.3)'!W71+'FEVEREIRO (G.3)'!W72+'MARÇO (G.3)'!W72+'ABRIL (G.3)'!W72+'MAIO (G.3)'!W72+'JUNHO (G.3)'!W72+'JULHO (G.3)'!W72+'AGOSTO (G.3)'!W72+'SETEMBRO (G.3)'!W72+'OUTUBRO (G.3)'!W72+'NOVEMBRO (G.3)'!W72+'DEZEMBRO (G.3)'!W72)</f>
        <v>161</v>
      </c>
      <c r="X72" s="43">
        <f>SUM('JANEIRO (G.3)'!X71+'FEVEREIRO (G.3)'!X72+'MARÇO (G.3)'!X72+'ABRIL (G.3)'!X72+'MAIO (G.3)'!X72+'JUNHO (G.3)'!X72+'JULHO (G.3)'!X72+'AGOSTO (G.3)'!X72+'SETEMBRO (G.3)'!X72+'OUTUBRO (G.3)'!X72+'NOVEMBRO (G.3)'!X72+'DEZEMBRO (G.3)'!X72)</f>
        <v>44</v>
      </c>
      <c r="Y72" s="43">
        <f>SUM('JANEIRO (G.3)'!Y71+'FEVEREIRO (G.3)'!Y72+'MARÇO (G.3)'!Y72+'ABRIL (G.3)'!Y72+'MAIO (G.3)'!Y72+'JUNHO (G.3)'!Y72+'JULHO (G.3)'!Y72+'AGOSTO (G.3)'!Y72+'SETEMBRO (G.3)'!Y72+'OUTUBRO (G.3)'!Y72+'NOVEMBRO (G.3)'!Y72+'DEZEMBRO (G.3)'!Y72)</f>
        <v>3</v>
      </c>
      <c r="Z72" s="43">
        <f>SUM('JANEIRO (G.3)'!Z71+'FEVEREIRO (G.3)'!Z72+'MARÇO (G.3)'!Z72+'ABRIL (G.3)'!Z72+'MAIO (G.3)'!Z72+'JUNHO (G.3)'!Z72+'JULHO (G.3)'!Z72+'AGOSTO (G.3)'!Z72+'SETEMBRO (G.3)'!Z72+'OUTUBRO (G.3)'!Z72+'NOVEMBRO (G.3)'!Z72+'DEZEMBRO (G.3)'!Z72)</f>
        <v>0</v>
      </c>
      <c r="AA72" s="43">
        <f>SUM('JANEIRO (G.3)'!AA71+'FEVEREIRO (G.3)'!AA72+'MARÇO (G.3)'!AA72+'ABRIL (G.3)'!AA72+'MAIO (G.3)'!AA72+'JUNHO (G.3)'!AA72+'JULHO (G.3)'!AA72+'AGOSTO (G.3)'!AA72+'SETEMBRO (G.3)'!AA72+'OUTUBRO (G.3)'!AA72+'NOVEMBRO (G.3)'!AA72+'DEZEMBRO (G.3)'!AA72)</f>
        <v>4</v>
      </c>
      <c r="AB72" s="43">
        <f>SUM('JANEIRO (G.3)'!AB71+'FEVEREIRO (G.3)'!AB72+'MARÇO (G.3)'!AB72+'ABRIL (G.3)'!AB72+'MAIO (G.3)'!AB72+'JUNHO (G.3)'!AB72+'JULHO (G.3)'!AB72+'AGOSTO (G.3)'!AB72+'SETEMBRO (G.3)'!AB72+'OUTUBRO (G.3)'!AB72+'NOVEMBRO (G.3)'!AB72+'DEZEMBRO (G.3)'!AB72)</f>
        <v>3</v>
      </c>
      <c r="AC72" s="43">
        <f>SUM('JANEIRO (G.3)'!AC71+'FEVEREIRO (G.3)'!AC72+'MARÇO (G.3)'!AC72+'ABRIL (G.3)'!AC72+'MAIO (G.3)'!AC72+'JUNHO (G.3)'!AC72+'JULHO (G.3)'!AC72+'AGOSTO (G.3)'!AC72+'SETEMBRO (G.3)'!AC72+'OUTUBRO (G.3)'!AC72+'NOVEMBRO (G.3)'!AC72+'DEZEMBRO (G.3)'!AC72)</f>
        <v>6</v>
      </c>
      <c r="AD72" s="43">
        <f>SUM('JANEIRO (G.3)'!AD71+'FEVEREIRO (G.3)'!AD72+'MARÇO (G.3)'!AD72+'ABRIL (G.3)'!AD72+'MAIO (G.3)'!AD72+'JUNHO (G.3)'!AD72+'JULHO (G.3)'!AD72+'AGOSTO (G.3)'!AD72+'SETEMBRO (G.3)'!AD72+'OUTUBRO (G.3)'!AD72+'NOVEMBRO (G.3)'!AD72+'DEZEMBRO (G.3)'!AD72)</f>
        <v>82</v>
      </c>
      <c r="AE72" s="43">
        <f>SUM('JANEIRO (G.3)'!AE71+'FEVEREIRO (G.3)'!AE72+'MARÇO (G.3)'!AE72+'ABRIL (G.3)'!AE72+'MAIO (G.3)'!AE72+'JUNHO (G.3)'!AE72+'JULHO (G.3)'!AE72+'AGOSTO (G.3)'!AE72+'SETEMBRO (G.3)'!AE72+'OUTUBRO (G.3)'!AE72+'NOVEMBRO (G.3)'!AE72+'DEZEMBRO (G.3)'!AE72)</f>
        <v>212</v>
      </c>
      <c r="AF72" s="43">
        <f>SUM('JANEIRO (G.3)'!AF71+'FEVEREIRO (G.3)'!AF72+'MARÇO (G.3)'!AF72+'ABRIL (G.3)'!AF72+'MAIO (G.3)'!AF72+'JUNHO (G.3)'!AF72+'JULHO (G.3)'!AF72+'AGOSTO (G.3)'!AF72+'SETEMBRO (G.3)'!AF72+'OUTUBRO (G.3)'!AF72+'NOVEMBRO (G.3)'!AF72+'DEZEMBRO (G.3)'!AF72)</f>
        <v>6</v>
      </c>
      <c r="AG72" s="43">
        <f>SUM('JANEIRO (G.3)'!AG71+'FEVEREIRO (G.3)'!AG72+'MARÇO (G.3)'!AG72+'ABRIL (G.3)'!AG72+'MAIO (G.3)'!AG72+'JUNHO (G.3)'!AG72+'JULHO (G.3)'!AG72+'AGOSTO (G.3)'!AG72+'SETEMBRO (G.3)'!AG72+'OUTUBRO (G.3)'!AG72+'NOVEMBRO (G.3)'!AG72+'DEZEMBRO (G.3)'!AG72)</f>
        <v>64</v>
      </c>
      <c r="AH72" s="6"/>
      <c r="AI72" s="6"/>
      <c r="AJ72" s="6"/>
      <c r="AK72" s="6"/>
    </row>
    <row r="73" spans="1:37" ht="15.75" customHeight="1">
      <c r="A73" s="84"/>
      <c r="B73" s="43" t="s">
        <v>30</v>
      </c>
      <c r="C73" s="43">
        <f>SUM('JANEIRO (G.3)'!C72+'FEVEREIRO (G.3)'!C73+'MARÇO (G.3)'!C73+'ABRIL (G.3)'!C73+'MAIO (G.3)'!C73+'JUNHO (G.3)'!C73+'JULHO (G.3)'!C73+'AGOSTO (G.3)'!C73+'SETEMBRO (G.3)'!C73+'OUTUBRO (G.3)'!C73+'NOVEMBRO (G.3)'!C73+'DEZEMBRO (G.3)'!C73)</f>
        <v>6</v>
      </c>
      <c r="D73" s="43">
        <f>SUM('JANEIRO (G.3)'!D72+'FEVEREIRO (G.3)'!D73+'MARÇO (G.3)'!D73+'ABRIL (G.3)'!D73+'MAIO (G.3)'!D73+'JUNHO (G.3)'!D73+'JULHO (G.3)'!D73+'AGOSTO (G.3)'!D73+'SETEMBRO (G.3)'!D73+'OUTUBRO (G.3)'!D73+'NOVEMBRO (G.3)'!D73+'DEZEMBRO (G.3)'!D73)</f>
        <v>2</v>
      </c>
      <c r="E73" s="43">
        <f>SUM('JANEIRO (G.3)'!E72+'FEVEREIRO (G.3)'!E73+'MARÇO (G.3)'!E73+'ABRIL (G.3)'!E73+'MAIO (G.3)'!E73+'JUNHO (G.3)'!E73+'JULHO (G.3)'!E73+'AGOSTO (G.3)'!E73+'SETEMBRO (G.3)'!E73+'OUTUBRO (G.3)'!E73+'NOVEMBRO (G.3)'!E73+'DEZEMBRO (G.3)'!E73)</f>
        <v>2</v>
      </c>
      <c r="F73" s="43">
        <f>SUM('JANEIRO (G.3)'!F72+'FEVEREIRO (G.3)'!F73+'MARÇO (G.3)'!F73+'ABRIL (G.3)'!F73+'MAIO (G.3)'!F73+'JUNHO (G.3)'!F73+'JULHO (G.3)'!F73+'AGOSTO (G.3)'!F73+'SETEMBRO (G.3)'!F73+'OUTUBRO (G.3)'!F73+'NOVEMBRO (G.3)'!F73+'DEZEMBRO (G.3)'!F73)</f>
        <v>16</v>
      </c>
      <c r="G73" s="43">
        <f>SUM('JANEIRO (G.3)'!G72+'FEVEREIRO (G.3)'!G73+'MARÇO (G.3)'!G73+'ABRIL (G.3)'!G73+'MAIO (G.3)'!G73+'JUNHO (G.3)'!G73+'JULHO (G.3)'!G73+'AGOSTO (G.3)'!G73+'SETEMBRO (G.3)'!G73+'OUTUBRO (G.3)'!G73+'NOVEMBRO (G.3)'!G73+'DEZEMBRO (G.3)'!G73)</f>
        <v>95</v>
      </c>
      <c r="H73" s="43">
        <f>SUM('JANEIRO (G.3)'!H72+'FEVEREIRO (G.3)'!H73+'MARÇO (G.3)'!H73+'ABRIL (G.3)'!H73+'MAIO (G.3)'!H73+'JUNHO (G.3)'!H73+'JULHO (G.3)'!H73+'AGOSTO (G.3)'!H73+'SETEMBRO (G.3)'!H73+'OUTUBRO (G.3)'!H73+'NOVEMBRO (G.3)'!H73+'DEZEMBRO (G.3)'!H73)</f>
        <v>2</v>
      </c>
      <c r="I73" s="43">
        <f>SUM('JANEIRO (G.3)'!I72+'FEVEREIRO (G.3)'!I73+'MARÇO (G.3)'!I73+'ABRIL (G.3)'!I73+'MAIO (G.3)'!I73+'JUNHO (G.3)'!I73+'JULHO (G.3)'!I73+'AGOSTO (G.3)'!I73+'SETEMBRO (G.3)'!I73+'OUTUBRO (G.3)'!I73+'NOVEMBRO (G.3)'!I73+'DEZEMBRO (G.3)'!I73)</f>
        <v>31</v>
      </c>
      <c r="J73" s="43">
        <f>SUM('JANEIRO (G.3)'!J72+'FEVEREIRO (G.3)'!J73+'MARÇO (G.3)'!J73+'ABRIL (G.3)'!J73+'MAIO (G.3)'!J73+'JUNHO (G.3)'!J73+'JULHO (G.3)'!J73+'AGOSTO (G.3)'!J73+'SETEMBRO (G.3)'!J73+'OUTUBRO (G.3)'!J73+'NOVEMBRO (G.3)'!J73+'DEZEMBRO (G.3)'!J73)</f>
        <v>52</v>
      </c>
      <c r="K73" s="43">
        <f>SUM('JANEIRO (G.3)'!K72+'FEVEREIRO (G.3)'!K73+'MARÇO (G.3)'!K73+'ABRIL (G.3)'!K73+'MAIO (G.3)'!K73+'JUNHO (G.3)'!K73+'JULHO (G.3)'!K73+'AGOSTO (G.3)'!K73+'SETEMBRO (G.3)'!K73+'OUTUBRO (G.3)'!K73+'NOVEMBRO (G.3)'!K73+'DEZEMBRO (G.3)'!K73)</f>
        <v>39</v>
      </c>
      <c r="L73" s="43">
        <f>SUM('JANEIRO (G.3)'!L72+'FEVEREIRO (G.3)'!L73+'MARÇO (G.3)'!L73+'ABRIL (G.3)'!L73+'MAIO (G.3)'!L73+'JUNHO (G.3)'!L73+'JULHO (G.3)'!L73+'AGOSTO (G.3)'!L73+'SETEMBRO (G.3)'!L73+'OUTUBRO (G.3)'!L73+'NOVEMBRO (G.3)'!L73+'DEZEMBRO (G.3)'!L73)</f>
        <v>252</v>
      </c>
      <c r="M73" s="43">
        <f>SUM('JANEIRO (G.3)'!M72+'FEVEREIRO (G.3)'!M73+'MARÇO (G.3)'!M73+'ABRIL (G.3)'!M73+'MAIO (G.3)'!M73+'JUNHO (G.3)'!M73+'JULHO (G.3)'!M73+'AGOSTO (G.3)'!M73+'SETEMBRO (G.3)'!M73+'OUTUBRO (G.3)'!M73+'NOVEMBRO (G.3)'!M73+'DEZEMBRO (G.3)'!M73)</f>
        <v>35</v>
      </c>
      <c r="N73" s="43">
        <f>SUM('JANEIRO (G.3)'!N72+'FEVEREIRO (G.3)'!N73+'MARÇO (G.3)'!N73+'ABRIL (G.3)'!N73+'MAIO (G.3)'!N73+'JUNHO (G.3)'!N73+'JULHO (G.3)'!N73+'AGOSTO (G.3)'!N73+'SETEMBRO (G.3)'!N73+'OUTUBRO (G.3)'!N73+'NOVEMBRO (G.3)'!N73+'DEZEMBRO (G.3)'!N73)</f>
        <v>8</v>
      </c>
      <c r="O73" s="43">
        <f>SUM('JANEIRO (G.3)'!O72+'FEVEREIRO (G.3)'!O73+'MARÇO (G.3)'!O73+'ABRIL (G.3)'!O73+'MAIO (G.3)'!O73+'JUNHO (G.3)'!O73+'JULHO (G.3)'!O73+'AGOSTO (G.3)'!O73+'SETEMBRO (G.3)'!O73+'OUTUBRO (G.3)'!O73+'NOVEMBRO (G.3)'!O73+'DEZEMBRO (G.3)'!O73)</f>
        <v>44</v>
      </c>
      <c r="P73" s="43">
        <f>SUM('JANEIRO (G.3)'!P72+'FEVEREIRO (G.3)'!P73+'MARÇO (G.3)'!P73+'ABRIL (G.3)'!P73+'MAIO (G.3)'!P73+'JUNHO (G.3)'!P73+'JULHO (G.3)'!P73+'AGOSTO (G.3)'!P73+'SETEMBRO (G.3)'!P73+'OUTUBRO (G.3)'!P73+'NOVEMBRO (G.3)'!P73+'DEZEMBRO (G.3)'!P73)</f>
        <v>110</v>
      </c>
      <c r="Q73" s="43">
        <f>SUM('JANEIRO (G.3)'!Q72+'FEVEREIRO (G.3)'!Q73+'MARÇO (G.3)'!Q73+'ABRIL (G.3)'!Q73+'MAIO (G.3)'!Q73+'JUNHO (G.3)'!Q73+'JULHO (G.3)'!Q73+'AGOSTO (G.3)'!Q73+'SETEMBRO (G.3)'!Q73+'OUTUBRO (G.3)'!Q73+'NOVEMBRO (G.3)'!Q73+'DEZEMBRO (G.3)'!Q73)</f>
        <v>82</v>
      </c>
      <c r="R73" s="43">
        <f>SUM('JANEIRO (G.3)'!R72+'FEVEREIRO (G.3)'!R73+'MARÇO (G.3)'!R73+'ABRIL (G.3)'!R73+'MAIO (G.3)'!R73+'JUNHO (G.3)'!R73+'JULHO (G.3)'!R73+'AGOSTO (G.3)'!R73+'SETEMBRO (G.3)'!R73+'OUTUBRO (G.3)'!R73+'NOVEMBRO (G.3)'!R73+'DEZEMBRO (G.3)'!R73)</f>
        <v>13</v>
      </c>
      <c r="S73" s="43">
        <f>SUM('JANEIRO (G.3)'!S72+'FEVEREIRO (G.3)'!S73+'MARÇO (G.3)'!S73+'ABRIL (G.3)'!S73+'MAIO (G.3)'!S73+'JUNHO (G.3)'!S73+'JULHO (G.3)'!S73+'AGOSTO (G.3)'!S73+'SETEMBRO (G.3)'!S73+'OUTUBRO (G.3)'!S73+'NOVEMBRO (G.3)'!S73+'DEZEMBRO (G.3)'!S73)</f>
        <v>569</v>
      </c>
      <c r="T73" s="43">
        <f>SUM('JANEIRO (G.3)'!T72+'FEVEREIRO (G.3)'!T73+'MARÇO (G.3)'!T73+'ABRIL (G.3)'!T73+'MAIO (G.3)'!T73+'JUNHO (G.3)'!T73+'JULHO (G.3)'!T73+'AGOSTO (G.3)'!T73+'SETEMBRO (G.3)'!T73+'OUTUBRO (G.3)'!T73+'NOVEMBRO (G.3)'!T73+'DEZEMBRO (G.3)'!T73)</f>
        <v>182</v>
      </c>
      <c r="U73" s="43">
        <f>SUM('JANEIRO (G.3)'!U72+'FEVEREIRO (G.3)'!U73+'MARÇO (G.3)'!U73+'ABRIL (G.3)'!U73+'MAIO (G.3)'!U73+'JUNHO (G.3)'!U73+'JULHO (G.3)'!U73+'AGOSTO (G.3)'!U73+'SETEMBRO (G.3)'!U73+'OUTUBRO (G.3)'!U73+'NOVEMBRO (G.3)'!U73+'DEZEMBRO (G.3)'!U73)</f>
        <v>1</v>
      </c>
      <c r="V73" s="43">
        <f>SUM('JANEIRO (G.3)'!V72+'FEVEREIRO (G.3)'!V73+'MARÇO (G.3)'!V73+'ABRIL (G.3)'!V73+'MAIO (G.3)'!V73+'JUNHO (G.3)'!V73+'JULHO (G.3)'!V73+'AGOSTO (G.3)'!V73+'SETEMBRO (G.3)'!V73+'OUTUBRO (G.3)'!V73+'NOVEMBRO (G.3)'!V73+'DEZEMBRO (G.3)'!V73)</f>
        <v>3</v>
      </c>
      <c r="W73" s="43">
        <f>SUM('JANEIRO (G.3)'!W72+'FEVEREIRO (G.3)'!W73+'MARÇO (G.3)'!W73+'ABRIL (G.3)'!W73+'MAIO (G.3)'!W73+'JUNHO (G.3)'!W73+'JULHO (G.3)'!W73+'AGOSTO (G.3)'!W73+'SETEMBRO (G.3)'!W73+'OUTUBRO (G.3)'!W73+'NOVEMBRO (G.3)'!W73+'DEZEMBRO (G.3)'!W73)</f>
        <v>113</v>
      </c>
      <c r="X73" s="43">
        <f>SUM('JANEIRO (G.3)'!X72+'FEVEREIRO (G.3)'!X73+'MARÇO (G.3)'!X73+'ABRIL (G.3)'!X73+'MAIO (G.3)'!X73+'JUNHO (G.3)'!X73+'JULHO (G.3)'!X73+'AGOSTO (G.3)'!X73+'SETEMBRO (G.3)'!X73+'OUTUBRO (G.3)'!X73+'NOVEMBRO (G.3)'!X73+'DEZEMBRO (G.3)'!X73)</f>
        <v>106</v>
      </c>
      <c r="Y73" s="43">
        <f>SUM('JANEIRO (G.3)'!Y72+'FEVEREIRO (G.3)'!Y73+'MARÇO (G.3)'!Y73+'ABRIL (G.3)'!Y73+'MAIO (G.3)'!Y73+'JUNHO (G.3)'!Y73+'JULHO (G.3)'!Y73+'AGOSTO (G.3)'!Y73+'SETEMBRO (G.3)'!Y73+'OUTUBRO (G.3)'!Y73+'NOVEMBRO (G.3)'!Y73+'DEZEMBRO (G.3)'!Y73)</f>
        <v>9</v>
      </c>
      <c r="Z73" s="43">
        <f>SUM('JANEIRO (G.3)'!Z72+'FEVEREIRO (G.3)'!Z73+'MARÇO (G.3)'!Z73+'ABRIL (G.3)'!Z73+'MAIO (G.3)'!Z73+'JUNHO (G.3)'!Z73+'JULHO (G.3)'!Z73+'AGOSTO (G.3)'!Z73+'SETEMBRO (G.3)'!Z73+'OUTUBRO (G.3)'!Z73+'NOVEMBRO (G.3)'!Z73+'DEZEMBRO (G.3)'!Z73)</f>
        <v>6</v>
      </c>
      <c r="AA73" s="43">
        <f>SUM('JANEIRO (G.3)'!AA72+'FEVEREIRO (G.3)'!AA73+'MARÇO (G.3)'!AA73+'ABRIL (G.3)'!AA73+'MAIO (G.3)'!AA73+'JUNHO (G.3)'!AA73+'JULHO (G.3)'!AA73+'AGOSTO (G.3)'!AA73+'SETEMBRO (G.3)'!AA73+'OUTUBRO (G.3)'!AA73+'NOVEMBRO (G.3)'!AA73+'DEZEMBRO (G.3)'!AA73)</f>
        <v>1</v>
      </c>
      <c r="AB73" s="43">
        <f>SUM('JANEIRO (G.3)'!AB72+'FEVEREIRO (G.3)'!AB73+'MARÇO (G.3)'!AB73+'ABRIL (G.3)'!AB73+'MAIO (G.3)'!AB73+'JUNHO (G.3)'!AB73+'JULHO (G.3)'!AB73+'AGOSTO (G.3)'!AB73+'SETEMBRO (G.3)'!AB73+'OUTUBRO (G.3)'!AB73+'NOVEMBRO (G.3)'!AB73+'DEZEMBRO (G.3)'!AB73)</f>
        <v>1</v>
      </c>
      <c r="AC73" s="43">
        <f>SUM('JANEIRO (G.3)'!AC72+'FEVEREIRO (G.3)'!AC73+'MARÇO (G.3)'!AC73+'ABRIL (G.3)'!AC73+'MAIO (G.3)'!AC73+'JUNHO (G.3)'!AC73+'JULHO (G.3)'!AC73+'AGOSTO (G.3)'!AC73+'SETEMBRO (G.3)'!AC73+'OUTUBRO (G.3)'!AC73+'NOVEMBRO (G.3)'!AC73+'DEZEMBRO (G.3)'!AC73)</f>
        <v>1</v>
      </c>
      <c r="AD73" s="43">
        <f>SUM('JANEIRO (G.3)'!AD72+'FEVEREIRO (G.3)'!AD73+'MARÇO (G.3)'!AD73+'ABRIL (G.3)'!AD73+'MAIO (G.3)'!AD73+'JUNHO (G.3)'!AD73+'JULHO (G.3)'!AD73+'AGOSTO (G.3)'!AD73+'SETEMBRO (G.3)'!AD73+'OUTUBRO (G.3)'!AD73+'NOVEMBRO (G.3)'!AD73+'DEZEMBRO (G.3)'!AD73)</f>
        <v>113</v>
      </c>
      <c r="AE73" s="43">
        <f>SUM('JANEIRO (G.3)'!AE72+'FEVEREIRO (G.3)'!AE73+'MARÇO (G.3)'!AE73+'ABRIL (G.3)'!AE73+'MAIO (G.3)'!AE73+'JUNHO (G.3)'!AE73+'JULHO (G.3)'!AE73+'AGOSTO (G.3)'!AE73+'SETEMBRO (G.3)'!AE73+'OUTUBRO (G.3)'!AE73+'NOVEMBRO (G.3)'!AE73+'DEZEMBRO (G.3)'!AE73)</f>
        <v>294</v>
      </c>
      <c r="AF73" s="43">
        <f>SUM('JANEIRO (G.3)'!AF72+'FEVEREIRO (G.3)'!AF73+'MARÇO (G.3)'!AF73+'ABRIL (G.3)'!AF73+'MAIO (G.3)'!AF73+'JUNHO (G.3)'!AF73+'JULHO (G.3)'!AF73+'AGOSTO (G.3)'!AF73+'SETEMBRO (G.3)'!AF73+'OUTUBRO (G.3)'!AF73+'NOVEMBRO (G.3)'!AF73+'DEZEMBRO (G.3)'!AF73)</f>
        <v>3</v>
      </c>
      <c r="AG73" s="43">
        <f>SUM('JANEIRO (G.3)'!AG72+'FEVEREIRO (G.3)'!AG73+'MARÇO (G.3)'!AG73+'ABRIL (G.3)'!AG73+'MAIO (G.3)'!AG73+'JUNHO (G.3)'!AG73+'JULHO (G.3)'!AG73+'AGOSTO (G.3)'!AG73+'SETEMBRO (G.3)'!AG73+'OUTUBRO (G.3)'!AG73+'NOVEMBRO (G.3)'!AG73+'DEZEMBRO (G.3)'!AG73)</f>
        <v>73</v>
      </c>
      <c r="AH73" s="6"/>
      <c r="AI73" s="6"/>
      <c r="AJ73" s="6"/>
      <c r="AK73" s="6"/>
    </row>
    <row r="74" spans="1:37" ht="15.75" customHeight="1">
      <c r="A74" s="84"/>
      <c r="B74" s="43" t="s">
        <v>31</v>
      </c>
      <c r="C74" s="43">
        <f>SUM('JANEIRO (G.3)'!C73+'FEVEREIRO (G.3)'!C74+'MARÇO (G.3)'!C74+'ABRIL (G.3)'!C74+'MAIO (G.3)'!C74+'JUNHO (G.3)'!C74+'JULHO (G.3)'!C74+'AGOSTO (G.3)'!C74+'SETEMBRO (G.3)'!C74+'OUTUBRO (G.3)'!C74+'NOVEMBRO (G.3)'!C74+'DEZEMBRO (G.3)'!C74)</f>
        <v>2</v>
      </c>
      <c r="D74" s="43">
        <f>SUM('JANEIRO (G.3)'!D73+'FEVEREIRO (G.3)'!D74+'MARÇO (G.3)'!D74+'ABRIL (G.3)'!D74+'MAIO (G.3)'!D74+'JUNHO (G.3)'!D74+'JULHO (G.3)'!D74+'AGOSTO (G.3)'!D74+'SETEMBRO (G.3)'!D74+'OUTUBRO (G.3)'!D74+'NOVEMBRO (G.3)'!D74+'DEZEMBRO (G.3)'!D74)</f>
        <v>1</v>
      </c>
      <c r="E74" s="43">
        <f>SUM('JANEIRO (G.3)'!E73+'FEVEREIRO (G.3)'!E74+'MARÇO (G.3)'!E74+'ABRIL (G.3)'!E74+'MAIO (G.3)'!E74+'JUNHO (G.3)'!E74+'JULHO (G.3)'!E74+'AGOSTO (G.3)'!E74+'SETEMBRO (G.3)'!E74+'OUTUBRO (G.3)'!E74+'NOVEMBRO (G.3)'!E74+'DEZEMBRO (G.3)'!E74)</f>
        <v>3</v>
      </c>
      <c r="F74" s="43">
        <f>SUM('JANEIRO (G.3)'!F73+'FEVEREIRO (G.3)'!F74+'MARÇO (G.3)'!F74+'ABRIL (G.3)'!F74+'MAIO (G.3)'!F74+'JUNHO (G.3)'!F74+'JULHO (G.3)'!F74+'AGOSTO (G.3)'!F74+'SETEMBRO (G.3)'!F74+'OUTUBRO (G.3)'!F74+'NOVEMBRO (G.3)'!F74+'DEZEMBRO (G.3)'!F74)</f>
        <v>15</v>
      </c>
      <c r="G74" s="43">
        <f>SUM('JANEIRO (G.3)'!G73+'FEVEREIRO (G.3)'!G74+'MARÇO (G.3)'!G74+'ABRIL (G.3)'!G74+'MAIO (G.3)'!G74+'JUNHO (G.3)'!G74+'JULHO (G.3)'!G74+'AGOSTO (G.3)'!G74+'SETEMBRO (G.3)'!G74+'OUTUBRO (G.3)'!G74+'NOVEMBRO (G.3)'!G74+'DEZEMBRO (G.3)'!G74)</f>
        <v>68</v>
      </c>
      <c r="H74" s="43">
        <f>SUM('JANEIRO (G.3)'!H73+'FEVEREIRO (G.3)'!H74+'MARÇO (G.3)'!H74+'ABRIL (G.3)'!H74+'MAIO (G.3)'!H74+'JUNHO (G.3)'!H74+'JULHO (G.3)'!H74+'AGOSTO (G.3)'!H74+'SETEMBRO (G.3)'!H74+'OUTUBRO (G.3)'!H74+'NOVEMBRO (G.3)'!H74+'DEZEMBRO (G.3)'!H74)</f>
        <v>1</v>
      </c>
      <c r="I74" s="43">
        <f>SUM('JANEIRO (G.3)'!I73+'FEVEREIRO (G.3)'!I74+'MARÇO (G.3)'!I74+'ABRIL (G.3)'!I74+'MAIO (G.3)'!I74+'JUNHO (G.3)'!I74+'JULHO (G.3)'!I74+'AGOSTO (G.3)'!I74+'SETEMBRO (G.3)'!I74+'OUTUBRO (G.3)'!I74+'NOVEMBRO (G.3)'!I74+'DEZEMBRO (G.3)'!I74)</f>
        <v>27</v>
      </c>
      <c r="J74" s="43">
        <f>SUM('JANEIRO (G.3)'!J73+'FEVEREIRO (G.3)'!J74+'MARÇO (G.3)'!J74+'ABRIL (G.3)'!J74+'MAIO (G.3)'!J74+'JUNHO (G.3)'!J74+'JULHO (G.3)'!J74+'AGOSTO (G.3)'!J74+'SETEMBRO (G.3)'!J74+'OUTUBRO (G.3)'!J74+'NOVEMBRO (G.3)'!J74+'DEZEMBRO (G.3)'!J74)</f>
        <v>73</v>
      </c>
      <c r="K74" s="43">
        <f>SUM('JANEIRO (G.3)'!K73+'FEVEREIRO (G.3)'!K74+'MARÇO (G.3)'!K74+'ABRIL (G.3)'!K74+'MAIO (G.3)'!K74+'JUNHO (G.3)'!K74+'JULHO (G.3)'!K74+'AGOSTO (G.3)'!K74+'SETEMBRO (G.3)'!K74+'OUTUBRO (G.3)'!K74+'NOVEMBRO (G.3)'!K74+'DEZEMBRO (G.3)'!K74)</f>
        <v>28</v>
      </c>
      <c r="L74" s="43">
        <f>SUM('JANEIRO (G.3)'!L73+'FEVEREIRO (G.3)'!L74+'MARÇO (G.3)'!L74+'ABRIL (G.3)'!L74+'MAIO (G.3)'!L74+'JUNHO (G.3)'!L74+'JULHO (G.3)'!L74+'AGOSTO (G.3)'!L74+'SETEMBRO (G.3)'!L74+'OUTUBRO (G.3)'!L74+'NOVEMBRO (G.3)'!L74+'DEZEMBRO (G.3)'!L74)</f>
        <v>158</v>
      </c>
      <c r="M74" s="43">
        <f>SUM('JANEIRO (G.3)'!M73+'FEVEREIRO (G.3)'!M74+'MARÇO (G.3)'!M74+'ABRIL (G.3)'!M74+'MAIO (G.3)'!M74+'JUNHO (G.3)'!M74+'JULHO (G.3)'!M74+'AGOSTO (G.3)'!M74+'SETEMBRO (G.3)'!M74+'OUTUBRO (G.3)'!M74+'NOVEMBRO (G.3)'!M74+'DEZEMBRO (G.3)'!M74)</f>
        <v>14</v>
      </c>
      <c r="N74" s="43">
        <f>SUM('JANEIRO (G.3)'!N73+'FEVEREIRO (G.3)'!N74+'MARÇO (G.3)'!N74+'ABRIL (G.3)'!N74+'MAIO (G.3)'!N74+'JUNHO (G.3)'!N74+'JULHO (G.3)'!N74+'AGOSTO (G.3)'!N74+'SETEMBRO (G.3)'!N74+'OUTUBRO (G.3)'!N74+'NOVEMBRO (G.3)'!N74+'DEZEMBRO (G.3)'!N74)</f>
        <v>6</v>
      </c>
      <c r="O74" s="43">
        <f>SUM('JANEIRO (G.3)'!O73+'FEVEREIRO (G.3)'!O74+'MARÇO (G.3)'!O74+'ABRIL (G.3)'!O74+'MAIO (G.3)'!O74+'JUNHO (G.3)'!O74+'JULHO (G.3)'!O74+'AGOSTO (G.3)'!O74+'SETEMBRO (G.3)'!O74+'OUTUBRO (G.3)'!O74+'NOVEMBRO (G.3)'!O74+'DEZEMBRO (G.3)'!O74)</f>
        <v>56</v>
      </c>
      <c r="P74" s="43">
        <f>SUM('JANEIRO (G.3)'!P73+'FEVEREIRO (G.3)'!P74+'MARÇO (G.3)'!P74+'ABRIL (G.3)'!P74+'MAIO (G.3)'!P74+'JUNHO (G.3)'!P74+'JULHO (G.3)'!P74+'AGOSTO (G.3)'!P74+'SETEMBRO (G.3)'!P74+'OUTUBRO (G.3)'!P74+'NOVEMBRO (G.3)'!P74+'DEZEMBRO (G.3)'!P74)</f>
        <v>38</v>
      </c>
      <c r="Q74" s="43">
        <f>SUM('JANEIRO (G.3)'!Q73+'FEVEREIRO (G.3)'!Q74+'MARÇO (G.3)'!Q74+'ABRIL (G.3)'!Q74+'MAIO (G.3)'!Q74+'JUNHO (G.3)'!Q74+'JULHO (G.3)'!Q74+'AGOSTO (G.3)'!Q74+'SETEMBRO (G.3)'!Q74+'OUTUBRO (G.3)'!Q74+'NOVEMBRO (G.3)'!Q74+'DEZEMBRO (G.3)'!Q74)</f>
        <v>58</v>
      </c>
      <c r="R74" s="43">
        <f>SUM('JANEIRO (G.3)'!R73+'FEVEREIRO (G.3)'!R74+'MARÇO (G.3)'!R74+'ABRIL (G.3)'!R74+'MAIO (G.3)'!R74+'JUNHO (G.3)'!R74+'JULHO (G.3)'!R74+'AGOSTO (G.3)'!R74+'SETEMBRO (G.3)'!R74+'OUTUBRO (G.3)'!R74+'NOVEMBRO (G.3)'!R74+'DEZEMBRO (G.3)'!R74)</f>
        <v>11</v>
      </c>
      <c r="S74" s="43">
        <f>SUM('JANEIRO (G.3)'!S73+'FEVEREIRO (G.3)'!S74+'MARÇO (G.3)'!S74+'ABRIL (G.3)'!S74+'MAIO (G.3)'!S74+'JUNHO (G.3)'!S74+'JULHO (G.3)'!S74+'AGOSTO (G.3)'!S74+'SETEMBRO (G.3)'!S74+'OUTUBRO (G.3)'!S74+'NOVEMBRO (G.3)'!S74+'DEZEMBRO (G.3)'!S74)</f>
        <v>444</v>
      </c>
      <c r="T74" s="43">
        <f>SUM('JANEIRO (G.3)'!T73+'FEVEREIRO (G.3)'!T74+'MARÇO (G.3)'!T74+'ABRIL (G.3)'!T74+'MAIO (G.3)'!T74+'JUNHO (G.3)'!T74+'JULHO (G.3)'!T74+'AGOSTO (G.3)'!T74+'SETEMBRO (G.3)'!T74+'OUTUBRO (G.3)'!T74+'NOVEMBRO (G.3)'!T74+'DEZEMBRO (G.3)'!T74)</f>
        <v>74</v>
      </c>
      <c r="U74" s="43">
        <f>SUM('JANEIRO (G.3)'!U73+'FEVEREIRO (G.3)'!U74+'MARÇO (G.3)'!U74+'ABRIL (G.3)'!U74+'MAIO (G.3)'!U74+'JUNHO (G.3)'!U74+'JULHO (G.3)'!U74+'AGOSTO (G.3)'!U74+'SETEMBRO (G.3)'!U74+'OUTUBRO (G.3)'!U74+'NOVEMBRO (G.3)'!U74+'DEZEMBRO (G.3)'!U74)</f>
        <v>0</v>
      </c>
      <c r="V74" s="43">
        <f>SUM('JANEIRO (G.3)'!V73+'FEVEREIRO (G.3)'!V74+'MARÇO (G.3)'!V74+'ABRIL (G.3)'!V74+'MAIO (G.3)'!V74+'JUNHO (G.3)'!V74+'JULHO (G.3)'!V74+'AGOSTO (G.3)'!V74+'SETEMBRO (G.3)'!V74+'OUTUBRO (G.3)'!V74+'NOVEMBRO (G.3)'!V74+'DEZEMBRO (G.3)'!V74)</f>
        <v>3</v>
      </c>
      <c r="W74" s="43">
        <f>SUM('JANEIRO (G.3)'!W73+'FEVEREIRO (G.3)'!W74+'MARÇO (G.3)'!W74+'ABRIL (G.3)'!W74+'MAIO (G.3)'!W74+'JUNHO (G.3)'!W74+'JULHO (G.3)'!W74+'AGOSTO (G.3)'!W74+'SETEMBRO (G.3)'!W74+'OUTUBRO (G.3)'!W74+'NOVEMBRO (G.3)'!W74+'DEZEMBRO (G.3)'!W74)</f>
        <v>74</v>
      </c>
      <c r="X74" s="43">
        <f>SUM('JANEIRO (G.3)'!X73+'FEVEREIRO (G.3)'!X74+'MARÇO (G.3)'!X74+'ABRIL (G.3)'!X74+'MAIO (G.3)'!X74+'JUNHO (G.3)'!X74+'JULHO (G.3)'!X74+'AGOSTO (G.3)'!X74+'SETEMBRO (G.3)'!X74+'OUTUBRO (G.3)'!X74+'NOVEMBRO (G.3)'!X74+'DEZEMBRO (G.3)'!X74)</f>
        <v>78</v>
      </c>
      <c r="Y74" s="43">
        <f>SUM('JANEIRO (G.3)'!Y73+'FEVEREIRO (G.3)'!Y74+'MARÇO (G.3)'!Y74+'ABRIL (G.3)'!Y74+'MAIO (G.3)'!Y74+'JUNHO (G.3)'!Y74+'JULHO (G.3)'!Y74+'AGOSTO (G.3)'!Y74+'SETEMBRO (G.3)'!Y74+'OUTUBRO (G.3)'!Y74+'NOVEMBRO (G.3)'!Y74+'DEZEMBRO (G.3)'!Y74)</f>
        <v>10</v>
      </c>
      <c r="Z74" s="43">
        <f>SUM('JANEIRO (G.3)'!Z73+'FEVEREIRO (G.3)'!Z74+'MARÇO (G.3)'!Z74+'ABRIL (G.3)'!Z74+'MAIO (G.3)'!Z74+'JUNHO (G.3)'!Z74+'JULHO (G.3)'!Z74+'AGOSTO (G.3)'!Z74+'SETEMBRO (G.3)'!Z74+'OUTUBRO (G.3)'!Z74+'NOVEMBRO (G.3)'!Z74+'DEZEMBRO (G.3)'!Z74)</f>
        <v>7</v>
      </c>
      <c r="AA74" s="43">
        <f>SUM('JANEIRO (G.3)'!AA73+'FEVEREIRO (G.3)'!AA74+'MARÇO (G.3)'!AA74+'ABRIL (G.3)'!AA74+'MAIO (G.3)'!AA74+'JUNHO (G.3)'!AA74+'JULHO (G.3)'!AA74+'AGOSTO (G.3)'!AA74+'SETEMBRO (G.3)'!AA74+'OUTUBRO (G.3)'!AA74+'NOVEMBRO (G.3)'!AA74+'DEZEMBRO (G.3)'!AA74)</f>
        <v>2</v>
      </c>
      <c r="AB74" s="43">
        <f>SUM('JANEIRO (G.3)'!AB73+'FEVEREIRO (G.3)'!AB74+'MARÇO (G.3)'!AB74+'ABRIL (G.3)'!AB74+'MAIO (G.3)'!AB74+'JUNHO (G.3)'!AB74+'JULHO (G.3)'!AB74+'AGOSTO (G.3)'!AB74+'SETEMBRO (G.3)'!AB74+'OUTUBRO (G.3)'!AB74+'NOVEMBRO (G.3)'!AB74+'DEZEMBRO (G.3)'!AB74)</f>
        <v>1</v>
      </c>
      <c r="AC74" s="43">
        <f>SUM('JANEIRO (G.3)'!AC73+'FEVEREIRO (G.3)'!AC74+'MARÇO (G.3)'!AC74+'ABRIL (G.3)'!AC74+'MAIO (G.3)'!AC74+'JUNHO (G.3)'!AC74+'JULHO (G.3)'!AC74+'AGOSTO (G.3)'!AC74+'SETEMBRO (G.3)'!AC74+'OUTUBRO (G.3)'!AC74+'NOVEMBRO (G.3)'!AC74+'DEZEMBRO (G.3)'!AC74)</f>
        <v>0</v>
      </c>
      <c r="AD74" s="43">
        <f>SUM('JANEIRO (G.3)'!AD73+'FEVEREIRO (G.3)'!AD74+'MARÇO (G.3)'!AD74+'ABRIL (G.3)'!AD74+'MAIO (G.3)'!AD74+'JUNHO (G.3)'!AD74+'JULHO (G.3)'!AD74+'AGOSTO (G.3)'!AD74+'SETEMBRO (G.3)'!AD74+'OUTUBRO (G.3)'!AD74+'NOVEMBRO (G.3)'!AD74+'DEZEMBRO (G.3)'!AD74)</f>
        <v>81</v>
      </c>
      <c r="AE74" s="43">
        <f>SUM('JANEIRO (G.3)'!AE73+'FEVEREIRO (G.3)'!AE74+'MARÇO (G.3)'!AE74+'ABRIL (G.3)'!AE74+'MAIO (G.3)'!AE74+'JUNHO (G.3)'!AE74+'JULHO (G.3)'!AE74+'AGOSTO (G.3)'!AE74+'SETEMBRO (G.3)'!AE74+'OUTUBRO (G.3)'!AE74+'NOVEMBRO (G.3)'!AE74+'DEZEMBRO (G.3)'!AE74)</f>
        <v>256</v>
      </c>
      <c r="AF74" s="43">
        <f>SUM('JANEIRO (G.3)'!AF73+'FEVEREIRO (G.3)'!AF74+'MARÇO (G.3)'!AF74+'ABRIL (G.3)'!AF74+'MAIO (G.3)'!AF74+'JUNHO (G.3)'!AF74+'JULHO (G.3)'!AF74+'AGOSTO (G.3)'!AF74+'SETEMBRO (G.3)'!AF74+'OUTUBRO (G.3)'!AF74+'NOVEMBRO (G.3)'!AF74+'DEZEMBRO (G.3)'!AF74)</f>
        <v>3</v>
      </c>
      <c r="AG74" s="43">
        <f>SUM('JANEIRO (G.3)'!AG73+'FEVEREIRO (G.3)'!AG74+'MARÇO (G.3)'!AG74+'ABRIL (G.3)'!AG74+'MAIO (G.3)'!AG74+'JUNHO (G.3)'!AG74+'JULHO (G.3)'!AG74+'AGOSTO (G.3)'!AG74+'SETEMBRO (G.3)'!AG74+'OUTUBRO (G.3)'!AG74+'NOVEMBRO (G.3)'!AG74+'DEZEMBRO (G.3)'!AG74)</f>
        <v>98</v>
      </c>
      <c r="AH74" s="6"/>
      <c r="AI74" s="6"/>
      <c r="AJ74" s="6"/>
      <c r="AK74" s="6"/>
    </row>
    <row r="75" spans="1:37" ht="15.75" customHeight="1">
      <c r="A75" s="84"/>
      <c r="B75" s="43" t="s">
        <v>32</v>
      </c>
      <c r="C75" s="43">
        <f>SUM('JANEIRO (G.3)'!C74+'FEVEREIRO (G.3)'!C75+'MARÇO (G.3)'!C75+'ABRIL (G.3)'!C75+'MAIO (G.3)'!C75+'JUNHO (G.3)'!C75+'JULHO (G.3)'!C75+'AGOSTO (G.3)'!C75+'SETEMBRO (G.3)'!C75+'OUTUBRO (G.3)'!C75+'NOVEMBRO (G.3)'!C75+'DEZEMBRO (G.3)'!C75)</f>
        <v>10</v>
      </c>
      <c r="D75" s="43">
        <f>SUM('JANEIRO (G.3)'!D74+'FEVEREIRO (G.3)'!D75+'MARÇO (G.3)'!D75+'ABRIL (G.3)'!D75+'MAIO (G.3)'!D75+'JUNHO (G.3)'!D75+'JULHO (G.3)'!D75+'AGOSTO (G.3)'!D75+'SETEMBRO (G.3)'!D75+'OUTUBRO (G.3)'!D75+'NOVEMBRO (G.3)'!D75+'DEZEMBRO (G.3)'!D75)</f>
        <v>2</v>
      </c>
      <c r="E75" s="43">
        <f>SUM('JANEIRO (G.3)'!E74+'FEVEREIRO (G.3)'!E75+'MARÇO (G.3)'!E75+'ABRIL (G.3)'!E75+'MAIO (G.3)'!E75+'JUNHO (G.3)'!E75+'JULHO (G.3)'!E75+'AGOSTO (G.3)'!E75+'SETEMBRO (G.3)'!E75+'OUTUBRO (G.3)'!E75+'NOVEMBRO (G.3)'!E75+'DEZEMBRO (G.3)'!E75)</f>
        <v>1</v>
      </c>
      <c r="F75" s="43">
        <f>SUM('JANEIRO (G.3)'!F74+'FEVEREIRO (G.3)'!F75+'MARÇO (G.3)'!F75+'ABRIL (G.3)'!F75+'MAIO (G.3)'!F75+'JUNHO (G.3)'!F75+'JULHO (G.3)'!F75+'AGOSTO (G.3)'!F75+'SETEMBRO (G.3)'!F75+'OUTUBRO (G.3)'!F75+'NOVEMBRO (G.3)'!F75+'DEZEMBRO (G.3)'!F75)</f>
        <v>11</v>
      </c>
      <c r="G75" s="43">
        <f>SUM('JANEIRO (G.3)'!G74+'FEVEREIRO (G.3)'!G75+'MARÇO (G.3)'!G75+'ABRIL (G.3)'!G75+'MAIO (G.3)'!G75+'JUNHO (G.3)'!G75+'JULHO (G.3)'!G75+'AGOSTO (G.3)'!G75+'SETEMBRO (G.3)'!G75+'OUTUBRO (G.3)'!G75+'NOVEMBRO (G.3)'!G75+'DEZEMBRO (G.3)'!G75)</f>
        <v>65</v>
      </c>
      <c r="H75" s="43">
        <f>SUM('JANEIRO (G.3)'!H74+'FEVEREIRO (G.3)'!H75+'MARÇO (G.3)'!H75+'ABRIL (G.3)'!H75+'MAIO (G.3)'!H75+'JUNHO (G.3)'!H75+'JULHO (G.3)'!H75+'AGOSTO (G.3)'!H75+'SETEMBRO (G.3)'!H75+'OUTUBRO (G.3)'!H75+'NOVEMBRO (G.3)'!H75+'DEZEMBRO (G.3)'!H75)</f>
        <v>0</v>
      </c>
      <c r="I75" s="43">
        <f>SUM('JANEIRO (G.3)'!I74+'FEVEREIRO (G.3)'!I75+'MARÇO (G.3)'!I75+'ABRIL (G.3)'!I75+'MAIO (G.3)'!I75+'JUNHO (G.3)'!I75+'JULHO (G.3)'!I75+'AGOSTO (G.3)'!I75+'SETEMBRO (G.3)'!I75+'OUTUBRO (G.3)'!I75+'NOVEMBRO (G.3)'!I75+'DEZEMBRO (G.3)'!I75)</f>
        <v>38</v>
      </c>
      <c r="J75" s="43">
        <f>SUM('JANEIRO (G.3)'!J74+'FEVEREIRO (G.3)'!J75+'MARÇO (G.3)'!J75+'ABRIL (G.3)'!J75+'MAIO (G.3)'!J75+'JUNHO (G.3)'!J75+'JULHO (G.3)'!J75+'AGOSTO (G.3)'!J75+'SETEMBRO (G.3)'!J75+'OUTUBRO (G.3)'!J75+'NOVEMBRO (G.3)'!J75+'DEZEMBRO (G.3)'!J75)</f>
        <v>45</v>
      </c>
      <c r="K75" s="43">
        <f>SUM('JANEIRO (G.3)'!K74+'FEVEREIRO (G.3)'!K75+'MARÇO (G.3)'!K75+'ABRIL (G.3)'!K75+'MAIO (G.3)'!K75+'JUNHO (G.3)'!K75+'JULHO (G.3)'!K75+'AGOSTO (G.3)'!K75+'SETEMBRO (G.3)'!K75+'OUTUBRO (G.3)'!K75+'NOVEMBRO (G.3)'!K75+'DEZEMBRO (G.3)'!K75)</f>
        <v>23</v>
      </c>
      <c r="L75" s="43">
        <f>SUM('JANEIRO (G.3)'!L74+'FEVEREIRO (G.3)'!L75+'MARÇO (G.3)'!L75+'ABRIL (G.3)'!L75+'MAIO (G.3)'!L75+'JUNHO (G.3)'!L75+'JULHO (G.3)'!L75+'AGOSTO (G.3)'!L75+'SETEMBRO (G.3)'!L75+'OUTUBRO (G.3)'!L75+'NOVEMBRO (G.3)'!L75+'DEZEMBRO (G.3)'!L75)</f>
        <v>203</v>
      </c>
      <c r="M75" s="43">
        <f>SUM('JANEIRO (G.3)'!M74+'FEVEREIRO (G.3)'!M75+'MARÇO (G.3)'!M75+'ABRIL (G.3)'!M75+'MAIO (G.3)'!M75+'JUNHO (G.3)'!M75+'JULHO (G.3)'!M75+'AGOSTO (G.3)'!M75+'SETEMBRO (G.3)'!M75+'OUTUBRO (G.3)'!M75+'NOVEMBRO (G.3)'!M75+'DEZEMBRO (G.3)'!M75)</f>
        <v>9</v>
      </c>
      <c r="N75" s="43">
        <f>SUM('JANEIRO (G.3)'!N74+'FEVEREIRO (G.3)'!N75+'MARÇO (G.3)'!N75+'ABRIL (G.3)'!N75+'MAIO (G.3)'!N75+'JUNHO (G.3)'!N75+'JULHO (G.3)'!N75+'AGOSTO (G.3)'!N75+'SETEMBRO (G.3)'!N75+'OUTUBRO (G.3)'!N75+'NOVEMBRO (G.3)'!N75+'DEZEMBRO (G.3)'!N75)</f>
        <v>2</v>
      </c>
      <c r="O75" s="43">
        <f>SUM('JANEIRO (G.3)'!O74+'FEVEREIRO (G.3)'!O75+'MARÇO (G.3)'!O75+'ABRIL (G.3)'!O75+'MAIO (G.3)'!O75+'JUNHO (G.3)'!O75+'JULHO (G.3)'!O75+'AGOSTO (G.3)'!O75+'SETEMBRO (G.3)'!O75+'OUTUBRO (G.3)'!O75+'NOVEMBRO (G.3)'!O75+'DEZEMBRO (G.3)'!O75)</f>
        <v>25</v>
      </c>
      <c r="P75" s="43">
        <f>SUM('JANEIRO (G.3)'!P74+'FEVEREIRO (G.3)'!P75+'MARÇO (G.3)'!P75+'ABRIL (G.3)'!P75+'MAIO (G.3)'!P75+'JUNHO (G.3)'!P75+'JULHO (G.3)'!P75+'AGOSTO (G.3)'!P75+'SETEMBRO (G.3)'!P75+'OUTUBRO (G.3)'!P75+'NOVEMBRO (G.3)'!P75+'DEZEMBRO (G.3)'!P75)</f>
        <v>91</v>
      </c>
      <c r="Q75" s="43">
        <f>SUM('JANEIRO (G.3)'!Q74+'FEVEREIRO (G.3)'!Q75+'MARÇO (G.3)'!Q75+'ABRIL (G.3)'!Q75+'MAIO (G.3)'!Q75+'JUNHO (G.3)'!Q75+'JULHO (G.3)'!Q75+'AGOSTO (G.3)'!Q75+'SETEMBRO (G.3)'!Q75+'OUTUBRO (G.3)'!Q75+'NOVEMBRO (G.3)'!Q75+'DEZEMBRO (G.3)'!Q75)</f>
        <v>89</v>
      </c>
      <c r="R75" s="43">
        <f>SUM('JANEIRO (G.3)'!R74+'FEVEREIRO (G.3)'!R75+'MARÇO (G.3)'!R75+'ABRIL (G.3)'!R75+'MAIO (G.3)'!R75+'JUNHO (G.3)'!R75+'JULHO (G.3)'!R75+'AGOSTO (G.3)'!R75+'SETEMBRO (G.3)'!R75+'OUTUBRO (G.3)'!R75+'NOVEMBRO (G.3)'!R75+'DEZEMBRO (G.3)'!R75)</f>
        <v>18</v>
      </c>
      <c r="S75" s="43">
        <f>SUM('JANEIRO (G.3)'!S74+'FEVEREIRO (G.3)'!S75+'MARÇO (G.3)'!S75+'ABRIL (G.3)'!S75+'MAIO (G.3)'!S75+'JUNHO (G.3)'!S75+'JULHO (G.3)'!S75+'AGOSTO (G.3)'!S75+'SETEMBRO (G.3)'!S75+'OUTUBRO (G.3)'!S75+'NOVEMBRO (G.3)'!S75+'DEZEMBRO (G.3)'!S75)</f>
        <v>382</v>
      </c>
      <c r="T75" s="43">
        <f>SUM('JANEIRO (G.3)'!T74+'FEVEREIRO (G.3)'!T75+'MARÇO (G.3)'!T75+'ABRIL (G.3)'!T75+'MAIO (G.3)'!T75+'JUNHO (G.3)'!T75+'JULHO (G.3)'!T75+'AGOSTO (G.3)'!T75+'SETEMBRO (G.3)'!T75+'OUTUBRO (G.3)'!T75+'NOVEMBRO (G.3)'!T75+'DEZEMBRO (G.3)'!T75)</f>
        <v>79</v>
      </c>
      <c r="U75" s="43">
        <f>SUM('JANEIRO (G.3)'!U74+'FEVEREIRO (G.3)'!U75+'MARÇO (G.3)'!U75+'ABRIL (G.3)'!U75+'MAIO (G.3)'!U75+'JUNHO (G.3)'!U75+'JULHO (G.3)'!U75+'AGOSTO (G.3)'!U75+'SETEMBRO (G.3)'!U75+'OUTUBRO (G.3)'!U75+'NOVEMBRO (G.3)'!U75+'DEZEMBRO (G.3)'!U75)</f>
        <v>9</v>
      </c>
      <c r="V75" s="43">
        <f>SUM('JANEIRO (G.3)'!V74+'FEVEREIRO (G.3)'!V75+'MARÇO (G.3)'!V75+'ABRIL (G.3)'!V75+'MAIO (G.3)'!V75+'JUNHO (G.3)'!V75+'JULHO (G.3)'!V75+'AGOSTO (G.3)'!V75+'SETEMBRO (G.3)'!V75+'OUTUBRO (G.3)'!V75+'NOVEMBRO (G.3)'!V75+'DEZEMBRO (G.3)'!V75)</f>
        <v>33</v>
      </c>
      <c r="W75" s="43">
        <f>SUM('JANEIRO (G.3)'!W74+'FEVEREIRO (G.3)'!W75+'MARÇO (G.3)'!W75+'ABRIL (G.3)'!W75+'MAIO (G.3)'!W75+'JUNHO (G.3)'!W75+'JULHO (G.3)'!W75+'AGOSTO (G.3)'!W75+'SETEMBRO (G.3)'!W75+'OUTUBRO (G.3)'!W75+'NOVEMBRO (G.3)'!W75+'DEZEMBRO (G.3)'!W75)</f>
        <v>60</v>
      </c>
      <c r="X75" s="43">
        <f>SUM('JANEIRO (G.3)'!X74+'FEVEREIRO (G.3)'!X75+'MARÇO (G.3)'!X75+'ABRIL (G.3)'!X75+'MAIO (G.3)'!X75+'JUNHO (G.3)'!X75+'JULHO (G.3)'!X75+'AGOSTO (G.3)'!X75+'SETEMBRO (G.3)'!X75+'OUTUBRO (G.3)'!X75+'NOVEMBRO (G.3)'!X75+'DEZEMBRO (G.3)'!X75)</f>
        <v>39</v>
      </c>
      <c r="Y75" s="43">
        <f>SUM('JANEIRO (G.3)'!Y74+'FEVEREIRO (G.3)'!Y75+'MARÇO (G.3)'!Y75+'ABRIL (G.3)'!Y75+'MAIO (G.3)'!Y75+'JUNHO (G.3)'!Y75+'JULHO (G.3)'!Y75+'AGOSTO (G.3)'!Y75+'SETEMBRO (G.3)'!Y75+'OUTUBRO (G.3)'!Y75+'NOVEMBRO (G.3)'!Y75+'DEZEMBRO (G.3)'!Y75)</f>
        <v>0</v>
      </c>
      <c r="Z75" s="43">
        <f>SUM('JANEIRO (G.3)'!Z74+'FEVEREIRO (G.3)'!Z75+'MARÇO (G.3)'!Z75+'ABRIL (G.3)'!Z75+'MAIO (G.3)'!Z75+'JUNHO (G.3)'!Z75+'JULHO (G.3)'!Z75+'AGOSTO (G.3)'!Z75+'SETEMBRO (G.3)'!Z75+'OUTUBRO (G.3)'!Z75+'NOVEMBRO (G.3)'!Z75+'DEZEMBRO (G.3)'!Z75)</f>
        <v>1</v>
      </c>
      <c r="AA75" s="43">
        <f>SUM('JANEIRO (G.3)'!AA74+'FEVEREIRO (G.3)'!AA75+'MARÇO (G.3)'!AA75+'ABRIL (G.3)'!AA75+'MAIO (G.3)'!AA75+'JUNHO (G.3)'!AA75+'JULHO (G.3)'!AA75+'AGOSTO (G.3)'!AA75+'SETEMBRO (G.3)'!AA75+'OUTUBRO (G.3)'!AA75+'NOVEMBRO (G.3)'!AA75+'DEZEMBRO (G.3)'!AA75)</f>
        <v>1</v>
      </c>
      <c r="AB75" s="43">
        <f>SUM('JANEIRO (G.3)'!AB74+'FEVEREIRO (G.3)'!AB75+'MARÇO (G.3)'!AB75+'ABRIL (G.3)'!AB75+'MAIO (G.3)'!AB75+'JUNHO (G.3)'!AB75+'JULHO (G.3)'!AB75+'AGOSTO (G.3)'!AB75+'SETEMBRO (G.3)'!AB75+'OUTUBRO (G.3)'!AB75+'NOVEMBRO (G.3)'!AB75+'DEZEMBRO (G.3)'!AB75)</f>
        <v>0</v>
      </c>
      <c r="AC75" s="43">
        <f>SUM('JANEIRO (G.3)'!AC74+'FEVEREIRO (G.3)'!AC75+'MARÇO (G.3)'!AC75+'ABRIL (G.3)'!AC75+'MAIO (G.3)'!AC75+'JUNHO (G.3)'!AC75+'JULHO (G.3)'!AC75+'AGOSTO (G.3)'!AC75+'SETEMBRO (G.3)'!AC75+'OUTUBRO (G.3)'!AC75+'NOVEMBRO (G.3)'!AC75+'DEZEMBRO (G.3)'!AC75)</f>
        <v>4</v>
      </c>
      <c r="AD75" s="43">
        <f>SUM('JANEIRO (G.3)'!AD74+'FEVEREIRO (G.3)'!AD75+'MARÇO (G.3)'!AD75+'ABRIL (G.3)'!AD75+'MAIO (G.3)'!AD75+'JUNHO (G.3)'!AD75+'JULHO (G.3)'!AD75+'AGOSTO (G.3)'!AD75+'SETEMBRO (G.3)'!AD75+'OUTUBRO (G.3)'!AD75+'NOVEMBRO (G.3)'!AD75+'DEZEMBRO (G.3)'!AD75)</f>
        <v>103</v>
      </c>
      <c r="AE75" s="43">
        <f>SUM('JANEIRO (G.3)'!AE74+'FEVEREIRO (G.3)'!AE75+'MARÇO (G.3)'!AE75+'ABRIL (G.3)'!AE75+'MAIO (G.3)'!AE75+'JUNHO (G.3)'!AE75+'JULHO (G.3)'!AE75+'AGOSTO (G.3)'!AE75+'SETEMBRO (G.3)'!AE75+'OUTUBRO (G.3)'!AE75+'NOVEMBRO (G.3)'!AE75+'DEZEMBRO (G.3)'!AE75)</f>
        <v>268</v>
      </c>
      <c r="AF75" s="43">
        <f>SUM('JANEIRO (G.3)'!AF74+'FEVEREIRO (G.3)'!AF75+'MARÇO (G.3)'!AF75+'ABRIL (G.3)'!AF75+'MAIO (G.3)'!AF75+'JUNHO (G.3)'!AF75+'JULHO (G.3)'!AF75+'AGOSTO (G.3)'!AF75+'SETEMBRO (G.3)'!AF75+'OUTUBRO (G.3)'!AF75+'NOVEMBRO (G.3)'!AF75+'DEZEMBRO (G.3)'!AF75)</f>
        <v>2</v>
      </c>
      <c r="AG75" s="43">
        <f>SUM('JANEIRO (G.3)'!AG74+'FEVEREIRO (G.3)'!AG75+'MARÇO (G.3)'!AG75+'ABRIL (G.3)'!AG75+'MAIO (G.3)'!AG75+'JUNHO (G.3)'!AG75+'JULHO (G.3)'!AG75+'AGOSTO (G.3)'!AG75+'SETEMBRO (G.3)'!AG75+'OUTUBRO (G.3)'!AG75+'NOVEMBRO (G.3)'!AG75+'DEZEMBRO (G.3)'!AG75)</f>
        <v>86</v>
      </c>
      <c r="AH75" s="6"/>
      <c r="AI75" s="6"/>
      <c r="AJ75" s="6"/>
      <c r="AK75" s="6"/>
    </row>
    <row r="76" spans="1:37" ht="15.75" customHeight="1">
      <c r="A76" s="85"/>
      <c r="B76" s="46" t="s">
        <v>33</v>
      </c>
      <c r="C76" s="46">
        <f>SUM('JANEIRO (G.3)'!C75+'FEVEREIRO (G.3)'!C76+'MARÇO (G.3)'!C76+'ABRIL (G.3)'!C76+'MAIO (G.3)'!C76+'JUNHO (G.3)'!C76+'JULHO (G.3)'!C76+'AGOSTO (G.3)'!C76+'SETEMBRO (G.3)'!C76+'OUTUBRO (G.3)'!C76+'NOVEMBRO (G.3)'!C76+'DEZEMBRO (G.3)'!C76)</f>
        <v>29</v>
      </c>
      <c r="D76" s="46">
        <f>SUM('JANEIRO (G.3)'!D75+'FEVEREIRO (G.3)'!D76+'MARÇO (G.3)'!D76+'ABRIL (G.3)'!D76+'MAIO (G.3)'!D76+'JUNHO (G.3)'!D76+'JULHO (G.3)'!D76+'AGOSTO (G.3)'!D76+'SETEMBRO (G.3)'!D76+'OUTUBRO (G.3)'!D76+'NOVEMBRO (G.3)'!D76+'DEZEMBRO (G.3)'!D76)</f>
        <v>5</v>
      </c>
      <c r="E76" s="46">
        <f>SUM('JANEIRO (G.3)'!E75+'FEVEREIRO (G.3)'!E76+'MARÇO (G.3)'!E76+'ABRIL (G.3)'!E76+'MAIO (G.3)'!E76+'JUNHO (G.3)'!E76+'JULHO (G.3)'!E76+'AGOSTO (G.3)'!E76+'SETEMBRO (G.3)'!E76+'OUTUBRO (G.3)'!E76+'NOVEMBRO (G.3)'!E76+'DEZEMBRO (G.3)'!E76)</f>
        <v>8</v>
      </c>
      <c r="F76" s="46">
        <f>SUM('JANEIRO (G.3)'!F75+'FEVEREIRO (G.3)'!F76+'MARÇO (G.3)'!F76+'ABRIL (G.3)'!F76+'MAIO (G.3)'!F76+'JUNHO (G.3)'!F76+'JULHO (G.3)'!F76+'AGOSTO (G.3)'!F76+'SETEMBRO (G.3)'!F76+'OUTUBRO (G.3)'!F76+'NOVEMBRO (G.3)'!F76+'DEZEMBRO (G.3)'!F76)</f>
        <v>55</v>
      </c>
      <c r="G76" s="46">
        <f>SUM('JANEIRO (G.3)'!G75+'FEVEREIRO (G.3)'!G76+'MARÇO (G.3)'!G76+'ABRIL (G.3)'!G76+'MAIO (G.3)'!G76+'JUNHO (G.3)'!G76+'JULHO (G.3)'!G76+'AGOSTO (G.3)'!G76+'SETEMBRO (G.3)'!G76+'OUTUBRO (G.3)'!G76+'NOVEMBRO (G.3)'!G76+'DEZEMBRO (G.3)'!G76)</f>
        <v>308</v>
      </c>
      <c r="H76" s="46">
        <f>SUM('JANEIRO (G.3)'!H75+'FEVEREIRO (G.3)'!H76+'MARÇO (G.3)'!H76+'ABRIL (G.3)'!H76+'MAIO (G.3)'!H76+'JUNHO (G.3)'!H76+'JULHO (G.3)'!H76+'AGOSTO (G.3)'!H76+'SETEMBRO (G.3)'!H76+'OUTUBRO (G.3)'!H76+'NOVEMBRO (G.3)'!H76+'DEZEMBRO (G.3)'!H76)</f>
        <v>7</v>
      </c>
      <c r="I76" s="46">
        <f>SUM('JANEIRO (G.3)'!I75+'FEVEREIRO (G.3)'!I76+'MARÇO (G.3)'!I76+'ABRIL (G.3)'!I76+'MAIO (G.3)'!I76+'JUNHO (G.3)'!I76+'JULHO (G.3)'!I76+'AGOSTO (G.3)'!I76+'SETEMBRO (G.3)'!I76+'OUTUBRO (G.3)'!I76+'NOVEMBRO (G.3)'!I76+'DEZEMBRO (G.3)'!I76)</f>
        <v>134</v>
      </c>
      <c r="J76" s="46">
        <f>SUM('JANEIRO (G.3)'!J75+'FEVEREIRO (G.3)'!J76+'MARÇO (G.3)'!J76+'ABRIL (G.3)'!J76+'MAIO (G.3)'!J76+'JUNHO (G.3)'!J76+'JULHO (G.3)'!J76+'AGOSTO (G.3)'!J76+'SETEMBRO (G.3)'!J76+'OUTUBRO (G.3)'!J76+'NOVEMBRO (G.3)'!J76+'DEZEMBRO (G.3)'!J76)</f>
        <v>259</v>
      </c>
      <c r="K76" s="46">
        <f>SUM('JANEIRO (G.3)'!K75+'FEVEREIRO (G.3)'!K76+'MARÇO (G.3)'!K76+'ABRIL (G.3)'!K76+'MAIO (G.3)'!K76+'JUNHO (G.3)'!K76+'JULHO (G.3)'!K76+'AGOSTO (G.3)'!K76+'SETEMBRO (G.3)'!K76+'OUTUBRO (G.3)'!K76+'NOVEMBRO (G.3)'!K76+'DEZEMBRO (G.3)'!K76)</f>
        <v>119</v>
      </c>
      <c r="L76" s="46">
        <f>SUM('JANEIRO (G.3)'!L75+'FEVEREIRO (G.3)'!L76+'MARÇO (G.3)'!L76+'ABRIL (G.3)'!L76+'MAIO (G.3)'!L76+'JUNHO (G.3)'!L76+'JULHO (G.3)'!L76+'AGOSTO (G.3)'!L76+'SETEMBRO (G.3)'!L76+'OUTUBRO (G.3)'!L76+'NOVEMBRO (G.3)'!L76+'DEZEMBRO (G.3)'!L76)</f>
        <v>836</v>
      </c>
      <c r="M76" s="46">
        <f>SUM('JANEIRO (G.3)'!M75+'FEVEREIRO (G.3)'!M76+'MARÇO (G.3)'!M76+'ABRIL (G.3)'!M76+'MAIO (G.3)'!M76+'JUNHO (G.3)'!M76+'JULHO (G.3)'!M76+'AGOSTO (G.3)'!M76+'SETEMBRO (G.3)'!M76+'OUTUBRO (G.3)'!M76+'NOVEMBRO (G.3)'!M76+'DEZEMBRO (G.3)'!M76)</f>
        <v>87</v>
      </c>
      <c r="N76" s="46">
        <f>SUM('JANEIRO (G.3)'!N75+'FEVEREIRO (G.3)'!N76+'MARÇO (G.3)'!N76+'ABRIL (G.3)'!N76+'MAIO (G.3)'!N76+'JUNHO (G.3)'!N76+'JULHO (G.3)'!N76+'AGOSTO (G.3)'!N76+'SETEMBRO (G.3)'!N76+'OUTUBRO (G.3)'!N76+'NOVEMBRO (G.3)'!N76+'DEZEMBRO (G.3)'!N76)</f>
        <v>23</v>
      </c>
      <c r="O76" s="46">
        <f>SUM('JANEIRO (G.3)'!O75+'FEVEREIRO (G.3)'!O76+'MARÇO (G.3)'!O76+'ABRIL (G.3)'!O76+'MAIO (G.3)'!O76+'JUNHO (G.3)'!O76+'JULHO (G.3)'!O76+'AGOSTO (G.3)'!O76+'SETEMBRO (G.3)'!O76+'OUTUBRO (G.3)'!O76+'NOVEMBRO (G.3)'!O76+'DEZEMBRO (G.3)'!O76)</f>
        <v>190</v>
      </c>
      <c r="P76" s="46">
        <f>SUM('JANEIRO (G.3)'!P75+'FEVEREIRO (G.3)'!P76+'MARÇO (G.3)'!P76+'ABRIL (G.3)'!P76+'MAIO (G.3)'!P76+'JUNHO (G.3)'!P76+'JULHO (G.3)'!P76+'AGOSTO (G.3)'!P76+'SETEMBRO (G.3)'!P76+'OUTUBRO (G.3)'!P76+'NOVEMBRO (G.3)'!P76+'DEZEMBRO (G.3)'!P76)</f>
        <v>289</v>
      </c>
      <c r="Q76" s="46">
        <f>SUM('JANEIRO (G.3)'!Q75+'FEVEREIRO (G.3)'!Q76+'MARÇO (G.3)'!Q76+'ABRIL (G.3)'!Q76+'MAIO (G.3)'!Q76+'JUNHO (G.3)'!Q76+'JULHO (G.3)'!Q76+'AGOSTO (G.3)'!Q76+'SETEMBRO (G.3)'!Q76+'OUTUBRO (G.3)'!Q76+'NOVEMBRO (G.3)'!Q76+'DEZEMBRO (G.3)'!Q76)</f>
        <v>330</v>
      </c>
      <c r="R76" s="46">
        <f>SUM('JANEIRO (G.3)'!R75+'FEVEREIRO (G.3)'!R76+'MARÇO (G.3)'!R76+'ABRIL (G.3)'!R76+'MAIO (G.3)'!R76+'JUNHO (G.3)'!R76+'JULHO (G.3)'!R76+'AGOSTO (G.3)'!R76+'SETEMBRO (G.3)'!R76+'OUTUBRO (G.3)'!R76+'NOVEMBRO (G.3)'!R76+'DEZEMBRO (G.3)'!R76)</f>
        <v>60</v>
      </c>
      <c r="S76" s="46">
        <f>SUM('JANEIRO (G.3)'!S75+'FEVEREIRO (G.3)'!S76+'MARÇO (G.3)'!S76+'ABRIL (G.3)'!S76+'MAIO (G.3)'!S76+'JUNHO (G.3)'!S76+'JULHO (G.3)'!S76+'AGOSTO (G.3)'!S76+'SETEMBRO (G.3)'!S76+'OUTUBRO (G.3)'!S76+'NOVEMBRO (G.3)'!S76+'DEZEMBRO (G.3)'!S76)</f>
        <v>1956</v>
      </c>
      <c r="T76" s="46">
        <f>SUM('JANEIRO (G.3)'!T75+'FEVEREIRO (G.3)'!T76+'MARÇO (G.3)'!T76+'ABRIL (G.3)'!T76+'MAIO (G.3)'!T76+'JUNHO (G.3)'!T76+'JULHO (G.3)'!T76+'AGOSTO (G.3)'!T76+'SETEMBRO (G.3)'!T76+'OUTUBRO (G.3)'!T76+'NOVEMBRO (G.3)'!T76+'DEZEMBRO (G.3)'!T76)</f>
        <v>491</v>
      </c>
      <c r="U76" s="46">
        <f>SUM('JANEIRO (G.3)'!U75+'FEVEREIRO (G.3)'!U76+'MARÇO (G.3)'!U76+'ABRIL (G.3)'!U76+'MAIO (G.3)'!U76+'JUNHO (G.3)'!U76+'JULHO (G.3)'!U76+'AGOSTO (G.3)'!U76+'SETEMBRO (G.3)'!U76+'OUTUBRO (G.3)'!U76+'NOVEMBRO (G.3)'!U76+'DEZEMBRO (G.3)'!U76)</f>
        <v>16</v>
      </c>
      <c r="V76" s="46">
        <f>SUM('JANEIRO (G.3)'!V75+'FEVEREIRO (G.3)'!V76+'MARÇO (G.3)'!V76+'ABRIL (G.3)'!V76+'MAIO (G.3)'!V76+'JUNHO (G.3)'!V76+'JULHO (G.3)'!V76+'AGOSTO (G.3)'!V76+'SETEMBRO (G.3)'!V76+'OUTUBRO (G.3)'!V76+'NOVEMBRO (G.3)'!V76+'DEZEMBRO (G.3)'!V76)</f>
        <v>48</v>
      </c>
      <c r="W76" s="46">
        <f>SUM('JANEIRO (G.3)'!W75+'FEVEREIRO (G.3)'!W76+'MARÇO (G.3)'!W76+'ABRIL (G.3)'!W76+'MAIO (G.3)'!W76+'JUNHO (G.3)'!W76+'JULHO (G.3)'!W76+'AGOSTO (G.3)'!W76+'SETEMBRO (G.3)'!W76+'OUTUBRO (G.3)'!W76+'NOVEMBRO (G.3)'!W76+'DEZEMBRO (G.3)'!W76)</f>
        <v>422</v>
      </c>
      <c r="X76" s="46">
        <f>SUM('JANEIRO (G.3)'!X75+'FEVEREIRO (G.3)'!X76+'MARÇO (G.3)'!X76+'ABRIL (G.3)'!X76+'MAIO (G.3)'!X76+'JUNHO (G.3)'!X76+'JULHO (G.3)'!X76+'AGOSTO (G.3)'!X76+'SETEMBRO (G.3)'!X76+'OUTUBRO (G.3)'!X76+'NOVEMBRO (G.3)'!X76+'DEZEMBRO (G.3)'!X76)</f>
        <v>267</v>
      </c>
      <c r="Y76" s="46">
        <f>SUM('JANEIRO (G.3)'!Y75+'FEVEREIRO (G.3)'!Y76+'MARÇO (G.3)'!Y76+'ABRIL (G.3)'!Y76+'MAIO (G.3)'!Y76+'JUNHO (G.3)'!Y76+'JULHO (G.3)'!Y76+'AGOSTO (G.3)'!Y76+'SETEMBRO (G.3)'!Y76+'OUTUBRO (G.3)'!Y76+'NOVEMBRO (G.3)'!Y76+'DEZEMBRO (G.3)'!Y76)</f>
        <v>23</v>
      </c>
      <c r="Z76" s="46">
        <f>SUM('JANEIRO (G.3)'!Z75+'FEVEREIRO (G.3)'!Z76+'MARÇO (G.3)'!Z76+'ABRIL (G.3)'!Z76+'MAIO (G.3)'!Z76+'JUNHO (G.3)'!Z76+'JULHO (G.3)'!Z76+'AGOSTO (G.3)'!Z76+'SETEMBRO (G.3)'!Z76+'OUTUBRO (G.3)'!Z76+'NOVEMBRO (G.3)'!Z76+'DEZEMBRO (G.3)'!Z76)</f>
        <v>14</v>
      </c>
      <c r="AA76" s="46">
        <f>SUM('JANEIRO (G.3)'!AA75+'FEVEREIRO (G.3)'!AA76+'MARÇO (G.3)'!AA76+'ABRIL (G.3)'!AA76+'MAIO (G.3)'!AA76+'JUNHO (G.3)'!AA76+'JULHO (G.3)'!AA76+'AGOSTO (G.3)'!AA76+'SETEMBRO (G.3)'!AA76+'OUTUBRO (G.3)'!AA76+'NOVEMBRO (G.3)'!AA76+'DEZEMBRO (G.3)'!AA76)</f>
        <v>9</v>
      </c>
      <c r="AB76" s="46">
        <f>SUM('JANEIRO (G.3)'!AB75+'FEVEREIRO (G.3)'!AB76+'MARÇO (G.3)'!AB76+'ABRIL (G.3)'!AB76+'MAIO (G.3)'!AB76+'JUNHO (G.3)'!AB76+'JULHO (G.3)'!AB76+'AGOSTO (G.3)'!AB76+'SETEMBRO (G.3)'!AB76+'OUTUBRO (G.3)'!AB76+'NOVEMBRO (G.3)'!AB76+'DEZEMBRO (G.3)'!AB76)</f>
        <v>5</v>
      </c>
      <c r="AC76" s="46">
        <f>SUM('JANEIRO (G.3)'!AC75+'FEVEREIRO (G.3)'!AC76+'MARÇO (G.3)'!AC76+'ABRIL (G.3)'!AC76+'MAIO (G.3)'!AC76+'JUNHO (G.3)'!AC76+'JULHO (G.3)'!AC76+'AGOSTO (G.3)'!AC76+'SETEMBRO (G.3)'!AC76+'OUTUBRO (G.3)'!AC76+'NOVEMBRO (G.3)'!AC76+'DEZEMBRO (G.3)'!AC76)</f>
        <v>11</v>
      </c>
      <c r="AD76" s="46">
        <f>SUM('JANEIRO (G.3)'!AD75+'FEVEREIRO (G.3)'!AD76+'MARÇO (G.3)'!AD76+'ABRIL (G.3)'!AD76+'MAIO (G.3)'!AD76+'JUNHO (G.3)'!AD76+'JULHO (G.3)'!AD76+'AGOSTO (G.3)'!AD76+'SETEMBRO (G.3)'!AD76+'OUTUBRO (G.3)'!AD76+'NOVEMBRO (G.3)'!AD76+'DEZEMBRO (G.3)'!AD76)</f>
        <v>407</v>
      </c>
      <c r="AE76" s="46">
        <f>SUM('JANEIRO (G.3)'!AE75+'FEVEREIRO (G.3)'!AE76+'MARÇO (G.3)'!AE76+'ABRIL (G.3)'!AE76+'MAIO (G.3)'!AE76+'JUNHO (G.3)'!AE76+'JULHO (G.3)'!AE76+'AGOSTO (G.3)'!AE76+'SETEMBRO (G.3)'!AE76+'OUTUBRO (G.3)'!AE76+'NOVEMBRO (G.3)'!AE76+'DEZEMBRO (G.3)'!AE76)</f>
        <v>1116</v>
      </c>
      <c r="AF76" s="46">
        <f>SUM('JANEIRO (G.3)'!AF75+'FEVEREIRO (G.3)'!AF76+'MARÇO (G.3)'!AF76+'ABRIL (G.3)'!AF76+'MAIO (G.3)'!AF76+'JUNHO (G.3)'!AF76+'JULHO (G.3)'!AF76+'AGOSTO (G.3)'!AF76+'SETEMBRO (G.3)'!AF76+'OUTUBRO (G.3)'!AF76+'NOVEMBRO (G.3)'!AF76+'DEZEMBRO (G.3)'!AF76)</f>
        <v>15</v>
      </c>
      <c r="AG76" s="46">
        <f>SUM('JANEIRO (G.3)'!AG75+'FEVEREIRO (G.3)'!AG76+'MARÇO (G.3)'!AG76+'ABRIL (G.3)'!AG76+'MAIO (G.3)'!AG76+'JUNHO (G.3)'!AG76+'JULHO (G.3)'!AG76+'AGOSTO (G.3)'!AG76+'SETEMBRO (G.3)'!AG76+'OUTUBRO (G.3)'!AG76+'NOVEMBRO (G.3)'!AG76+'DEZEMBRO (G.3)'!AG76)</f>
        <v>336</v>
      </c>
      <c r="AH76" s="6"/>
      <c r="AI76" s="6"/>
      <c r="AJ76" s="6"/>
      <c r="AK76" s="6"/>
    </row>
    <row r="77" spans="1:37" ht="15.75" customHeight="1">
      <c r="A77" s="98" t="s">
        <v>34</v>
      </c>
      <c r="B77" s="43" t="s">
        <v>35</v>
      </c>
      <c r="C77" s="43">
        <f>SUM('JANEIRO (G.3)'!C76+'FEVEREIRO (G.3)'!C77+'MARÇO (G.3)'!C77+'ABRIL (G.3)'!C77+'MAIO (G.3)'!C77+'JUNHO (G.3)'!C77+'JULHO (G.3)'!C77+'AGOSTO (G.3)'!C77+'SETEMBRO (G.3)'!C77+'OUTUBRO (G.3)'!C77+'NOVEMBRO (G.3)'!C77+'DEZEMBRO (G.3)'!C77)</f>
        <v>20</v>
      </c>
      <c r="D77" s="43">
        <f>SUM('JANEIRO (G.3)'!D76+'FEVEREIRO (G.3)'!D77+'MARÇO (G.3)'!D77+'ABRIL (G.3)'!D77+'MAIO (G.3)'!D77+'JUNHO (G.3)'!D77+'JULHO (G.3)'!D77+'AGOSTO (G.3)'!D77+'SETEMBRO (G.3)'!D77+'OUTUBRO (G.3)'!D77+'NOVEMBRO (G.3)'!D77+'DEZEMBRO (G.3)'!D77)</f>
        <v>10</v>
      </c>
      <c r="E77" s="43">
        <f>SUM('JANEIRO (G.3)'!E76+'FEVEREIRO (G.3)'!E77+'MARÇO (G.3)'!E77+'ABRIL (G.3)'!E77+'MAIO (G.3)'!E77+'JUNHO (G.3)'!E77+'JULHO (G.3)'!E77+'AGOSTO (G.3)'!E77+'SETEMBRO (G.3)'!E77+'OUTUBRO (G.3)'!E77+'NOVEMBRO (G.3)'!E77+'DEZEMBRO (G.3)'!E77)</f>
        <v>8</v>
      </c>
      <c r="F77" s="43">
        <f>SUM('JANEIRO (G.3)'!F76+'FEVEREIRO (G.3)'!F77+'MARÇO (G.3)'!F77+'ABRIL (G.3)'!F77+'MAIO (G.3)'!F77+'JUNHO (G.3)'!F77+'JULHO (G.3)'!F77+'AGOSTO (G.3)'!F77+'SETEMBRO (G.3)'!F77+'OUTUBRO (G.3)'!F77+'NOVEMBRO (G.3)'!F77+'DEZEMBRO (G.3)'!F77)</f>
        <v>41</v>
      </c>
      <c r="G77" s="43">
        <f>SUM('JANEIRO (G.3)'!G76+'FEVEREIRO (G.3)'!G77+'MARÇO (G.3)'!G77+'ABRIL (G.3)'!G77+'MAIO (G.3)'!G77+'JUNHO (G.3)'!G77+'JULHO (G.3)'!G77+'AGOSTO (G.3)'!G77+'SETEMBRO (G.3)'!G77+'OUTUBRO (G.3)'!G77+'NOVEMBRO (G.3)'!G77+'DEZEMBRO (G.3)'!G77)</f>
        <v>196</v>
      </c>
      <c r="H77" s="43">
        <f>SUM('JANEIRO (G.3)'!H76+'FEVEREIRO (G.3)'!H77+'MARÇO (G.3)'!H77+'ABRIL (G.3)'!H77+'MAIO (G.3)'!H77+'JUNHO (G.3)'!H77+'JULHO (G.3)'!H77+'AGOSTO (G.3)'!H77+'SETEMBRO (G.3)'!H77+'OUTUBRO (G.3)'!H77+'NOVEMBRO (G.3)'!H77+'DEZEMBRO (G.3)'!H77)</f>
        <v>5</v>
      </c>
      <c r="I77" s="43">
        <f>SUM('JANEIRO (G.3)'!I76+'FEVEREIRO (G.3)'!I77+'MARÇO (G.3)'!I77+'ABRIL (G.3)'!I77+'MAIO (G.3)'!I77+'JUNHO (G.3)'!I77+'JULHO (G.3)'!I77+'AGOSTO (G.3)'!I77+'SETEMBRO (G.3)'!I77+'OUTUBRO (G.3)'!I77+'NOVEMBRO (G.3)'!I77+'DEZEMBRO (G.3)'!I77)</f>
        <v>71</v>
      </c>
      <c r="J77" s="43">
        <f>SUM('JANEIRO (G.3)'!J76+'FEVEREIRO (G.3)'!J77+'MARÇO (G.3)'!J77+'ABRIL (G.3)'!J77+'MAIO (G.3)'!J77+'JUNHO (G.3)'!J77+'JULHO (G.3)'!J77+'AGOSTO (G.3)'!J77+'SETEMBRO (G.3)'!J77+'OUTUBRO (G.3)'!J77+'NOVEMBRO (G.3)'!J77+'DEZEMBRO (G.3)'!J77)</f>
        <v>199</v>
      </c>
      <c r="K77" s="43">
        <f>SUM('JANEIRO (G.3)'!K76+'FEVEREIRO (G.3)'!K77+'MARÇO (G.3)'!K77+'ABRIL (G.3)'!K77+'MAIO (G.3)'!K77+'JUNHO (G.3)'!K77+'JULHO (G.3)'!K77+'AGOSTO (G.3)'!K77+'SETEMBRO (G.3)'!K77+'OUTUBRO (G.3)'!K77+'NOVEMBRO (G.3)'!K77+'DEZEMBRO (G.3)'!K77)</f>
        <v>89</v>
      </c>
      <c r="L77" s="43">
        <f>SUM('JANEIRO (G.3)'!L76+'FEVEREIRO (G.3)'!L77+'MARÇO (G.3)'!L77+'ABRIL (G.3)'!L77+'MAIO (G.3)'!L77+'JUNHO (G.3)'!L77+'JULHO (G.3)'!L77+'AGOSTO (G.3)'!L77+'SETEMBRO (G.3)'!L77+'OUTUBRO (G.3)'!L77+'NOVEMBRO (G.3)'!L77+'DEZEMBRO (G.3)'!L77)</f>
        <v>372</v>
      </c>
      <c r="M77" s="43">
        <f>SUM('JANEIRO (G.3)'!M76+'FEVEREIRO (G.3)'!M77+'MARÇO (G.3)'!M77+'ABRIL (G.3)'!M77+'MAIO (G.3)'!M77+'JUNHO (G.3)'!M77+'JULHO (G.3)'!M77+'AGOSTO (G.3)'!M77+'SETEMBRO (G.3)'!M77+'OUTUBRO (G.3)'!M77+'NOVEMBRO (G.3)'!M77+'DEZEMBRO (G.3)'!M77)</f>
        <v>72</v>
      </c>
      <c r="N77" s="43">
        <f>SUM('JANEIRO (G.3)'!N76+'FEVEREIRO (G.3)'!N77+'MARÇO (G.3)'!N77+'ABRIL (G.3)'!N77+'MAIO (G.3)'!N77+'JUNHO (G.3)'!N77+'JULHO (G.3)'!N77+'AGOSTO (G.3)'!N77+'SETEMBRO (G.3)'!N77+'OUTUBRO (G.3)'!N77+'NOVEMBRO (G.3)'!N77+'DEZEMBRO (G.3)'!N77)</f>
        <v>6</v>
      </c>
      <c r="O77" s="43">
        <f>SUM('JANEIRO (G.3)'!O76+'FEVEREIRO (G.3)'!O77+'MARÇO (G.3)'!O77+'ABRIL (G.3)'!O77+'MAIO (G.3)'!O77+'JUNHO (G.3)'!O77+'JULHO (G.3)'!O77+'AGOSTO (G.3)'!O77+'SETEMBRO (G.3)'!O77+'OUTUBRO (G.3)'!O77+'NOVEMBRO (G.3)'!O77+'DEZEMBRO (G.3)'!O77)</f>
        <v>110</v>
      </c>
      <c r="P77" s="43">
        <f>SUM('JANEIRO (G.3)'!P76+'FEVEREIRO (G.3)'!P77+'MARÇO (G.3)'!P77+'ABRIL (G.3)'!P77+'MAIO (G.3)'!P77+'JUNHO (G.3)'!P77+'JULHO (G.3)'!P77+'AGOSTO (G.3)'!P77+'SETEMBRO (G.3)'!P77+'OUTUBRO (G.3)'!P77+'NOVEMBRO (G.3)'!P77+'DEZEMBRO (G.3)'!P77)</f>
        <v>169</v>
      </c>
      <c r="Q77" s="43">
        <f>SUM('JANEIRO (G.3)'!Q76+'FEVEREIRO (G.3)'!Q77+'MARÇO (G.3)'!Q77+'ABRIL (G.3)'!Q77+'MAIO (G.3)'!Q77+'JUNHO (G.3)'!Q77+'JULHO (G.3)'!Q77+'AGOSTO (G.3)'!Q77+'SETEMBRO (G.3)'!Q77+'OUTUBRO (G.3)'!Q77+'NOVEMBRO (G.3)'!Q77+'DEZEMBRO (G.3)'!Q77)</f>
        <v>269</v>
      </c>
      <c r="R77" s="43">
        <f>SUM('JANEIRO (G.3)'!R76+'FEVEREIRO (G.3)'!R77+'MARÇO (G.3)'!R77+'ABRIL (G.3)'!R77+'MAIO (G.3)'!R77+'JUNHO (G.3)'!R77+'JULHO (G.3)'!R77+'AGOSTO (G.3)'!R77+'SETEMBRO (G.3)'!R77+'OUTUBRO (G.3)'!R77+'NOVEMBRO (G.3)'!R77+'DEZEMBRO (G.3)'!R77)</f>
        <v>33</v>
      </c>
      <c r="S77" s="43">
        <f>SUM('JANEIRO (G.3)'!S76+'FEVEREIRO (G.3)'!S77+'MARÇO (G.3)'!S77+'ABRIL (G.3)'!S77+'MAIO (G.3)'!S77+'JUNHO (G.3)'!S77+'JULHO (G.3)'!S77+'AGOSTO (G.3)'!S77+'SETEMBRO (G.3)'!S77+'OUTUBRO (G.3)'!S77+'NOVEMBRO (G.3)'!S77+'DEZEMBRO (G.3)'!S77)</f>
        <v>1745</v>
      </c>
      <c r="T77" s="43">
        <f>SUM('JANEIRO (G.3)'!T76+'FEVEREIRO (G.3)'!T77+'MARÇO (G.3)'!T77+'ABRIL (G.3)'!T77+'MAIO (G.3)'!T77+'JUNHO (G.3)'!T77+'JULHO (G.3)'!T77+'AGOSTO (G.3)'!T77+'SETEMBRO (G.3)'!T77+'OUTUBRO (G.3)'!T77+'NOVEMBRO (G.3)'!T77+'DEZEMBRO (G.3)'!T77)</f>
        <v>237</v>
      </c>
      <c r="U77" s="43">
        <f>SUM('JANEIRO (G.3)'!U76+'FEVEREIRO (G.3)'!U77+'MARÇO (G.3)'!U77+'ABRIL (G.3)'!U77+'MAIO (G.3)'!U77+'JUNHO (G.3)'!U77+'JULHO (G.3)'!U77+'AGOSTO (G.3)'!U77+'SETEMBRO (G.3)'!U77+'OUTUBRO (G.3)'!U77+'NOVEMBRO (G.3)'!U77+'DEZEMBRO (G.3)'!U77)</f>
        <v>4</v>
      </c>
      <c r="V77" s="43">
        <f>SUM('JANEIRO (G.3)'!V76+'FEVEREIRO (G.3)'!V77+'MARÇO (G.3)'!V77+'ABRIL (G.3)'!V77+'MAIO (G.3)'!V77+'JUNHO (G.3)'!V77+'JULHO (G.3)'!V77+'AGOSTO (G.3)'!V77+'SETEMBRO (G.3)'!V77+'OUTUBRO (G.3)'!V77+'NOVEMBRO (G.3)'!V77+'DEZEMBRO (G.3)'!V77)</f>
        <v>11</v>
      </c>
      <c r="W77" s="43">
        <f>SUM('JANEIRO (G.3)'!W76+'FEVEREIRO (G.3)'!W77+'MARÇO (G.3)'!W77+'ABRIL (G.3)'!W77+'MAIO (G.3)'!W77+'JUNHO (G.3)'!W77+'JULHO (G.3)'!W77+'AGOSTO (G.3)'!W77+'SETEMBRO (G.3)'!W77+'OUTUBRO (G.3)'!W77+'NOVEMBRO (G.3)'!W77+'DEZEMBRO (G.3)'!W77)</f>
        <v>160</v>
      </c>
      <c r="X77" s="43">
        <f>SUM('JANEIRO (G.3)'!X76+'FEVEREIRO (G.3)'!X77+'MARÇO (G.3)'!X77+'ABRIL (G.3)'!X77+'MAIO (G.3)'!X77+'JUNHO (G.3)'!X77+'JULHO (G.3)'!X77+'AGOSTO (G.3)'!X77+'SETEMBRO (G.3)'!X77+'OUTUBRO (G.3)'!X77+'NOVEMBRO (G.3)'!X77+'DEZEMBRO (G.3)'!X77)</f>
        <v>22</v>
      </c>
      <c r="Y77" s="43">
        <f>SUM('JANEIRO (G.3)'!Y76+'FEVEREIRO (G.3)'!Y77+'MARÇO (G.3)'!Y77+'ABRIL (G.3)'!Y77+'MAIO (G.3)'!Y77+'JUNHO (G.3)'!Y77+'JULHO (G.3)'!Y77+'AGOSTO (G.3)'!Y77+'SETEMBRO (G.3)'!Y77+'OUTUBRO (G.3)'!Y77+'NOVEMBRO (G.3)'!Y77+'DEZEMBRO (G.3)'!Y77)</f>
        <v>17</v>
      </c>
      <c r="Z77" s="43">
        <f>SUM('JANEIRO (G.3)'!Z76+'FEVEREIRO (G.3)'!Z77+'MARÇO (G.3)'!Z77+'ABRIL (G.3)'!Z77+'MAIO (G.3)'!Z77+'JUNHO (G.3)'!Z77+'JULHO (G.3)'!Z77+'AGOSTO (G.3)'!Z77+'SETEMBRO (G.3)'!Z77+'OUTUBRO (G.3)'!Z77+'NOVEMBRO (G.3)'!Z77+'DEZEMBRO (G.3)'!Z77)</f>
        <v>18</v>
      </c>
      <c r="AA77" s="43">
        <f>SUM('JANEIRO (G.3)'!AA76+'FEVEREIRO (G.3)'!AA77+'MARÇO (G.3)'!AA77+'ABRIL (G.3)'!AA77+'MAIO (G.3)'!AA77+'JUNHO (G.3)'!AA77+'JULHO (G.3)'!AA77+'AGOSTO (G.3)'!AA77+'SETEMBRO (G.3)'!AA77+'OUTUBRO (G.3)'!AA77+'NOVEMBRO (G.3)'!AA77+'DEZEMBRO (G.3)'!AA77)</f>
        <v>9</v>
      </c>
      <c r="AB77" s="43">
        <f>SUM('JANEIRO (G.3)'!AB76+'FEVEREIRO (G.3)'!AB77+'MARÇO (G.3)'!AB77+'ABRIL (G.3)'!AB77+'MAIO (G.3)'!AB77+'JUNHO (G.3)'!AB77+'JULHO (G.3)'!AB77+'AGOSTO (G.3)'!AB77+'SETEMBRO (G.3)'!AB77+'OUTUBRO (G.3)'!AB77+'NOVEMBRO (G.3)'!AB77+'DEZEMBRO (G.3)'!AB77)</f>
        <v>1</v>
      </c>
      <c r="AC77" s="43">
        <f>SUM('JANEIRO (G.3)'!AC76+'FEVEREIRO (G.3)'!AC77+'MARÇO (G.3)'!AC77+'ABRIL (G.3)'!AC77+'MAIO (G.3)'!AC77+'JUNHO (G.3)'!AC77+'JULHO (G.3)'!AC77+'AGOSTO (G.3)'!AC77+'SETEMBRO (G.3)'!AC77+'OUTUBRO (G.3)'!AC77+'NOVEMBRO (G.3)'!AC77+'DEZEMBRO (G.3)'!AC77)</f>
        <v>1</v>
      </c>
      <c r="AD77" s="43">
        <f>SUM('JANEIRO (G.3)'!AD76+'FEVEREIRO (G.3)'!AD77+'MARÇO (G.3)'!AD77+'ABRIL (G.3)'!AD77+'MAIO (G.3)'!AD77+'JUNHO (G.3)'!AD77+'JULHO (G.3)'!AD77+'AGOSTO (G.3)'!AD77+'SETEMBRO (G.3)'!AD77+'OUTUBRO (G.3)'!AD77+'NOVEMBRO (G.3)'!AD77+'DEZEMBRO (G.3)'!AD77)</f>
        <v>311</v>
      </c>
      <c r="AE77" s="43">
        <f>SUM('JANEIRO (G.3)'!AE76+'FEVEREIRO (G.3)'!AE77+'MARÇO (G.3)'!AE77+'ABRIL (G.3)'!AE77+'MAIO (G.3)'!AE77+'JUNHO (G.3)'!AE77+'JULHO (G.3)'!AE77+'AGOSTO (G.3)'!AE77+'SETEMBRO (G.3)'!AE77+'OUTUBRO (G.3)'!AE77+'NOVEMBRO (G.3)'!AE77+'DEZEMBRO (G.3)'!AE77)</f>
        <v>711</v>
      </c>
      <c r="AF77" s="43">
        <f>SUM('JANEIRO (G.3)'!AF76+'FEVEREIRO (G.3)'!AF77+'MARÇO (G.3)'!AF77+'ABRIL (G.3)'!AF77+'MAIO (G.3)'!AF77+'JUNHO (G.3)'!AF77+'JULHO (G.3)'!AF77+'AGOSTO (G.3)'!AF77+'SETEMBRO (G.3)'!AF77+'OUTUBRO (G.3)'!AF77+'NOVEMBRO (G.3)'!AF77+'DEZEMBRO (G.3)'!AF77)</f>
        <v>29</v>
      </c>
      <c r="AG77" s="43">
        <f>SUM('JANEIRO (G.3)'!AG76+'FEVEREIRO (G.3)'!AG77+'MARÇO (G.3)'!AG77+'ABRIL (G.3)'!AG77+'MAIO (G.3)'!AG77+'JUNHO (G.3)'!AG77+'JULHO (G.3)'!AG77+'AGOSTO (G.3)'!AG77+'SETEMBRO (G.3)'!AG77+'OUTUBRO (G.3)'!AG77+'NOVEMBRO (G.3)'!AG77+'DEZEMBRO (G.3)'!AG77)</f>
        <v>235</v>
      </c>
      <c r="AH77" s="6"/>
      <c r="AI77" s="6"/>
      <c r="AJ77" s="6"/>
      <c r="AK77" s="6"/>
    </row>
    <row r="78" spans="1:37" ht="15.75" customHeight="1">
      <c r="A78" s="84"/>
      <c r="B78" s="43" t="s">
        <v>36</v>
      </c>
      <c r="C78" s="43">
        <f>SUM('JANEIRO (G.3)'!C77+'FEVEREIRO (G.3)'!C78+'MARÇO (G.3)'!C78+'ABRIL (G.3)'!C78+'MAIO (G.3)'!C78+'JUNHO (G.3)'!C78+'JULHO (G.3)'!C78+'AGOSTO (G.3)'!C78+'SETEMBRO (G.3)'!C78+'OUTUBRO (G.3)'!C78+'NOVEMBRO (G.3)'!C78+'DEZEMBRO (G.3)'!C78)</f>
        <v>0</v>
      </c>
      <c r="D78" s="43">
        <f>SUM('JANEIRO (G.3)'!D77+'FEVEREIRO (G.3)'!D78+'MARÇO (G.3)'!D78+'ABRIL (G.3)'!D78+'MAIO (G.3)'!D78+'JUNHO (G.3)'!D78+'JULHO (G.3)'!D78+'AGOSTO (G.3)'!D78+'SETEMBRO (G.3)'!D78+'OUTUBRO (G.3)'!D78+'NOVEMBRO (G.3)'!D78+'DEZEMBRO (G.3)'!D78)</f>
        <v>4</v>
      </c>
      <c r="E78" s="43">
        <f>SUM('JANEIRO (G.3)'!E77+'FEVEREIRO (G.3)'!E78+'MARÇO (G.3)'!E78+'ABRIL (G.3)'!E78+'MAIO (G.3)'!E78+'JUNHO (G.3)'!E78+'JULHO (G.3)'!E78+'AGOSTO (G.3)'!E78+'SETEMBRO (G.3)'!E78+'OUTUBRO (G.3)'!E78+'NOVEMBRO (G.3)'!E78+'DEZEMBRO (G.3)'!E78)</f>
        <v>0</v>
      </c>
      <c r="F78" s="43">
        <f>SUM('JANEIRO (G.3)'!F77+'FEVEREIRO (G.3)'!F78+'MARÇO (G.3)'!F78+'ABRIL (G.3)'!F78+'MAIO (G.3)'!F78+'JUNHO (G.3)'!F78+'JULHO (G.3)'!F78+'AGOSTO (G.3)'!F78+'SETEMBRO (G.3)'!F78+'OUTUBRO (G.3)'!F78+'NOVEMBRO (G.3)'!F78+'DEZEMBRO (G.3)'!F78)</f>
        <v>6</v>
      </c>
      <c r="G78" s="43">
        <f>SUM('JANEIRO (G.3)'!G77+'FEVEREIRO (G.3)'!G78+'MARÇO (G.3)'!G78+'ABRIL (G.3)'!G78+'MAIO (G.3)'!G78+'JUNHO (G.3)'!G78+'JULHO (G.3)'!G78+'AGOSTO (G.3)'!G78+'SETEMBRO (G.3)'!G78+'OUTUBRO (G.3)'!G78+'NOVEMBRO (G.3)'!G78+'DEZEMBRO (G.3)'!G78)</f>
        <v>17</v>
      </c>
      <c r="H78" s="43">
        <f>SUM('JANEIRO (G.3)'!H77+'FEVEREIRO (G.3)'!H78+'MARÇO (G.3)'!H78+'ABRIL (G.3)'!H78+'MAIO (G.3)'!H78+'JUNHO (G.3)'!H78+'JULHO (G.3)'!H78+'AGOSTO (G.3)'!H78+'SETEMBRO (G.3)'!H78+'OUTUBRO (G.3)'!H78+'NOVEMBRO (G.3)'!H78+'DEZEMBRO (G.3)'!H78)</f>
        <v>1</v>
      </c>
      <c r="I78" s="43">
        <f>SUM('JANEIRO (G.3)'!I77+'FEVEREIRO (G.3)'!I78+'MARÇO (G.3)'!I78+'ABRIL (G.3)'!I78+'MAIO (G.3)'!I78+'JUNHO (G.3)'!I78+'JULHO (G.3)'!I78+'AGOSTO (G.3)'!I78+'SETEMBRO (G.3)'!I78+'OUTUBRO (G.3)'!I78+'NOVEMBRO (G.3)'!I78+'DEZEMBRO (G.3)'!I78)</f>
        <v>15</v>
      </c>
      <c r="J78" s="43">
        <f>SUM('JANEIRO (G.3)'!J77+'FEVEREIRO (G.3)'!J78+'MARÇO (G.3)'!J78+'ABRIL (G.3)'!J78+'MAIO (G.3)'!J78+'JUNHO (G.3)'!J78+'JULHO (G.3)'!J78+'AGOSTO (G.3)'!J78+'SETEMBRO (G.3)'!J78+'OUTUBRO (G.3)'!J78+'NOVEMBRO (G.3)'!J78+'DEZEMBRO (G.3)'!J78)</f>
        <v>19</v>
      </c>
      <c r="K78" s="43">
        <f>SUM('JANEIRO (G.3)'!K77+'FEVEREIRO (G.3)'!K78+'MARÇO (G.3)'!K78+'ABRIL (G.3)'!K78+'MAIO (G.3)'!K78+'JUNHO (G.3)'!K78+'JULHO (G.3)'!K78+'AGOSTO (G.3)'!K78+'SETEMBRO (G.3)'!K78+'OUTUBRO (G.3)'!K78+'NOVEMBRO (G.3)'!K78+'DEZEMBRO (G.3)'!K78)</f>
        <v>11</v>
      </c>
      <c r="L78" s="43">
        <f>SUM('JANEIRO (G.3)'!L77+'FEVEREIRO (G.3)'!L78+'MARÇO (G.3)'!L78+'ABRIL (G.3)'!L78+'MAIO (G.3)'!L78+'JUNHO (G.3)'!L78+'JULHO (G.3)'!L78+'AGOSTO (G.3)'!L78+'SETEMBRO (G.3)'!L78+'OUTUBRO (G.3)'!L78+'NOVEMBRO (G.3)'!L78+'DEZEMBRO (G.3)'!L78)</f>
        <v>37</v>
      </c>
      <c r="M78" s="43">
        <f>SUM('JANEIRO (G.3)'!M77+'FEVEREIRO (G.3)'!M78+'MARÇO (G.3)'!M78+'ABRIL (G.3)'!M78+'MAIO (G.3)'!M78+'JUNHO (G.3)'!M78+'JULHO (G.3)'!M78+'AGOSTO (G.3)'!M78+'SETEMBRO (G.3)'!M78+'OUTUBRO (G.3)'!M78+'NOVEMBRO (G.3)'!M78+'DEZEMBRO (G.3)'!M78)</f>
        <v>7</v>
      </c>
      <c r="N78" s="43">
        <f>SUM('JANEIRO (G.3)'!N77+'FEVEREIRO (G.3)'!N78+'MARÇO (G.3)'!N78+'ABRIL (G.3)'!N78+'MAIO (G.3)'!N78+'JUNHO (G.3)'!N78+'JULHO (G.3)'!N78+'AGOSTO (G.3)'!N78+'SETEMBRO (G.3)'!N78+'OUTUBRO (G.3)'!N78+'NOVEMBRO (G.3)'!N78+'DEZEMBRO (G.3)'!N78)</f>
        <v>3</v>
      </c>
      <c r="O78" s="43">
        <f>SUM('JANEIRO (G.3)'!O77+'FEVEREIRO (G.3)'!O78+'MARÇO (G.3)'!O78+'ABRIL (G.3)'!O78+'MAIO (G.3)'!O78+'JUNHO (G.3)'!O78+'JULHO (G.3)'!O78+'AGOSTO (G.3)'!O78+'SETEMBRO (G.3)'!O78+'OUTUBRO (G.3)'!O78+'NOVEMBRO (G.3)'!O78+'DEZEMBRO (G.3)'!O78)</f>
        <v>14</v>
      </c>
      <c r="P78" s="43">
        <f>SUM('JANEIRO (G.3)'!P77+'FEVEREIRO (G.3)'!P78+'MARÇO (G.3)'!P78+'ABRIL (G.3)'!P78+'MAIO (G.3)'!P78+'JUNHO (G.3)'!P78+'JULHO (G.3)'!P78+'AGOSTO (G.3)'!P78+'SETEMBRO (G.3)'!P78+'OUTUBRO (G.3)'!P78+'NOVEMBRO (G.3)'!P78+'DEZEMBRO (G.3)'!P78)</f>
        <v>15</v>
      </c>
      <c r="Q78" s="43">
        <f>SUM('JANEIRO (G.3)'!Q77+'FEVEREIRO (G.3)'!Q78+'MARÇO (G.3)'!Q78+'ABRIL (G.3)'!Q78+'MAIO (G.3)'!Q78+'JUNHO (G.3)'!Q78+'JULHO (G.3)'!Q78+'AGOSTO (G.3)'!Q78+'SETEMBRO (G.3)'!Q78+'OUTUBRO (G.3)'!Q78+'NOVEMBRO (G.3)'!Q78+'DEZEMBRO (G.3)'!Q78)</f>
        <v>25</v>
      </c>
      <c r="R78" s="43">
        <f>SUM('JANEIRO (G.3)'!R77+'FEVEREIRO (G.3)'!R78+'MARÇO (G.3)'!R78+'ABRIL (G.3)'!R78+'MAIO (G.3)'!R78+'JUNHO (G.3)'!R78+'JULHO (G.3)'!R78+'AGOSTO (G.3)'!R78+'SETEMBRO (G.3)'!R78+'OUTUBRO (G.3)'!R78+'NOVEMBRO (G.3)'!R78+'DEZEMBRO (G.3)'!R78)</f>
        <v>5</v>
      </c>
      <c r="S78" s="43">
        <f>SUM('JANEIRO (G.3)'!S77+'FEVEREIRO (G.3)'!S78+'MARÇO (G.3)'!S78+'ABRIL (G.3)'!S78+'MAIO (G.3)'!S78+'JUNHO (G.3)'!S78+'JULHO (G.3)'!S78+'AGOSTO (G.3)'!S78+'SETEMBRO (G.3)'!S78+'OUTUBRO (G.3)'!S78+'NOVEMBRO (G.3)'!S78+'DEZEMBRO (G.3)'!S78)</f>
        <v>152</v>
      </c>
      <c r="T78" s="43">
        <f>SUM('JANEIRO (G.3)'!T77+'FEVEREIRO (G.3)'!T78+'MARÇO (G.3)'!T78+'ABRIL (G.3)'!T78+'MAIO (G.3)'!T78+'JUNHO (G.3)'!T78+'JULHO (G.3)'!T78+'AGOSTO (G.3)'!T78+'SETEMBRO (G.3)'!T78+'OUTUBRO (G.3)'!T78+'NOVEMBRO (G.3)'!T78+'DEZEMBRO (G.3)'!T78)</f>
        <v>20</v>
      </c>
      <c r="U78" s="43">
        <f>SUM('JANEIRO (G.3)'!U77+'FEVEREIRO (G.3)'!U78+'MARÇO (G.3)'!U78+'ABRIL (G.3)'!U78+'MAIO (G.3)'!U78+'JUNHO (G.3)'!U78+'JULHO (G.3)'!U78+'AGOSTO (G.3)'!U78+'SETEMBRO (G.3)'!U78+'OUTUBRO (G.3)'!U78+'NOVEMBRO (G.3)'!U78+'DEZEMBRO (G.3)'!U78)</f>
        <v>0</v>
      </c>
      <c r="V78" s="43">
        <f>SUM('JANEIRO (G.3)'!V77+'FEVEREIRO (G.3)'!V78+'MARÇO (G.3)'!V78+'ABRIL (G.3)'!V78+'MAIO (G.3)'!V78+'JUNHO (G.3)'!V78+'JULHO (G.3)'!V78+'AGOSTO (G.3)'!V78+'SETEMBRO (G.3)'!V78+'OUTUBRO (G.3)'!V78+'NOVEMBRO (G.3)'!V78+'DEZEMBRO (G.3)'!V78)</f>
        <v>0</v>
      </c>
      <c r="W78" s="43">
        <f>SUM('JANEIRO (G.3)'!W77+'FEVEREIRO (G.3)'!W78+'MARÇO (G.3)'!W78+'ABRIL (G.3)'!W78+'MAIO (G.3)'!W78+'JUNHO (G.3)'!W78+'JULHO (G.3)'!W78+'AGOSTO (G.3)'!W78+'SETEMBRO (G.3)'!W78+'OUTUBRO (G.3)'!W78+'NOVEMBRO (G.3)'!W78+'DEZEMBRO (G.3)'!W78)</f>
        <v>12</v>
      </c>
      <c r="X78" s="43">
        <f>SUM('JANEIRO (G.3)'!X77+'FEVEREIRO (G.3)'!X78+'MARÇO (G.3)'!X78+'ABRIL (G.3)'!X78+'MAIO (G.3)'!X78+'JUNHO (G.3)'!X78+'JULHO (G.3)'!X78+'AGOSTO (G.3)'!X78+'SETEMBRO (G.3)'!X78+'OUTUBRO (G.3)'!X78+'NOVEMBRO (G.3)'!X78+'DEZEMBRO (G.3)'!X78)</f>
        <v>4</v>
      </c>
      <c r="Y78" s="43">
        <f>SUM('JANEIRO (G.3)'!Y77+'FEVEREIRO (G.3)'!Y78+'MARÇO (G.3)'!Y78+'ABRIL (G.3)'!Y78+'MAIO (G.3)'!Y78+'JUNHO (G.3)'!Y78+'JULHO (G.3)'!Y78+'AGOSTO (G.3)'!Y78+'SETEMBRO (G.3)'!Y78+'OUTUBRO (G.3)'!Y78+'NOVEMBRO (G.3)'!Y78+'DEZEMBRO (G.3)'!Y78)</f>
        <v>1</v>
      </c>
      <c r="Z78" s="43">
        <f>SUM('JANEIRO (G.3)'!Z77+'FEVEREIRO (G.3)'!Z78+'MARÇO (G.3)'!Z78+'ABRIL (G.3)'!Z78+'MAIO (G.3)'!Z78+'JUNHO (G.3)'!Z78+'JULHO (G.3)'!Z78+'AGOSTO (G.3)'!Z78+'SETEMBRO (G.3)'!Z78+'OUTUBRO (G.3)'!Z78+'NOVEMBRO (G.3)'!Z78+'DEZEMBRO (G.3)'!Z78)</f>
        <v>1</v>
      </c>
      <c r="AA78" s="43">
        <f>SUM('JANEIRO (G.3)'!AA77+'FEVEREIRO (G.3)'!AA78+'MARÇO (G.3)'!AA78+'ABRIL (G.3)'!AA78+'MAIO (G.3)'!AA78+'JUNHO (G.3)'!AA78+'JULHO (G.3)'!AA78+'AGOSTO (G.3)'!AA78+'SETEMBRO (G.3)'!AA78+'OUTUBRO (G.3)'!AA78+'NOVEMBRO (G.3)'!AA78+'DEZEMBRO (G.3)'!AA78)</f>
        <v>0</v>
      </c>
      <c r="AB78" s="43">
        <f>SUM('JANEIRO (G.3)'!AB77+'FEVEREIRO (G.3)'!AB78+'MARÇO (G.3)'!AB78+'ABRIL (G.3)'!AB78+'MAIO (G.3)'!AB78+'JUNHO (G.3)'!AB78+'JULHO (G.3)'!AB78+'AGOSTO (G.3)'!AB78+'SETEMBRO (G.3)'!AB78+'OUTUBRO (G.3)'!AB78+'NOVEMBRO (G.3)'!AB78+'DEZEMBRO (G.3)'!AB78)</f>
        <v>0</v>
      </c>
      <c r="AC78" s="43">
        <f>SUM('JANEIRO (G.3)'!AC77+'FEVEREIRO (G.3)'!AC78+'MARÇO (G.3)'!AC78+'ABRIL (G.3)'!AC78+'MAIO (G.3)'!AC78+'JUNHO (G.3)'!AC78+'JULHO (G.3)'!AC78+'AGOSTO (G.3)'!AC78+'SETEMBRO (G.3)'!AC78+'OUTUBRO (G.3)'!AC78+'NOVEMBRO (G.3)'!AC78+'DEZEMBRO (G.3)'!AC78)</f>
        <v>0</v>
      </c>
      <c r="AD78" s="43">
        <f>SUM('JANEIRO (G.3)'!AD77+'FEVEREIRO (G.3)'!AD78+'MARÇO (G.3)'!AD78+'ABRIL (G.3)'!AD78+'MAIO (G.3)'!AD78+'JUNHO (G.3)'!AD78+'JULHO (G.3)'!AD78+'AGOSTO (G.3)'!AD78+'SETEMBRO (G.3)'!AD78+'OUTUBRO (G.3)'!AD78+'NOVEMBRO (G.3)'!AD78+'DEZEMBRO (G.3)'!AD78)</f>
        <v>57</v>
      </c>
      <c r="AE78" s="43">
        <f>SUM('JANEIRO (G.3)'!AE77+'FEVEREIRO (G.3)'!AE78+'MARÇO (G.3)'!AE78+'ABRIL (G.3)'!AE78+'MAIO (G.3)'!AE78+'JUNHO (G.3)'!AE78+'JULHO (G.3)'!AE78+'AGOSTO (G.3)'!AE78+'SETEMBRO (G.3)'!AE78+'OUTUBRO (G.3)'!AE78+'NOVEMBRO (G.3)'!AE78+'DEZEMBRO (G.3)'!AE78)</f>
        <v>91</v>
      </c>
      <c r="AF78" s="43">
        <f>SUM('JANEIRO (G.3)'!AF77+'FEVEREIRO (G.3)'!AF78+'MARÇO (G.3)'!AF78+'ABRIL (G.3)'!AF78+'MAIO (G.3)'!AF78+'JUNHO (G.3)'!AF78+'JULHO (G.3)'!AF78+'AGOSTO (G.3)'!AF78+'SETEMBRO (G.3)'!AF78+'OUTUBRO (G.3)'!AF78+'NOVEMBRO (G.3)'!AF78+'DEZEMBRO (G.3)'!AF78)</f>
        <v>5</v>
      </c>
      <c r="AG78" s="43">
        <f>SUM('JANEIRO (G.3)'!AG77+'FEVEREIRO (G.3)'!AG78+'MARÇO (G.3)'!AG78+'ABRIL (G.3)'!AG78+'MAIO (G.3)'!AG78+'JUNHO (G.3)'!AG78+'JULHO (G.3)'!AG78+'AGOSTO (G.3)'!AG78+'SETEMBRO (G.3)'!AG78+'OUTUBRO (G.3)'!AG78+'NOVEMBRO (G.3)'!AG78+'DEZEMBRO (G.3)'!AG78)</f>
        <v>28</v>
      </c>
      <c r="AH78" s="6"/>
      <c r="AI78" s="6"/>
      <c r="AJ78" s="6"/>
      <c r="AK78" s="6"/>
    </row>
    <row r="79" spans="1:37" ht="15.75" customHeight="1">
      <c r="A79" s="84"/>
      <c r="B79" s="43" t="s">
        <v>38</v>
      </c>
      <c r="C79" s="43">
        <f>SUM('JANEIRO (G.3)'!C78+'FEVEREIRO (G.3)'!C79+'MARÇO (G.3)'!C79+'ABRIL (G.3)'!C79+'MAIO (G.3)'!C79+'JUNHO (G.3)'!C79+'JULHO (G.3)'!C79+'AGOSTO (G.3)'!C79+'SETEMBRO (G.3)'!C79+'OUTUBRO (G.3)'!C79+'NOVEMBRO (G.3)'!C79+'DEZEMBRO (G.3)'!C79)</f>
        <v>2</v>
      </c>
      <c r="D79" s="43">
        <f>SUM('JANEIRO (G.3)'!D78+'FEVEREIRO (G.3)'!D79+'MARÇO (G.3)'!D79+'ABRIL (G.3)'!D79+'MAIO (G.3)'!D79+'JUNHO (G.3)'!D79+'JULHO (G.3)'!D79+'AGOSTO (G.3)'!D79+'SETEMBRO (G.3)'!D79+'OUTUBRO (G.3)'!D79+'NOVEMBRO (G.3)'!D79+'DEZEMBRO (G.3)'!D79)</f>
        <v>0</v>
      </c>
      <c r="E79" s="43">
        <f>SUM('JANEIRO (G.3)'!E78+'FEVEREIRO (G.3)'!E79+'MARÇO (G.3)'!E79+'ABRIL (G.3)'!E79+'MAIO (G.3)'!E79+'JUNHO (G.3)'!E79+'JULHO (G.3)'!E79+'AGOSTO (G.3)'!E79+'SETEMBRO (G.3)'!E79+'OUTUBRO (G.3)'!E79+'NOVEMBRO (G.3)'!E79+'DEZEMBRO (G.3)'!E79)</f>
        <v>0</v>
      </c>
      <c r="F79" s="43">
        <f>SUM('JANEIRO (G.3)'!F78+'FEVEREIRO (G.3)'!F79+'MARÇO (G.3)'!F79+'ABRIL (G.3)'!F79+'MAIO (G.3)'!F79+'JUNHO (G.3)'!F79+'JULHO (G.3)'!F79+'AGOSTO (G.3)'!F79+'SETEMBRO (G.3)'!F79+'OUTUBRO (G.3)'!F79+'NOVEMBRO (G.3)'!F79+'DEZEMBRO (G.3)'!F79)</f>
        <v>5</v>
      </c>
      <c r="G79" s="43">
        <f>SUM('JANEIRO (G.3)'!G78+'FEVEREIRO (G.3)'!G79+'MARÇO (G.3)'!G79+'ABRIL (G.3)'!G79+'MAIO (G.3)'!G79+'JUNHO (G.3)'!G79+'JULHO (G.3)'!G79+'AGOSTO (G.3)'!G79+'SETEMBRO (G.3)'!G79+'OUTUBRO (G.3)'!G79+'NOVEMBRO (G.3)'!G79+'DEZEMBRO (G.3)'!G79)</f>
        <v>17</v>
      </c>
      <c r="H79" s="43">
        <f>SUM('JANEIRO (G.3)'!H78+'FEVEREIRO (G.3)'!H79+'MARÇO (G.3)'!H79+'ABRIL (G.3)'!H79+'MAIO (G.3)'!H79+'JUNHO (G.3)'!H79+'JULHO (G.3)'!H79+'AGOSTO (G.3)'!H79+'SETEMBRO (G.3)'!H79+'OUTUBRO (G.3)'!H79+'NOVEMBRO (G.3)'!H79+'DEZEMBRO (G.3)'!H79)</f>
        <v>1</v>
      </c>
      <c r="I79" s="43">
        <f>SUM('JANEIRO (G.3)'!I78+'FEVEREIRO (G.3)'!I79+'MARÇO (G.3)'!I79+'ABRIL (G.3)'!I79+'MAIO (G.3)'!I79+'JUNHO (G.3)'!I79+'JULHO (G.3)'!I79+'AGOSTO (G.3)'!I79+'SETEMBRO (G.3)'!I79+'OUTUBRO (G.3)'!I79+'NOVEMBRO (G.3)'!I79+'DEZEMBRO (G.3)'!I79)</f>
        <v>13</v>
      </c>
      <c r="J79" s="43">
        <f>SUM('JANEIRO (G.3)'!J78+'FEVEREIRO (G.3)'!J79+'MARÇO (G.3)'!J79+'ABRIL (G.3)'!J79+'MAIO (G.3)'!J79+'JUNHO (G.3)'!J79+'JULHO (G.3)'!J79+'AGOSTO (G.3)'!J79+'SETEMBRO (G.3)'!J79+'OUTUBRO (G.3)'!J79+'NOVEMBRO (G.3)'!J79+'DEZEMBRO (G.3)'!J79)</f>
        <v>25</v>
      </c>
      <c r="K79" s="43">
        <f>SUM('JANEIRO (G.3)'!K78+'FEVEREIRO (G.3)'!K79+'MARÇO (G.3)'!K79+'ABRIL (G.3)'!K79+'MAIO (G.3)'!K79+'JUNHO (G.3)'!K79+'JULHO (G.3)'!K79+'AGOSTO (G.3)'!K79+'SETEMBRO (G.3)'!K79+'OUTUBRO (G.3)'!K79+'NOVEMBRO (G.3)'!K79+'DEZEMBRO (G.3)'!K79)</f>
        <v>11</v>
      </c>
      <c r="L79" s="43">
        <f>SUM('JANEIRO (G.3)'!L78+'FEVEREIRO (G.3)'!L79+'MARÇO (G.3)'!L79+'ABRIL (G.3)'!L79+'MAIO (G.3)'!L79+'JUNHO (G.3)'!L79+'JULHO (G.3)'!L79+'AGOSTO (G.3)'!L79+'SETEMBRO (G.3)'!L79+'OUTUBRO (G.3)'!L79+'NOVEMBRO (G.3)'!L79+'DEZEMBRO (G.3)'!L79)</f>
        <v>52</v>
      </c>
      <c r="M79" s="43">
        <f>SUM('JANEIRO (G.3)'!M78+'FEVEREIRO (G.3)'!M79+'MARÇO (G.3)'!M79+'ABRIL (G.3)'!M79+'MAIO (G.3)'!M79+'JUNHO (G.3)'!M79+'JULHO (G.3)'!M79+'AGOSTO (G.3)'!M79+'SETEMBRO (G.3)'!M79+'OUTUBRO (G.3)'!M79+'NOVEMBRO (G.3)'!M79+'DEZEMBRO (G.3)'!M79)</f>
        <v>12</v>
      </c>
      <c r="N79" s="43">
        <f>SUM('JANEIRO (G.3)'!N78+'FEVEREIRO (G.3)'!N79+'MARÇO (G.3)'!N79+'ABRIL (G.3)'!N79+'MAIO (G.3)'!N79+'JUNHO (G.3)'!N79+'JULHO (G.3)'!N79+'AGOSTO (G.3)'!N79+'SETEMBRO (G.3)'!N79+'OUTUBRO (G.3)'!N79+'NOVEMBRO (G.3)'!N79+'DEZEMBRO (G.3)'!N79)</f>
        <v>0</v>
      </c>
      <c r="O79" s="43">
        <f>SUM('JANEIRO (G.3)'!O78+'FEVEREIRO (G.3)'!O79+'MARÇO (G.3)'!O79+'ABRIL (G.3)'!O79+'MAIO (G.3)'!O79+'JUNHO (G.3)'!O79+'JULHO (G.3)'!O79+'AGOSTO (G.3)'!O79+'SETEMBRO (G.3)'!O79+'OUTUBRO (G.3)'!O79+'NOVEMBRO (G.3)'!O79+'DEZEMBRO (G.3)'!O79)</f>
        <v>53</v>
      </c>
      <c r="P79" s="43">
        <f>SUM('JANEIRO (G.3)'!P78+'FEVEREIRO (G.3)'!P79+'MARÇO (G.3)'!P79+'ABRIL (G.3)'!P79+'MAIO (G.3)'!P79+'JUNHO (G.3)'!P79+'JULHO (G.3)'!P79+'AGOSTO (G.3)'!P79+'SETEMBRO (G.3)'!P79+'OUTUBRO (G.3)'!P79+'NOVEMBRO (G.3)'!P79+'DEZEMBRO (G.3)'!P79)</f>
        <v>2</v>
      </c>
      <c r="Q79" s="43">
        <f>SUM('JANEIRO (G.3)'!Q78+'FEVEREIRO (G.3)'!Q79+'MARÇO (G.3)'!Q79+'ABRIL (G.3)'!Q79+'MAIO (G.3)'!Q79+'JUNHO (G.3)'!Q79+'JULHO (G.3)'!Q79+'AGOSTO (G.3)'!Q79+'SETEMBRO (G.3)'!Q79+'OUTUBRO (G.3)'!Q79+'NOVEMBRO (G.3)'!Q79+'DEZEMBRO (G.3)'!Q79)</f>
        <v>23</v>
      </c>
      <c r="R79" s="43">
        <f>SUM('JANEIRO (G.3)'!R78+'FEVEREIRO (G.3)'!R79+'MARÇO (G.3)'!R79+'ABRIL (G.3)'!R79+'MAIO (G.3)'!R79+'JUNHO (G.3)'!R79+'JULHO (G.3)'!R79+'AGOSTO (G.3)'!R79+'SETEMBRO (G.3)'!R79+'OUTUBRO (G.3)'!R79+'NOVEMBRO (G.3)'!R79+'DEZEMBRO (G.3)'!R79)</f>
        <v>2</v>
      </c>
      <c r="S79" s="43">
        <f>SUM('JANEIRO (G.3)'!S78+'FEVEREIRO (G.3)'!S79+'MARÇO (G.3)'!S79+'ABRIL (G.3)'!S79+'MAIO (G.3)'!S79+'JUNHO (G.3)'!S79+'JULHO (G.3)'!S79+'AGOSTO (G.3)'!S79+'SETEMBRO (G.3)'!S79+'OUTUBRO (G.3)'!S79+'NOVEMBRO (G.3)'!S79+'DEZEMBRO (G.3)'!S79)</f>
        <v>205</v>
      </c>
      <c r="T79" s="43">
        <f>SUM('JANEIRO (G.3)'!T78+'FEVEREIRO (G.3)'!T79+'MARÇO (G.3)'!T79+'ABRIL (G.3)'!T79+'MAIO (G.3)'!T79+'JUNHO (G.3)'!T79+'JULHO (G.3)'!T79+'AGOSTO (G.3)'!T79+'SETEMBRO (G.3)'!T79+'OUTUBRO (G.3)'!T79+'NOVEMBRO (G.3)'!T79+'DEZEMBRO (G.3)'!T79)</f>
        <v>33</v>
      </c>
      <c r="U79" s="43">
        <f>SUM('JANEIRO (G.3)'!U78+'FEVEREIRO (G.3)'!U79+'MARÇO (G.3)'!U79+'ABRIL (G.3)'!U79+'MAIO (G.3)'!U79+'JUNHO (G.3)'!U79+'JULHO (G.3)'!U79+'AGOSTO (G.3)'!U79+'SETEMBRO (G.3)'!U79+'OUTUBRO (G.3)'!U79+'NOVEMBRO (G.3)'!U79+'DEZEMBRO (G.3)'!U79)</f>
        <v>0</v>
      </c>
      <c r="V79" s="43">
        <f>SUM('JANEIRO (G.3)'!V78+'FEVEREIRO (G.3)'!V79+'MARÇO (G.3)'!V79+'ABRIL (G.3)'!V79+'MAIO (G.3)'!V79+'JUNHO (G.3)'!V79+'JULHO (G.3)'!V79+'AGOSTO (G.3)'!V79+'SETEMBRO (G.3)'!V79+'OUTUBRO (G.3)'!V79+'NOVEMBRO (G.3)'!V79+'DEZEMBRO (G.3)'!V79)</f>
        <v>0</v>
      </c>
      <c r="W79" s="43">
        <f>SUM('JANEIRO (G.3)'!W78+'FEVEREIRO (G.3)'!W79+'MARÇO (G.3)'!W79+'ABRIL (G.3)'!W79+'MAIO (G.3)'!W79+'JUNHO (G.3)'!W79+'JULHO (G.3)'!W79+'AGOSTO (G.3)'!W79+'SETEMBRO (G.3)'!W79+'OUTUBRO (G.3)'!W79+'NOVEMBRO (G.3)'!W79+'DEZEMBRO (G.3)'!W79)</f>
        <v>17</v>
      </c>
      <c r="X79" s="43">
        <f>SUM('JANEIRO (G.3)'!X78+'FEVEREIRO (G.3)'!X79+'MARÇO (G.3)'!X79+'ABRIL (G.3)'!X79+'MAIO (G.3)'!X79+'JUNHO (G.3)'!X79+'JULHO (G.3)'!X79+'AGOSTO (G.3)'!X79+'SETEMBRO (G.3)'!X79+'OUTUBRO (G.3)'!X79+'NOVEMBRO (G.3)'!X79+'DEZEMBRO (G.3)'!X79)</f>
        <v>5</v>
      </c>
      <c r="Y79" s="43">
        <f>SUM('JANEIRO (G.3)'!Y78+'FEVEREIRO (G.3)'!Y79+'MARÇO (G.3)'!Y79+'ABRIL (G.3)'!Y79+'MAIO (G.3)'!Y79+'JUNHO (G.3)'!Y79+'JULHO (G.3)'!Y79+'AGOSTO (G.3)'!Y79+'SETEMBRO (G.3)'!Y79+'OUTUBRO (G.3)'!Y79+'NOVEMBRO (G.3)'!Y79+'DEZEMBRO (G.3)'!Y79)</f>
        <v>7</v>
      </c>
      <c r="Z79" s="43">
        <f>SUM('JANEIRO (G.3)'!Z78+'FEVEREIRO (G.3)'!Z79+'MARÇO (G.3)'!Z79+'ABRIL (G.3)'!Z79+'MAIO (G.3)'!Z79+'JUNHO (G.3)'!Z79+'JULHO (G.3)'!Z79+'AGOSTO (G.3)'!Z79+'SETEMBRO (G.3)'!Z79+'OUTUBRO (G.3)'!Z79+'NOVEMBRO (G.3)'!Z79+'DEZEMBRO (G.3)'!Z79)</f>
        <v>3</v>
      </c>
      <c r="AA79" s="43">
        <f>SUM('JANEIRO (G.3)'!AA78+'FEVEREIRO (G.3)'!AA79+'MARÇO (G.3)'!AA79+'ABRIL (G.3)'!AA79+'MAIO (G.3)'!AA79+'JUNHO (G.3)'!AA79+'JULHO (G.3)'!AA79+'AGOSTO (G.3)'!AA79+'SETEMBRO (G.3)'!AA79+'OUTUBRO (G.3)'!AA79+'NOVEMBRO (G.3)'!AA79+'DEZEMBRO (G.3)'!AA79)</f>
        <v>0</v>
      </c>
      <c r="AB79" s="43">
        <f>SUM('JANEIRO (G.3)'!AB78+'FEVEREIRO (G.3)'!AB79+'MARÇO (G.3)'!AB79+'ABRIL (G.3)'!AB79+'MAIO (G.3)'!AB79+'JUNHO (G.3)'!AB79+'JULHO (G.3)'!AB79+'AGOSTO (G.3)'!AB79+'SETEMBRO (G.3)'!AB79+'OUTUBRO (G.3)'!AB79+'NOVEMBRO (G.3)'!AB79+'DEZEMBRO (G.3)'!AB79)</f>
        <v>0</v>
      </c>
      <c r="AC79" s="43">
        <f>SUM('JANEIRO (G.3)'!AC78+'FEVEREIRO (G.3)'!AC79+'MARÇO (G.3)'!AC79+'ABRIL (G.3)'!AC79+'MAIO (G.3)'!AC79+'JUNHO (G.3)'!AC79+'JULHO (G.3)'!AC79+'AGOSTO (G.3)'!AC79+'SETEMBRO (G.3)'!AC79+'OUTUBRO (G.3)'!AC79+'NOVEMBRO (G.3)'!AC79+'DEZEMBRO (G.3)'!AC79)</f>
        <v>0</v>
      </c>
      <c r="AD79" s="43">
        <f>SUM('JANEIRO (G.3)'!AD78+'FEVEREIRO (G.3)'!AD79+'MARÇO (G.3)'!AD79+'ABRIL (G.3)'!AD79+'MAIO (G.3)'!AD79+'JUNHO (G.3)'!AD79+'JULHO (G.3)'!AD79+'AGOSTO (G.3)'!AD79+'SETEMBRO (G.3)'!AD79+'OUTUBRO (G.3)'!AD79+'NOVEMBRO (G.3)'!AD79+'DEZEMBRO (G.3)'!AD79)</f>
        <v>25</v>
      </c>
      <c r="AE79" s="43">
        <f>SUM('JANEIRO (G.3)'!AE78+'FEVEREIRO (G.3)'!AE79+'MARÇO (G.3)'!AE79+'ABRIL (G.3)'!AE79+'MAIO (G.3)'!AE79+'JUNHO (G.3)'!AE79+'JULHO (G.3)'!AE79+'AGOSTO (G.3)'!AE79+'SETEMBRO (G.3)'!AE79+'OUTUBRO (G.3)'!AE79+'NOVEMBRO (G.3)'!AE79+'DEZEMBRO (G.3)'!AE79)</f>
        <v>81</v>
      </c>
      <c r="AF79" s="43">
        <f>SUM('JANEIRO (G.3)'!AF78+'FEVEREIRO (G.3)'!AF79+'MARÇO (G.3)'!AF79+'ABRIL (G.3)'!AF79+'MAIO (G.3)'!AF79+'JUNHO (G.3)'!AF79+'JULHO (G.3)'!AF79+'AGOSTO (G.3)'!AF79+'SETEMBRO (G.3)'!AF79+'OUTUBRO (G.3)'!AF79+'NOVEMBRO (G.3)'!AF79+'DEZEMBRO (G.3)'!AF79)</f>
        <v>5</v>
      </c>
      <c r="AG79" s="43">
        <f>SUM('JANEIRO (G.3)'!AG78+'FEVEREIRO (G.3)'!AG79+'MARÇO (G.3)'!AG79+'ABRIL (G.3)'!AG79+'MAIO (G.3)'!AG79+'JUNHO (G.3)'!AG79+'JULHO (G.3)'!AG79+'AGOSTO (G.3)'!AG79+'SETEMBRO (G.3)'!AG79+'OUTUBRO (G.3)'!AG79+'NOVEMBRO (G.3)'!AG79+'DEZEMBRO (G.3)'!AG79)</f>
        <v>46</v>
      </c>
      <c r="AH79" s="6"/>
      <c r="AI79" s="6"/>
      <c r="AJ79" s="6"/>
      <c r="AK79" s="6"/>
    </row>
    <row r="80" spans="1:37" ht="15.75" customHeight="1">
      <c r="A80" s="84"/>
      <c r="B80" s="43" t="s">
        <v>39</v>
      </c>
      <c r="C80" s="43">
        <f>SUM('JANEIRO (G.3)'!C79+'FEVEREIRO (G.3)'!C80+'MARÇO (G.3)'!C80+'ABRIL (G.3)'!C80+'MAIO (G.3)'!C80+'JUNHO (G.3)'!C80+'JULHO (G.3)'!C80+'AGOSTO (G.3)'!C80+'SETEMBRO (G.3)'!C80+'OUTUBRO (G.3)'!C80+'NOVEMBRO (G.3)'!C80+'DEZEMBRO (G.3)'!C80)</f>
        <v>3</v>
      </c>
      <c r="D80" s="43">
        <f>SUM('JANEIRO (G.3)'!D79+'FEVEREIRO (G.3)'!D80+'MARÇO (G.3)'!D80+'ABRIL (G.3)'!D80+'MAIO (G.3)'!D80+'JUNHO (G.3)'!D80+'JULHO (G.3)'!D80+'AGOSTO (G.3)'!D80+'SETEMBRO (G.3)'!D80+'OUTUBRO (G.3)'!D80+'NOVEMBRO (G.3)'!D80+'DEZEMBRO (G.3)'!D80)</f>
        <v>4</v>
      </c>
      <c r="E80" s="43">
        <f>SUM('JANEIRO (G.3)'!E79+'FEVEREIRO (G.3)'!E80+'MARÇO (G.3)'!E80+'ABRIL (G.3)'!E80+'MAIO (G.3)'!E80+'JUNHO (G.3)'!E80+'JULHO (G.3)'!E80+'AGOSTO (G.3)'!E80+'SETEMBRO (G.3)'!E80+'OUTUBRO (G.3)'!E80+'NOVEMBRO (G.3)'!E80+'DEZEMBRO (G.3)'!E80)</f>
        <v>0</v>
      </c>
      <c r="F80" s="43">
        <f>SUM('JANEIRO (G.3)'!F79+'FEVEREIRO (G.3)'!F80+'MARÇO (G.3)'!F80+'ABRIL (G.3)'!F80+'MAIO (G.3)'!F80+'JUNHO (G.3)'!F80+'JULHO (G.3)'!F80+'AGOSTO (G.3)'!F80+'SETEMBRO (G.3)'!F80+'OUTUBRO (G.3)'!F80+'NOVEMBRO (G.3)'!F80+'DEZEMBRO (G.3)'!F80)</f>
        <v>35</v>
      </c>
      <c r="G80" s="43">
        <f>SUM('JANEIRO (G.3)'!G79+'FEVEREIRO (G.3)'!G80+'MARÇO (G.3)'!G80+'ABRIL (G.3)'!G80+'MAIO (G.3)'!G80+'JUNHO (G.3)'!G80+'JULHO (G.3)'!G80+'AGOSTO (G.3)'!G80+'SETEMBRO (G.3)'!G80+'OUTUBRO (G.3)'!G80+'NOVEMBRO (G.3)'!G80+'DEZEMBRO (G.3)'!G80)</f>
        <v>97</v>
      </c>
      <c r="H80" s="43">
        <f>SUM('JANEIRO (G.3)'!H79+'FEVEREIRO (G.3)'!H80+'MARÇO (G.3)'!H80+'ABRIL (G.3)'!H80+'MAIO (G.3)'!H80+'JUNHO (G.3)'!H80+'JULHO (G.3)'!H80+'AGOSTO (G.3)'!H80+'SETEMBRO (G.3)'!H80+'OUTUBRO (G.3)'!H80+'NOVEMBRO (G.3)'!H80+'DEZEMBRO (G.3)'!H80)</f>
        <v>2</v>
      </c>
      <c r="I80" s="43">
        <f>SUM('JANEIRO (G.3)'!I79+'FEVEREIRO (G.3)'!I80+'MARÇO (G.3)'!I80+'ABRIL (G.3)'!I80+'MAIO (G.3)'!I80+'JUNHO (G.3)'!I80+'JULHO (G.3)'!I80+'AGOSTO (G.3)'!I80+'SETEMBRO (G.3)'!I80+'OUTUBRO (G.3)'!I80+'NOVEMBRO (G.3)'!I80+'DEZEMBRO (G.3)'!I80)</f>
        <v>44</v>
      </c>
      <c r="J80" s="43">
        <f>SUM('JANEIRO (G.3)'!J79+'FEVEREIRO (G.3)'!J80+'MARÇO (G.3)'!J80+'ABRIL (G.3)'!J80+'MAIO (G.3)'!J80+'JUNHO (G.3)'!J80+'JULHO (G.3)'!J80+'AGOSTO (G.3)'!J80+'SETEMBRO (G.3)'!J80+'OUTUBRO (G.3)'!J80+'NOVEMBRO (G.3)'!J80+'DEZEMBRO (G.3)'!J80)</f>
        <v>113</v>
      </c>
      <c r="K80" s="43">
        <f>SUM('JANEIRO (G.3)'!K79+'FEVEREIRO (G.3)'!K80+'MARÇO (G.3)'!K80+'ABRIL (G.3)'!K80+'MAIO (G.3)'!K80+'JUNHO (G.3)'!K80+'JULHO (G.3)'!K80+'AGOSTO (G.3)'!K80+'SETEMBRO (G.3)'!K80+'OUTUBRO (G.3)'!K80+'NOVEMBRO (G.3)'!K80+'DEZEMBRO (G.3)'!K80)</f>
        <v>40</v>
      </c>
      <c r="L80" s="43">
        <f>SUM('JANEIRO (G.3)'!L79+'FEVEREIRO (G.3)'!L80+'MARÇO (G.3)'!L80+'ABRIL (G.3)'!L80+'MAIO (G.3)'!L80+'JUNHO (G.3)'!L80+'JULHO (G.3)'!L80+'AGOSTO (G.3)'!L80+'SETEMBRO (G.3)'!L80+'OUTUBRO (G.3)'!L80+'NOVEMBRO (G.3)'!L80+'DEZEMBRO (G.3)'!L80)</f>
        <v>193</v>
      </c>
      <c r="M80" s="43">
        <f>SUM('JANEIRO (G.3)'!M79+'FEVEREIRO (G.3)'!M80+'MARÇO (G.3)'!M80+'ABRIL (G.3)'!M80+'MAIO (G.3)'!M80+'JUNHO (G.3)'!M80+'JULHO (G.3)'!M80+'AGOSTO (G.3)'!M80+'SETEMBRO (G.3)'!M80+'OUTUBRO (G.3)'!M80+'NOVEMBRO (G.3)'!M80+'DEZEMBRO (G.3)'!M80)</f>
        <v>32</v>
      </c>
      <c r="N80" s="43">
        <f>SUM('JANEIRO (G.3)'!N79+'FEVEREIRO (G.3)'!N80+'MARÇO (G.3)'!N80+'ABRIL (G.3)'!N80+'MAIO (G.3)'!N80+'JUNHO (G.3)'!N80+'JULHO (G.3)'!N80+'AGOSTO (G.3)'!N80+'SETEMBRO (G.3)'!N80+'OUTUBRO (G.3)'!N80+'NOVEMBRO (G.3)'!N80+'DEZEMBRO (G.3)'!N80)</f>
        <v>6</v>
      </c>
      <c r="O80" s="43">
        <f>SUM('JANEIRO (G.3)'!O79+'FEVEREIRO (G.3)'!O80+'MARÇO (G.3)'!O80+'ABRIL (G.3)'!O80+'MAIO (G.3)'!O80+'JUNHO (G.3)'!O80+'JULHO (G.3)'!O80+'AGOSTO (G.3)'!O80+'SETEMBRO (G.3)'!O80+'OUTUBRO (G.3)'!O80+'NOVEMBRO (G.3)'!O80+'DEZEMBRO (G.3)'!O80)</f>
        <v>99</v>
      </c>
      <c r="P80" s="43">
        <f>SUM('JANEIRO (G.3)'!P79+'FEVEREIRO (G.3)'!P80+'MARÇO (G.3)'!P80+'ABRIL (G.3)'!P80+'MAIO (G.3)'!P80+'JUNHO (G.3)'!P80+'JULHO (G.3)'!P80+'AGOSTO (G.3)'!P80+'SETEMBRO (G.3)'!P80+'OUTUBRO (G.3)'!P80+'NOVEMBRO (G.3)'!P80+'DEZEMBRO (G.3)'!P80)</f>
        <v>25</v>
      </c>
      <c r="Q80" s="43">
        <f>SUM('JANEIRO (G.3)'!Q79+'FEVEREIRO (G.3)'!Q80+'MARÇO (G.3)'!Q80+'ABRIL (G.3)'!Q80+'MAIO (G.3)'!Q80+'JUNHO (G.3)'!Q80+'JULHO (G.3)'!Q80+'AGOSTO (G.3)'!Q80+'SETEMBRO (G.3)'!Q80+'OUTUBRO (G.3)'!Q80+'NOVEMBRO (G.3)'!Q80+'DEZEMBRO (G.3)'!Q80)</f>
        <v>100</v>
      </c>
      <c r="R80" s="43">
        <f>SUM('JANEIRO (G.3)'!R79+'FEVEREIRO (G.3)'!R80+'MARÇO (G.3)'!R80+'ABRIL (G.3)'!R80+'MAIO (G.3)'!R80+'JUNHO (G.3)'!R80+'JULHO (G.3)'!R80+'AGOSTO (G.3)'!R80+'SETEMBRO (G.3)'!R80+'OUTUBRO (G.3)'!R80+'NOVEMBRO (G.3)'!R80+'DEZEMBRO (G.3)'!R80)</f>
        <v>29</v>
      </c>
      <c r="S80" s="43">
        <f>SUM('JANEIRO (G.3)'!S79+'FEVEREIRO (G.3)'!S80+'MARÇO (G.3)'!S80+'ABRIL (G.3)'!S80+'MAIO (G.3)'!S80+'JUNHO (G.3)'!S80+'JULHO (G.3)'!S80+'AGOSTO (G.3)'!S80+'SETEMBRO (G.3)'!S80+'OUTUBRO (G.3)'!S80+'NOVEMBRO (G.3)'!S80+'DEZEMBRO (G.3)'!S80)</f>
        <v>1049</v>
      </c>
      <c r="T80" s="43">
        <f>SUM('JANEIRO (G.3)'!T79+'FEVEREIRO (G.3)'!T80+'MARÇO (G.3)'!T80+'ABRIL (G.3)'!T80+'MAIO (G.3)'!T80+'JUNHO (G.3)'!T80+'JULHO (G.3)'!T80+'AGOSTO (G.3)'!T80+'SETEMBRO (G.3)'!T80+'OUTUBRO (G.3)'!T80+'NOVEMBRO (G.3)'!T80+'DEZEMBRO (G.3)'!T80)</f>
        <v>97</v>
      </c>
      <c r="U80" s="43">
        <f>SUM('JANEIRO (G.3)'!U79+'FEVEREIRO (G.3)'!U80+'MARÇO (G.3)'!U80+'ABRIL (G.3)'!U80+'MAIO (G.3)'!U80+'JUNHO (G.3)'!U80+'JULHO (G.3)'!U80+'AGOSTO (G.3)'!U80+'SETEMBRO (G.3)'!U80+'OUTUBRO (G.3)'!U80+'NOVEMBRO (G.3)'!U80+'DEZEMBRO (G.3)'!U80)</f>
        <v>1</v>
      </c>
      <c r="V80" s="43">
        <f>SUM('JANEIRO (G.3)'!V79+'FEVEREIRO (G.3)'!V80+'MARÇO (G.3)'!V80+'ABRIL (G.3)'!V80+'MAIO (G.3)'!V80+'JUNHO (G.3)'!V80+'JULHO (G.3)'!V80+'AGOSTO (G.3)'!V80+'SETEMBRO (G.3)'!V80+'OUTUBRO (G.3)'!V80+'NOVEMBRO (G.3)'!V80+'DEZEMBRO (G.3)'!V80)</f>
        <v>17</v>
      </c>
      <c r="W80" s="43">
        <f>SUM('JANEIRO (G.3)'!W79+'FEVEREIRO (G.3)'!W80+'MARÇO (G.3)'!W80+'ABRIL (G.3)'!W80+'MAIO (G.3)'!W80+'JUNHO (G.3)'!W80+'JULHO (G.3)'!W80+'AGOSTO (G.3)'!W80+'SETEMBRO (G.3)'!W80+'OUTUBRO (G.3)'!W80+'NOVEMBRO (G.3)'!W80+'DEZEMBRO (G.3)'!W80)</f>
        <v>68</v>
      </c>
      <c r="X80" s="43">
        <f>SUM('JANEIRO (G.3)'!X79+'FEVEREIRO (G.3)'!X80+'MARÇO (G.3)'!X80+'ABRIL (G.3)'!X80+'MAIO (G.3)'!X80+'JUNHO (G.3)'!X80+'JULHO (G.3)'!X80+'AGOSTO (G.3)'!X80+'SETEMBRO (G.3)'!X80+'OUTUBRO (G.3)'!X80+'NOVEMBRO (G.3)'!X80+'DEZEMBRO (G.3)'!X80)</f>
        <v>22</v>
      </c>
      <c r="Y80" s="43">
        <f>SUM('JANEIRO (G.3)'!Y79+'FEVEREIRO (G.3)'!Y80+'MARÇO (G.3)'!Y80+'ABRIL (G.3)'!Y80+'MAIO (G.3)'!Y80+'JUNHO (G.3)'!Y80+'JULHO (G.3)'!Y80+'AGOSTO (G.3)'!Y80+'SETEMBRO (G.3)'!Y80+'OUTUBRO (G.3)'!Y80+'NOVEMBRO (G.3)'!Y80+'DEZEMBRO (G.3)'!Y80)</f>
        <v>6</v>
      </c>
      <c r="Z80" s="43">
        <f>SUM('JANEIRO (G.3)'!Z79+'FEVEREIRO (G.3)'!Z80+'MARÇO (G.3)'!Z80+'ABRIL (G.3)'!Z80+'MAIO (G.3)'!Z80+'JUNHO (G.3)'!Z80+'JULHO (G.3)'!Z80+'AGOSTO (G.3)'!Z80+'SETEMBRO (G.3)'!Z80+'OUTUBRO (G.3)'!Z80+'NOVEMBRO (G.3)'!Z80+'DEZEMBRO (G.3)'!Z80)</f>
        <v>7</v>
      </c>
      <c r="AA80" s="43">
        <f>SUM('JANEIRO (G.3)'!AA79+'FEVEREIRO (G.3)'!AA80+'MARÇO (G.3)'!AA80+'ABRIL (G.3)'!AA80+'MAIO (G.3)'!AA80+'JUNHO (G.3)'!AA80+'JULHO (G.3)'!AA80+'AGOSTO (G.3)'!AA80+'SETEMBRO (G.3)'!AA80+'OUTUBRO (G.3)'!AA80+'NOVEMBRO (G.3)'!AA80+'DEZEMBRO (G.3)'!AA80)</f>
        <v>4</v>
      </c>
      <c r="AB80" s="43">
        <f>SUM('JANEIRO (G.3)'!AB79+'FEVEREIRO (G.3)'!AB80+'MARÇO (G.3)'!AB80+'ABRIL (G.3)'!AB80+'MAIO (G.3)'!AB80+'JUNHO (G.3)'!AB80+'JULHO (G.3)'!AB80+'AGOSTO (G.3)'!AB80+'SETEMBRO (G.3)'!AB80+'OUTUBRO (G.3)'!AB80+'NOVEMBRO (G.3)'!AB80+'DEZEMBRO (G.3)'!AB80)</f>
        <v>3</v>
      </c>
      <c r="AC80" s="43">
        <f>SUM('JANEIRO (G.3)'!AC79+'FEVEREIRO (G.3)'!AC80+'MARÇO (G.3)'!AC80+'ABRIL (G.3)'!AC80+'MAIO (G.3)'!AC80+'JUNHO (G.3)'!AC80+'JULHO (G.3)'!AC80+'AGOSTO (G.3)'!AC80+'SETEMBRO (G.3)'!AC80+'OUTUBRO (G.3)'!AC80+'NOVEMBRO (G.3)'!AC80+'DEZEMBRO (G.3)'!AC80)</f>
        <v>3</v>
      </c>
      <c r="AD80" s="43">
        <f>SUM('JANEIRO (G.3)'!AD79+'FEVEREIRO (G.3)'!AD80+'MARÇO (G.3)'!AD80+'ABRIL (G.3)'!AD80+'MAIO (G.3)'!AD80+'JUNHO (G.3)'!AD80+'JULHO (G.3)'!AD80+'AGOSTO (G.3)'!AD80+'SETEMBRO (G.3)'!AD80+'OUTUBRO (G.3)'!AD80+'NOVEMBRO (G.3)'!AD80+'DEZEMBRO (G.3)'!AD80)</f>
        <v>178</v>
      </c>
      <c r="AE80" s="43">
        <f>SUM('JANEIRO (G.3)'!AE79+'FEVEREIRO (G.3)'!AE80+'MARÇO (G.3)'!AE80+'ABRIL (G.3)'!AE80+'MAIO (G.3)'!AE80+'JUNHO (G.3)'!AE80+'JULHO (G.3)'!AE80+'AGOSTO (G.3)'!AE80+'SETEMBRO (G.3)'!AE80+'OUTUBRO (G.3)'!AE80+'NOVEMBRO (G.3)'!AE80+'DEZEMBRO (G.3)'!AE80)</f>
        <v>371</v>
      </c>
      <c r="AF80" s="43">
        <f>SUM('JANEIRO (G.3)'!AF79+'FEVEREIRO (G.3)'!AF80+'MARÇO (G.3)'!AF80+'ABRIL (G.3)'!AF80+'MAIO (G.3)'!AF80+'JUNHO (G.3)'!AF80+'JULHO (G.3)'!AF80+'AGOSTO (G.3)'!AF80+'SETEMBRO (G.3)'!AF80+'OUTUBRO (G.3)'!AF80+'NOVEMBRO (G.3)'!AF80+'DEZEMBRO (G.3)'!AF80)</f>
        <v>11</v>
      </c>
      <c r="AG80" s="43">
        <f>SUM('JANEIRO (G.3)'!AG79+'FEVEREIRO (G.3)'!AG80+'MARÇO (G.3)'!AG80+'ABRIL (G.3)'!AG80+'MAIO (G.3)'!AG80+'JUNHO (G.3)'!AG80+'JULHO (G.3)'!AG80+'AGOSTO (G.3)'!AG80+'SETEMBRO (G.3)'!AG80+'OUTUBRO (G.3)'!AG80+'NOVEMBRO (G.3)'!AG80+'DEZEMBRO (G.3)'!AG80)</f>
        <v>140</v>
      </c>
      <c r="AH80" s="6"/>
      <c r="AI80" s="6"/>
      <c r="AJ80" s="6"/>
      <c r="AK80" s="6"/>
    </row>
    <row r="81" spans="1:37" ht="15.75" customHeight="1">
      <c r="A81" s="84"/>
      <c r="B81" s="43" t="s">
        <v>40</v>
      </c>
      <c r="C81" s="43">
        <f>SUM('JANEIRO (G.3)'!C80+'FEVEREIRO (G.3)'!C81+'MARÇO (G.3)'!C81+'ABRIL (G.3)'!C81+'MAIO (G.3)'!C81+'JUNHO (G.3)'!C81+'JULHO (G.3)'!C81+'AGOSTO (G.3)'!C81+'SETEMBRO (G.3)'!C81+'OUTUBRO (G.3)'!C81+'NOVEMBRO (G.3)'!C81+'DEZEMBRO (G.3)'!C81)</f>
        <v>0</v>
      </c>
      <c r="D81" s="43">
        <f>SUM('JANEIRO (G.3)'!D80+'FEVEREIRO (G.3)'!D81+'MARÇO (G.3)'!D81+'ABRIL (G.3)'!D81+'MAIO (G.3)'!D81+'JUNHO (G.3)'!D81+'JULHO (G.3)'!D81+'AGOSTO (G.3)'!D81+'SETEMBRO (G.3)'!D81+'OUTUBRO (G.3)'!D81+'NOVEMBRO (G.3)'!D81+'DEZEMBRO (G.3)'!D81)</f>
        <v>0</v>
      </c>
      <c r="E81" s="43">
        <f>SUM('JANEIRO (G.3)'!E80+'FEVEREIRO (G.3)'!E81+'MARÇO (G.3)'!E81+'ABRIL (G.3)'!E81+'MAIO (G.3)'!E81+'JUNHO (G.3)'!E81+'JULHO (G.3)'!E81+'AGOSTO (G.3)'!E81+'SETEMBRO (G.3)'!E81+'OUTUBRO (G.3)'!E81+'NOVEMBRO (G.3)'!E81+'DEZEMBRO (G.3)'!E81)</f>
        <v>0</v>
      </c>
      <c r="F81" s="43">
        <f>SUM('JANEIRO (G.3)'!F80+'FEVEREIRO (G.3)'!F81+'MARÇO (G.3)'!F81+'ABRIL (G.3)'!F81+'MAIO (G.3)'!F81+'JUNHO (G.3)'!F81+'JULHO (G.3)'!F81+'AGOSTO (G.3)'!F81+'SETEMBRO (G.3)'!F81+'OUTUBRO (G.3)'!F81+'NOVEMBRO (G.3)'!F81+'DEZEMBRO (G.3)'!F81)</f>
        <v>7</v>
      </c>
      <c r="G81" s="43">
        <f>SUM('JANEIRO (G.3)'!G80+'FEVEREIRO (G.3)'!G81+'MARÇO (G.3)'!G81+'ABRIL (G.3)'!G81+'MAIO (G.3)'!G81+'JUNHO (G.3)'!G81+'JULHO (G.3)'!G81+'AGOSTO (G.3)'!G81+'SETEMBRO (G.3)'!G81+'OUTUBRO (G.3)'!G81+'NOVEMBRO (G.3)'!G81+'DEZEMBRO (G.3)'!G81)</f>
        <v>27</v>
      </c>
      <c r="H81" s="43">
        <f>SUM('JANEIRO (G.3)'!H80+'FEVEREIRO (G.3)'!H81+'MARÇO (G.3)'!H81+'ABRIL (G.3)'!H81+'MAIO (G.3)'!H81+'JUNHO (G.3)'!H81+'JULHO (G.3)'!H81+'AGOSTO (G.3)'!H81+'SETEMBRO (G.3)'!H81+'OUTUBRO (G.3)'!H81+'NOVEMBRO (G.3)'!H81+'DEZEMBRO (G.3)'!H81)</f>
        <v>0</v>
      </c>
      <c r="I81" s="43">
        <f>SUM('JANEIRO (G.3)'!I80+'FEVEREIRO (G.3)'!I81+'MARÇO (G.3)'!I81+'ABRIL (G.3)'!I81+'MAIO (G.3)'!I81+'JUNHO (G.3)'!I81+'JULHO (G.3)'!I81+'AGOSTO (G.3)'!I81+'SETEMBRO (G.3)'!I81+'OUTUBRO (G.3)'!I81+'NOVEMBRO (G.3)'!I81+'DEZEMBRO (G.3)'!I81)</f>
        <v>9</v>
      </c>
      <c r="J81" s="43">
        <f>SUM('JANEIRO (G.3)'!J80+'FEVEREIRO (G.3)'!J81+'MARÇO (G.3)'!J81+'ABRIL (G.3)'!J81+'MAIO (G.3)'!J81+'JUNHO (G.3)'!J81+'JULHO (G.3)'!J81+'AGOSTO (G.3)'!J81+'SETEMBRO (G.3)'!J81+'OUTUBRO (G.3)'!J81+'NOVEMBRO (G.3)'!J81+'DEZEMBRO (G.3)'!J81)</f>
        <v>12</v>
      </c>
      <c r="K81" s="43">
        <f>SUM('JANEIRO (G.3)'!K80+'FEVEREIRO (G.3)'!K81+'MARÇO (G.3)'!K81+'ABRIL (G.3)'!K81+'MAIO (G.3)'!K81+'JUNHO (G.3)'!K81+'JULHO (G.3)'!K81+'AGOSTO (G.3)'!K81+'SETEMBRO (G.3)'!K81+'OUTUBRO (G.3)'!K81+'NOVEMBRO (G.3)'!K81+'DEZEMBRO (G.3)'!K81)</f>
        <v>6</v>
      </c>
      <c r="L81" s="43">
        <f>SUM('JANEIRO (G.3)'!L80+'FEVEREIRO (G.3)'!L81+'MARÇO (G.3)'!L81+'ABRIL (G.3)'!L81+'MAIO (G.3)'!L81+'JUNHO (G.3)'!L81+'JULHO (G.3)'!L81+'AGOSTO (G.3)'!L81+'SETEMBRO (G.3)'!L81+'OUTUBRO (G.3)'!L81+'NOVEMBRO (G.3)'!L81+'DEZEMBRO (G.3)'!L81)</f>
        <v>20</v>
      </c>
      <c r="M81" s="43">
        <f>SUM('JANEIRO (G.3)'!M80+'FEVEREIRO (G.3)'!M81+'MARÇO (G.3)'!M81+'ABRIL (G.3)'!M81+'MAIO (G.3)'!M81+'JUNHO (G.3)'!M81+'JULHO (G.3)'!M81+'AGOSTO (G.3)'!M81+'SETEMBRO (G.3)'!M81+'OUTUBRO (G.3)'!M81+'NOVEMBRO (G.3)'!M81+'DEZEMBRO (G.3)'!M81)</f>
        <v>6</v>
      </c>
      <c r="N81" s="43">
        <f>SUM('JANEIRO (G.3)'!N80+'FEVEREIRO (G.3)'!N81+'MARÇO (G.3)'!N81+'ABRIL (G.3)'!N81+'MAIO (G.3)'!N81+'JUNHO (G.3)'!N81+'JULHO (G.3)'!N81+'AGOSTO (G.3)'!N81+'SETEMBRO (G.3)'!N81+'OUTUBRO (G.3)'!N81+'NOVEMBRO (G.3)'!N81+'DEZEMBRO (G.3)'!N81)</f>
        <v>0</v>
      </c>
      <c r="O81" s="43">
        <f>SUM('JANEIRO (G.3)'!O80+'FEVEREIRO (G.3)'!O81+'MARÇO (G.3)'!O81+'ABRIL (G.3)'!O81+'MAIO (G.3)'!O81+'JUNHO (G.3)'!O81+'JULHO (G.3)'!O81+'AGOSTO (G.3)'!O81+'SETEMBRO (G.3)'!O81+'OUTUBRO (G.3)'!O81+'NOVEMBRO (G.3)'!O81+'DEZEMBRO (G.3)'!O81)</f>
        <v>0</v>
      </c>
      <c r="P81" s="43">
        <f>SUM('JANEIRO (G.3)'!P80+'FEVEREIRO (G.3)'!P81+'MARÇO (G.3)'!P81+'ABRIL (G.3)'!P81+'MAIO (G.3)'!P81+'JUNHO (G.3)'!P81+'JULHO (G.3)'!P81+'AGOSTO (G.3)'!P81+'SETEMBRO (G.3)'!P81+'OUTUBRO (G.3)'!P81+'NOVEMBRO (G.3)'!P81+'DEZEMBRO (G.3)'!P81)</f>
        <v>18</v>
      </c>
      <c r="Q81" s="43">
        <f>SUM('JANEIRO (G.3)'!Q80+'FEVEREIRO (G.3)'!Q81+'MARÇO (G.3)'!Q81+'ABRIL (G.3)'!Q81+'MAIO (G.3)'!Q81+'JUNHO (G.3)'!Q81+'JULHO (G.3)'!Q81+'AGOSTO (G.3)'!Q81+'SETEMBRO (G.3)'!Q81+'OUTUBRO (G.3)'!Q81+'NOVEMBRO (G.3)'!Q81+'DEZEMBRO (G.3)'!Q81)</f>
        <v>16</v>
      </c>
      <c r="R81" s="43">
        <f>SUM('JANEIRO (G.3)'!R80+'FEVEREIRO (G.3)'!R81+'MARÇO (G.3)'!R81+'ABRIL (G.3)'!R81+'MAIO (G.3)'!R81+'JUNHO (G.3)'!R81+'JULHO (G.3)'!R81+'AGOSTO (G.3)'!R81+'SETEMBRO (G.3)'!R81+'OUTUBRO (G.3)'!R81+'NOVEMBRO (G.3)'!R81+'DEZEMBRO (G.3)'!R81)</f>
        <v>7</v>
      </c>
      <c r="S81" s="43">
        <f>SUM('JANEIRO (G.3)'!S80+'FEVEREIRO (G.3)'!S81+'MARÇO (G.3)'!S81+'ABRIL (G.3)'!S81+'MAIO (G.3)'!S81+'JUNHO (G.3)'!S81+'JULHO (G.3)'!S81+'AGOSTO (G.3)'!S81+'SETEMBRO (G.3)'!S81+'OUTUBRO (G.3)'!S81+'NOVEMBRO (G.3)'!S81+'DEZEMBRO (G.3)'!S81)</f>
        <v>108</v>
      </c>
      <c r="T81" s="43">
        <f>SUM('JANEIRO (G.3)'!T80+'FEVEREIRO (G.3)'!T81+'MARÇO (G.3)'!T81+'ABRIL (G.3)'!T81+'MAIO (G.3)'!T81+'JUNHO (G.3)'!T81+'JULHO (G.3)'!T81+'AGOSTO (G.3)'!T81+'SETEMBRO (G.3)'!T81+'OUTUBRO (G.3)'!T81+'NOVEMBRO (G.3)'!T81+'DEZEMBRO (G.3)'!T81)</f>
        <v>5</v>
      </c>
      <c r="U81" s="43">
        <f>SUM('JANEIRO (G.3)'!U80+'FEVEREIRO (G.3)'!U81+'MARÇO (G.3)'!U81+'ABRIL (G.3)'!U81+'MAIO (G.3)'!U81+'JUNHO (G.3)'!U81+'JULHO (G.3)'!U81+'AGOSTO (G.3)'!U81+'SETEMBRO (G.3)'!U81+'OUTUBRO (G.3)'!U81+'NOVEMBRO (G.3)'!U81+'DEZEMBRO (G.3)'!U81)</f>
        <v>0</v>
      </c>
      <c r="V81" s="43">
        <f>SUM('JANEIRO (G.3)'!V80+'FEVEREIRO (G.3)'!V81+'MARÇO (G.3)'!V81+'ABRIL (G.3)'!V81+'MAIO (G.3)'!V81+'JUNHO (G.3)'!V81+'JULHO (G.3)'!V81+'AGOSTO (G.3)'!V81+'SETEMBRO (G.3)'!V81+'OUTUBRO (G.3)'!V81+'NOVEMBRO (G.3)'!V81+'DEZEMBRO (G.3)'!V81)</f>
        <v>2</v>
      </c>
      <c r="W81" s="43">
        <f>SUM('JANEIRO (G.3)'!W80+'FEVEREIRO (G.3)'!W81+'MARÇO (G.3)'!W81+'ABRIL (G.3)'!W81+'MAIO (G.3)'!W81+'JUNHO (G.3)'!W81+'JULHO (G.3)'!W81+'AGOSTO (G.3)'!W81+'SETEMBRO (G.3)'!W81+'OUTUBRO (G.3)'!W81+'NOVEMBRO (G.3)'!W81+'DEZEMBRO (G.3)'!W81)</f>
        <v>3</v>
      </c>
      <c r="X81" s="43">
        <f>SUM('JANEIRO (G.3)'!X80+'FEVEREIRO (G.3)'!X81+'MARÇO (G.3)'!X81+'ABRIL (G.3)'!X81+'MAIO (G.3)'!X81+'JUNHO (G.3)'!X81+'JULHO (G.3)'!X81+'AGOSTO (G.3)'!X81+'SETEMBRO (G.3)'!X81+'OUTUBRO (G.3)'!X81+'NOVEMBRO (G.3)'!X81+'DEZEMBRO (G.3)'!X81)</f>
        <v>2</v>
      </c>
      <c r="Y81" s="43">
        <f>SUM('JANEIRO (G.3)'!Y80+'FEVEREIRO (G.3)'!Y81+'MARÇO (G.3)'!Y81+'ABRIL (G.3)'!Y81+'MAIO (G.3)'!Y81+'JUNHO (G.3)'!Y81+'JULHO (G.3)'!Y81+'AGOSTO (G.3)'!Y81+'SETEMBRO (G.3)'!Y81+'OUTUBRO (G.3)'!Y81+'NOVEMBRO (G.3)'!Y81+'DEZEMBRO (G.3)'!Y81)</f>
        <v>1</v>
      </c>
      <c r="Z81" s="43">
        <f>SUM('JANEIRO (G.3)'!Z80+'FEVEREIRO (G.3)'!Z81+'MARÇO (G.3)'!Z81+'ABRIL (G.3)'!Z81+'MAIO (G.3)'!Z81+'JUNHO (G.3)'!Z81+'JULHO (G.3)'!Z81+'AGOSTO (G.3)'!Z81+'SETEMBRO (G.3)'!Z81+'OUTUBRO (G.3)'!Z81+'NOVEMBRO (G.3)'!Z81+'DEZEMBRO (G.3)'!Z81)</f>
        <v>0</v>
      </c>
      <c r="AA81" s="43">
        <f>SUM('JANEIRO (G.3)'!AA80+'FEVEREIRO (G.3)'!AA81+'MARÇO (G.3)'!AA81+'ABRIL (G.3)'!AA81+'MAIO (G.3)'!AA81+'JUNHO (G.3)'!AA81+'JULHO (G.3)'!AA81+'AGOSTO (G.3)'!AA81+'SETEMBRO (G.3)'!AA81+'OUTUBRO (G.3)'!AA81+'NOVEMBRO (G.3)'!AA81+'DEZEMBRO (G.3)'!AA81)</f>
        <v>2</v>
      </c>
      <c r="AB81" s="43">
        <f>SUM('JANEIRO (G.3)'!AB80+'FEVEREIRO (G.3)'!AB81+'MARÇO (G.3)'!AB81+'ABRIL (G.3)'!AB81+'MAIO (G.3)'!AB81+'JUNHO (G.3)'!AB81+'JULHO (G.3)'!AB81+'AGOSTO (G.3)'!AB81+'SETEMBRO (G.3)'!AB81+'OUTUBRO (G.3)'!AB81+'NOVEMBRO (G.3)'!AB81+'DEZEMBRO (G.3)'!AB81)</f>
        <v>1</v>
      </c>
      <c r="AC81" s="43">
        <f>SUM('JANEIRO (G.3)'!AC80+'FEVEREIRO (G.3)'!AC81+'MARÇO (G.3)'!AC81+'ABRIL (G.3)'!AC81+'MAIO (G.3)'!AC81+'JUNHO (G.3)'!AC81+'JULHO (G.3)'!AC81+'AGOSTO (G.3)'!AC81+'SETEMBRO (G.3)'!AC81+'OUTUBRO (G.3)'!AC81+'NOVEMBRO (G.3)'!AC81+'DEZEMBRO (G.3)'!AC81)</f>
        <v>0</v>
      </c>
      <c r="AD81" s="43">
        <f>SUM('JANEIRO (G.3)'!AD80+'FEVEREIRO (G.3)'!AD81+'MARÇO (G.3)'!AD81+'ABRIL (G.3)'!AD81+'MAIO (G.3)'!AD81+'JUNHO (G.3)'!AD81+'JULHO (G.3)'!AD81+'AGOSTO (G.3)'!AD81+'SETEMBRO (G.3)'!AD81+'OUTUBRO (G.3)'!AD81+'NOVEMBRO (G.3)'!AD81+'DEZEMBRO (G.3)'!AD81)</f>
        <v>25</v>
      </c>
      <c r="AE81" s="43">
        <f>SUM('JANEIRO (G.3)'!AE80+'FEVEREIRO (G.3)'!AE81+'MARÇO (G.3)'!AE81+'ABRIL (G.3)'!AE81+'MAIO (G.3)'!AE81+'JUNHO (G.3)'!AE81+'JULHO (G.3)'!AE81+'AGOSTO (G.3)'!AE81+'SETEMBRO (G.3)'!AE81+'OUTUBRO (G.3)'!AE81+'NOVEMBRO (G.3)'!AE81+'DEZEMBRO (G.3)'!AE81)</f>
        <v>73</v>
      </c>
      <c r="AF81" s="43">
        <f>SUM('JANEIRO (G.3)'!AF80+'FEVEREIRO (G.3)'!AF81+'MARÇO (G.3)'!AF81+'ABRIL (G.3)'!AF81+'MAIO (G.3)'!AF81+'JUNHO (G.3)'!AF81+'JULHO (G.3)'!AF81+'AGOSTO (G.3)'!AF81+'SETEMBRO (G.3)'!AF81+'OUTUBRO (G.3)'!AF81+'NOVEMBRO (G.3)'!AF81+'DEZEMBRO (G.3)'!AF81)</f>
        <v>0</v>
      </c>
      <c r="AG81" s="43">
        <f>SUM('JANEIRO (G.3)'!AG80+'FEVEREIRO (G.3)'!AG81+'MARÇO (G.3)'!AG81+'ABRIL (G.3)'!AG81+'MAIO (G.3)'!AG81+'JUNHO (G.3)'!AG81+'JULHO (G.3)'!AG81+'AGOSTO (G.3)'!AG81+'SETEMBRO (G.3)'!AG81+'OUTUBRO (G.3)'!AG81+'NOVEMBRO (G.3)'!AG81+'DEZEMBRO (G.3)'!AG81)</f>
        <v>16</v>
      </c>
      <c r="AH81" s="6"/>
      <c r="AI81" s="6"/>
      <c r="AJ81" s="6"/>
      <c r="AK81" s="6"/>
    </row>
    <row r="82" spans="1:37" ht="15.75" customHeight="1">
      <c r="A82" s="85"/>
      <c r="B82" s="46" t="s">
        <v>41</v>
      </c>
      <c r="C82" s="46">
        <f>SUM('JANEIRO (G.3)'!C81+'FEVEREIRO (G.3)'!C82+'MARÇO (G.3)'!C82+'ABRIL (G.3)'!C82+'MAIO (G.3)'!C82+'JUNHO (G.3)'!C82+'JULHO (G.3)'!C82+'AGOSTO (G.3)'!C82+'SETEMBRO (G.3)'!C82+'OUTUBRO (G.3)'!C82+'NOVEMBRO (G.3)'!C82+'DEZEMBRO (G.3)'!C82)</f>
        <v>25</v>
      </c>
      <c r="D82" s="46">
        <f>SUM('JANEIRO (G.3)'!D81+'FEVEREIRO (G.3)'!D82+'MARÇO (G.3)'!D82+'ABRIL (G.3)'!D82+'MAIO (G.3)'!D82+'JUNHO (G.3)'!D82+'JULHO (G.3)'!D82+'AGOSTO (G.3)'!D82+'SETEMBRO (G.3)'!D82+'OUTUBRO (G.3)'!D82+'NOVEMBRO (G.3)'!D82+'DEZEMBRO (G.3)'!D82)</f>
        <v>18</v>
      </c>
      <c r="E82" s="46">
        <f>SUM('JANEIRO (G.3)'!E81+'FEVEREIRO (G.3)'!E82+'MARÇO (G.3)'!E82+'ABRIL (G.3)'!E82+'MAIO (G.3)'!E82+'JUNHO (G.3)'!E82+'JULHO (G.3)'!E82+'AGOSTO (G.3)'!E82+'SETEMBRO (G.3)'!E82+'OUTUBRO (G.3)'!E82+'NOVEMBRO (G.3)'!E82+'DEZEMBRO (G.3)'!E82)</f>
        <v>8</v>
      </c>
      <c r="F82" s="46">
        <f>SUM('JANEIRO (G.3)'!F81+'FEVEREIRO (G.3)'!F82+'MARÇO (G.3)'!F82+'ABRIL (G.3)'!F82+'MAIO (G.3)'!F82+'JUNHO (G.3)'!F82+'JULHO (G.3)'!F82+'AGOSTO (G.3)'!F82+'SETEMBRO (G.3)'!F82+'OUTUBRO (G.3)'!F82+'NOVEMBRO (G.3)'!F82+'DEZEMBRO (G.3)'!F82)</f>
        <v>94</v>
      </c>
      <c r="G82" s="46">
        <f>SUM('JANEIRO (G.3)'!G81+'FEVEREIRO (G.3)'!G82+'MARÇO (G.3)'!G82+'ABRIL (G.3)'!G82+'MAIO (G.3)'!G82+'JUNHO (G.3)'!G82+'JULHO (G.3)'!G82+'AGOSTO (G.3)'!G82+'SETEMBRO (G.3)'!G82+'OUTUBRO (G.3)'!G82+'NOVEMBRO (G.3)'!G82+'DEZEMBRO (G.3)'!G82)</f>
        <v>354</v>
      </c>
      <c r="H82" s="46">
        <f>SUM('JANEIRO (G.3)'!H81+'FEVEREIRO (G.3)'!H82+'MARÇO (G.3)'!H82+'ABRIL (G.3)'!H82+'MAIO (G.3)'!H82+'JUNHO (G.3)'!H82+'JULHO (G.3)'!H82+'AGOSTO (G.3)'!H82+'SETEMBRO (G.3)'!H82+'OUTUBRO (G.3)'!H82+'NOVEMBRO (G.3)'!H82+'DEZEMBRO (G.3)'!H82)</f>
        <v>9</v>
      </c>
      <c r="I82" s="46">
        <f>SUM('JANEIRO (G.3)'!I81+'FEVEREIRO (G.3)'!I82+'MARÇO (G.3)'!I82+'ABRIL (G.3)'!I82+'MAIO (G.3)'!I82+'JUNHO (G.3)'!I82+'JULHO (G.3)'!I82+'AGOSTO (G.3)'!I82+'SETEMBRO (G.3)'!I82+'OUTUBRO (G.3)'!I82+'NOVEMBRO (G.3)'!I82+'DEZEMBRO (G.3)'!I82)</f>
        <v>152</v>
      </c>
      <c r="J82" s="46">
        <f>SUM('JANEIRO (G.3)'!J81+'FEVEREIRO (G.3)'!J82+'MARÇO (G.3)'!J82+'ABRIL (G.3)'!J82+'MAIO (G.3)'!J82+'JUNHO (G.3)'!J82+'JULHO (G.3)'!J82+'AGOSTO (G.3)'!J82+'SETEMBRO (G.3)'!J82+'OUTUBRO (G.3)'!J82+'NOVEMBRO (G.3)'!J82+'DEZEMBRO (G.3)'!J82)</f>
        <v>368</v>
      </c>
      <c r="K82" s="46">
        <f>SUM('JANEIRO (G.3)'!K81+'FEVEREIRO (G.3)'!K82+'MARÇO (G.3)'!K82+'ABRIL (G.3)'!K82+'MAIO (G.3)'!K82+'JUNHO (G.3)'!K82+'JULHO (G.3)'!K82+'AGOSTO (G.3)'!K82+'SETEMBRO (G.3)'!K82+'OUTUBRO (G.3)'!K82+'NOVEMBRO (G.3)'!K82+'DEZEMBRO (G.3)'!K82)</f>
        <v>157</v>
      </c>
      <c r="L82" s="46">
        <f>SUM('JANEIRO (G.3)'!L81+'FEVEREIRO (G.3)'!L82+'MARÇO (G.3)'!L82+'ABRIL (G.3)'!L82+'MAIO (G.3)'!L82+'JUNHO (G.3)'!L82+'JULHO (G.3)'!L82+'AGOSTO (G.3)'!L82+'SETEMBRO (G.3)'!L82+'OUTUBRO (G.3)'!L82+'NOVEMBRO (G.3)'!L82+'DEZEMBRO (G.3)'!L82)</f>
        <v>674</v>
      </c>
      <c r="M82" s="46">
        <f>SUM('JANEIRO (G.3)'!M81+'FEVEREIRO (G.3)'!M82+'MARÇO (G.3)'!M82+'ABRIL (G.3)'!M82+'MAIO (G.3)'!M82+'JUNHO (G.3)'!M82+'JULHO (G.3)'!M82+'AGOSTO (G.3)'!M82+'SETEMBRO (G.3)'!M82+'OUTUBRO (G.3)'!M82+'NOVEMBRO (G.3)'!M82+'DEZEMBRO (G.3)'!M82)</f>
        <v>129</v>
      </c>
      <c r="N82" s="46">
        <f>SUM('JANEIRO (G.3)'!N81+'FEVEREIRO (G.3)'!N82+'MARÇO (G.3)'!N82+'ABRIL (G.3)'!N82+'MAIO (G.3)'!N82+'JUNHO (G.3)'!N82+'JULHO (G.3)'!N82+'AGOSTO (G.3)'!N82+'SETEMBRO (G.3)'!N82+'OUTUBRO (G.3)'!N82+'NOVEMBRO (G.3)'!N82+'DEZEMBRO (G.3)'!N82)</f>
        <v>15</v>
      </c>
      <c r="O82" s="46">
        <f>SUM('JANEIRO (G.3)'!O81+'FEVEREIRO (G.3)'!O82+'MARÇO (G.3)'!O82+'ABRIL (G.3)'!O82+'MAIO (G.3)'!O82+'JUNHO (G.3)'!O82+'JULHO (G.3)'!O82+'AGOSTO (G.3)'!O82+'SETEMBRO (G.3)'!O82+'OUTUBRO (G.3)'!O82+'NOVEMBRO (G.3)'!O82+'DEZEMBRO (G.3)'!O82)</f>
        <v>276</v>
      </c>
      <c r="P82" s="46">
        <f>SUM('JANEIRO (G.3)'!P81+'FEVEREIRO (G.3)'!P82+'MARÇO (G.3)'!P82+'ABRIL (G.3)'!P82+'MAIO (G.3)'!P82+'JUNHO (G.3)'!P82+'JULHO (G.3)'!P82+'AGOSTO (G.3)'!P82+'SETEMBRO (G.3)'!P82+'OUTUBRO (G.3)'!P82+'NOVEMBRO (G.3)'!P82+'DEZEMBRO (G.3)'!P82)</f>
        <v>229</v>
      </c>
      <c r="Q82" s="46">
        <f>SUM('JANEIRO (G.3)'!Q81+'FEVEREIRO (G.3)'!Q82+'MARÇO (G.3)'!Q82+'ABRIL (G.3)'!Q82+'MAIO (G.3)'!Q82+'JUNHO (G.3)'!Q82+'JULHO (G.3)'!Q82+'AGOSTO (G.3)'!Q82+'SETEMBRO (G.3)'!Q82+'OUTUBRO (G.3)'!Q82+'NOVEMBRO (G.3)'!Q82+'DEZEMBRO (G.3)'!Q82)</f>
        <v>433</v>
      </c>
      <c r="R82" s="46">
        <f>SUM('JANEIRO (G.3)'!R81+'FEVEREIRO (G.3)'!R82+'MARÇO (G.3)'!R82+'ABRIL (G.3)'!R82+'MAIO (G.3)'!R82+'JUNHO (G.3)'!R82+'JULHO (G.3)'!R82+'AGOSTO (G.3)'!R82+'SETEMBRO (G.3)'!R82+'OUTUBRO (G.3)'!R82+'NOVEMBRO (G.3)'!R82+'DEZEMBRO (G.3)'!R82)</f>
        <v>76</v>
      </c>
      <c r="S82" s="46">
        <f>SUM('JANEIRO (G.3)'!S81+'FEVEREIRO (G.3)'!S82+'MARÇO (G.3)'!S82+'ABRIL (G.3)'!S82+'MAIO (G.3)'!S82+'JUNHO (G.3)'!S82+'JULHO (G.3)'!S82+'AGOSTO (G.3)'!S82+'SETEMBRO (G.3)'!S82+'OUTUBRO (G.3)'!S82+'NOVEMBRO (G.3)'!S82+'DEZEMBRO (G.3)'!S82)</f>
        <v>3259</v>
      </c>
      <c r="T82" s="46">
        <f>SUM('JANEIRO (G.3)'!T81+'FEVEREIRO (G.3)'!T82+'MARÇO (G.3)'!T82+'ABRIL (G.3)'!T82+'MAIO (G.3)'!T82+'JUNHO (G.3)'!T82+'JULHO (G.3)'!T82+'AGOSTO (G.3)'!T82+'SETEMBRO (G.3)'!T82+'OUTUBRO (G.3)'!T82+'NOVEMBRO (G.3)'!T82+'DEZEMBRO (G.3)'!T82)</f>
        <v>392</v>
      </c>
      <c r="U82" s="46">
        <f>SUM('JANEIRO (G.3)'!U81+'FEVEREIRO (G.3)'!U82+'MARÇO (G.3)'!U82+'ABRIL (G.3)'!U82+'MAIO (G.3)'!U82+'JUNHO (G.3)'!U82+'JULHO (G.3)'!U82+'AGOSTO (G.3)'!U82+'SETEMBRO (G.3)'!U82+'OUTUBRO (G.3)'!U82+'NOVEMBRO (G.3)'!U82+'DEZEMBRO (G.3)'!U82)</f>
        <v>5</v>
      </c>
      <c r="V82" s="46">
        <f>SUM('JANEIRO (G.3)'!V81+'FEVEREIRO (G.3)'!V82+'MARÇO (G.3)'!V82+'ABRIL (G.3)'!V82+'MAIO (G.3)'!V82+'JUNHO (G.3)'!V82+'JULHO (G.3)'!V82+'AGOSTO (G.3)'!V82+'SETEMBRO (G.3)'!V82+'OUTUBRO (G.3)'!V82+'NOVEMBRO (G.3)'!V82+'DEZEMBRO (G.3)'!V82)</f>
        <v>30</v>
      </c>
      <c r="W82" s="46">
        <f>SUM('JANEIRO (G.3)'!W81+'FEVEREIRO (G.3)'!W82+'MARÇO (G.3)'!W82+'ABRIL (G.3)'!W82+'MAIO (G.3)'!W82+'JUNHO (G.3)'!W82+'JULHO (G.3)'!W82+'AGOSTO (G.3)'!W82+'SETEMBRO (G.3)'!W82+'OUTUBRO (G.3)'!W82+'NOVEMBRO (G.3)'!W82+'DEZEMBRO (G.3)'!W82)</f>
        <v>260</v>
      </c>
      <c r="X82" s="46">
        <f>SUM('JANEIRO (G.3)'!X81+'FEVEREIRO (G.3)'!X82+'MARÇO (G.3)'!X82+'ABRIL (G.3)'!X82+'MAIO (G.3)'!X82+'JUNHO (G.3)'!X82+'JULHO (G.3)'!X82+'AGOSTO (G.3)'!X82+'SETEMBRO (G.3)'!X82+'OUTUBRO (G.3)'!X82+'NOVEMBRO (G.3)'!X82+'DEZEMBRO (G.3)'!X82)</f>
        <v>55</v>
      </c>
      <c r="Y82" s="46">
        <f>SUM('JANEIRO (G.3)'!Y81+'FEVEREIRO (G.3)'!Y82+'MARÇO (G.3)'!Y82+'ABRIL (G.3)'!Y82+'MAIO (G.3)'!Y82+'JUNHO (G.3)'!Y82+'JULHO (G.3)'!Y82+'AGOSTO (G.3)'!Y82+'SETEMBRO (G.3)'!Y82+'OUTUBRO (G.3)'!Y82+'NOVEMBRO (G.3)'!Y82+'DEZEMBRO (G.3)'!Y82)</f>
        <v>32</v>
      </c>
      <c r="Z82" s="46">
        <f>SUM('JANEIRO (G.3)'!Z81+'FEVEREIRO (G.3)'!Z82+'MARÇO (G.3)'!Z82+'ABRIL (G.3)'!Z82+'MAIO (G.3)'!Z82+'JUNHO (G.3)'!Z82+'JULHO (G.3)'!Z82+'AGOSTO (G.3)'!Z82+'SETEMBRO (G.3)'!Z82+'OUTUBRO (G.3)'!Z82+'NOVEMBRO (G.3)'!Z82+'DEZEMBRO (G.3)'!Z82)</f>
        <v>29</v>
      </c>
      <c r="AA82" s="46">
        <f>SUM('JANEIRO (G.3)'!AA81+'FEVEREIRO (G.3)'!AA82+'MARÇO (G.3)'!AA82+'ABRIL (G.3)'!AA82+'MAIO (G.3)'!AA82+'JUNHO (G.3)'!AA82+'JULHO (G.3)'!AA82+'AGOSTO (G.3)'!AA82+'SETEMBRO (G.3)'!AA82+'OUTUBRO (G.3)'!AA82+'NOVEMBRO (G.3)'!AA82+'DEZEMBRO (G.3)'!AA82)</f>
        <v>15</v>
      </c>
      <c r="AB82" s="46">
        <f>SUM('JANEIRO (G.3)'!AB81+'FEVEREIRO (G.3)'!AB82+'MARÇO (G.3)'!AB82+'ABRIL (G.3)'!AB82+'MAIO (G.3)'!AB82+'JUNHO (G.3)'!AB82+'JULHO (G.3)'!AB82+'AGOSTO (G.3)'!AB82+'SETEMBRO (G.3)'!AB82+'OUTUBRO (G.3)'!AB82+'NOVEMBRO (G.3)'!AB82+'DEZEMBRO (G.3)'!AB82)</f>
        <v>5</v>
      </c>
      <c r="AC82" s="46">
        <f>SUM('JANEIRO (G.3)'!AC81+'FEVEREIRO (G.3)'!AC82+'MARÇO (G.3)'!AC82+'ABRIL (G.3)'!AC82+'MAIO (G.3)'!AC82+'JUNHO (G.3)'!AC82+'JULHO (G.3)'!AC82+'AGOSTO (G.3)'!AC82+'SETEMBRO (G.3)'!AC82+'OUTUBRO (G.3)'!AC82+'NOVEMBRO (G.3)'!AC82+'DEZEMBRO (G.3)'!AC82)</f>
        <v>4</v>
      </c>
      <c r="AD82" s="46">
        <f>SUM('JANEIRO (G.3)'!AD81+'FEVEREIRO (G.3)'!AD82+'MARÇO (G.3)'!AD82+'ABRIL (G.3)'!AD82+'MAIO (G.3)'!AD82+'JUNHO (G.3)'!AD82+'JULHO (G.3)'!AD82+'AGOSTO (G.3)'!AD82+'SETEMBRO (G.3)'!AD82+'OUTUBRO (G.3)'!AD82+'NOVEMBRO (G.3)'!AD82+'DEZEMBRO (G.3)'!AD82)</f>
        <v>596</v>
      </c>
      <c r="AE82" s="46">
        <f>SUM('JANEIRO (G.3)'!AE81+'FEVEREIRO (G.3)'!AE82+'MARÇO (G.3)'!AE82+'ABRIL (G.3)'!AE82+'MAIO (G.3)'!AE82+'JUNHO (G.3)'!AE82+'JULHO (G.3)'!AE82+'AGOSTO (G.3)'!AE82+'SETEMBRO (G.3)'!AE82+'OUTUBRO (G.3)'!AE82+'NOVEMBRO (G.3)'!AE82+'DEZEMBRO (G.3)'!AE82)</f>
        <v>1327</v>
      </c>
      <c r="AF82" s="46">
        <f>SUM('JANEIRO (G.3)'!AF81+'FEVEREIRO (G.3)'!AF82+'MARÇO (G.3)'!AF82+'ABRIL (G.3)'!AF82+'MAIO (G.3)'!AF82+'JUNHO (G.3)'!AF82+'JULHO (G.3)'!AF82+'AGOSTO (G.3)'!AF82+'SETEMBRO (G.3)'!AF82+'OUTUBRO (G.3)'!AF82+'NOVEMBRO (G.3)'!AF82+'DEZEMBRO (G.3)'!AF82)</f>
        <v>50</v>
      </c>
      <c r="AG82" s="46">
        <f>SUM('JANEIRO (G.3)'!AG81+'FEVEREIRO (G.3)'!AG82+'MARÇO (G.3)'!AG82+'ABRIL (G.3)'!AG82+'MAIO (G.3)'!AG82+'JUNHO (G.3)'!AG82+'JULHO (G.3)'!AG82+'AGOSTO (G.3)'!AG82+'SETEMBRO (G.3)'!AG82+'OUTUBRO (G.3)'!AG82+'NOVEMBRO (G.3)'!AG82+'DEZEMBRO (G.3)'!AG82)</f>
        <v>465</v>
      </c>
      <c r="AH82" s="6"/>
      <c r="AI82" s="6"/>
      <c r="AJ82" s="6"/>
      <c r="AK82" s="6"/>
    </row>
    <row r="83" spans="1:37" ht="15.75" customHeight="1">
      <c r="A83" s="98" t="s">
        <v>42</v>
      </c>
      <c r="B83" s="43" t="s">
        <v>43</v>
      </c>
      <c r="C83" s="43">
        <f>SUM('JANEIRO (G.3)'!C82+'FEVEREIRO (G.3)'!C83+'MARÇO (G.3)'!C83+'ABRIL (G.3)'!C83+'MAIO (G.3)'!C83+'JUNHO (G.3)'!C83+'JULHO (G.3)'!C83+'AGOSTO (G.3)'!C83+'SETEMBRO (G.3)'!C83+'OUTUBRO (G.3)'!C83+'NOVEMBRO (G.3)'!C83+'DEZEMBRO (G.3)'!C83)</f>
        <v>0</v>
      </c>
      <c r="D83" s="43">
        <f>SUM('JANEIRO (G.3)'!D82+'FEVEREIRO (G.3)'!D83+'MARÇO (G.3)'!D83+'ABRIL (G.3)'!D83+'MAIO (G.3)'!D83+'JUNHO (G.3)'!D83+'JULHO (G.3)'!D83+'AGOSTO (G.3)'!D83+'SETEMBRO (G.3)'!D83+'OUTUBRO (G.3)'!D83+'NOVEMBRO (G.3)'!D83+'DEZEMBRO (G.3)'!D83)</f>
        <v>2</v>
      </c>
      <c r="E83" s="43">
        <f>SUM('JANEIRO (G.3)'!E82+'FEVEREIRO (G.3)'!E83+'MARÇO (G.3)'!E83+'ABRIL (G.3)'!E83+'MAIO (G.3)'!E83+'JUNHO (G.3)'!E83+'JULHO (G.3)'!E83+'AGOSTO (G.3)'!E83+'SETEMBRO (G.3)'!E83+'OUTUBRO (G.3)'!E83+'NOVEMBRO (G.3)'!E83+'DEZEMBRO (G.3)'!E83)</f>
        <v>0</v>
      </c>
      <c r="F83" s="43">
        <f>SUM('JANEIRO (G.3)'!F82+'FEVEREIRO (G.3)'!F83+'MARÇO (G.3)'!F83+'ABRIL (G.3)'!F83+'MAIO (G.3)'!F83+'JUNHO (G.3)'!F83+'JULHO (G.3)'!F83+'AGOSTO (G.3)'!F83+'SETEMBRO (G.3)'!F83+'OUTUBRO (G.3)'!F83+'NOVEMBRO (G.3)'!F83+'DEZEMBRO (G.3)'!F83)</f>
        <v>12</v>
      </c>
      <c r="G83" s="43">
        <f>SUM('JANEIRO (G.3)'!G82+'FEVEREIRO (G.3)'!G83+'MARÇO (G.3)'!G83+'ABRIL (G.3)'!G83+'MAIO (G.3)'!G83+'JUNHO (G.3)'!G83+'JULHO (G.3)'!G83+'AGOSTO (G.3)'!G83+'SETEMBRO (G.3)'!G83+'OUTUBRO (G.3)'!G83+'NOVEMBRO (G.3)'!G83+'DEZEMBRO (G.3)'!G83)</f>
        <v>50</v>
      </c>
      <c r="H83" s="43">
        <f>SUM('JANEIRO (G.3)'!H82+'FEVEREIRO (G.3)'!H83+'MARÇO (G.3)'!H83+'ABRIL (G.3)'!H83+'MAIO (G.3)'!H83+'JUNHO (G.3)'!H83+'JULHO (G.3)'!H83+'AGOSTO (G.3)'!H83+'SETEMBRO (G.3)'!H83+'OUTUBRO (G.3)'!H83+'NOVEMBRO (G.3)'!H83+'DEZEMBRO (G.3)'!H83)</f>
        <v>0</v>
      </c>
      <c r="I83" s="43">
        <f>SUM('JANEIRO (G.3)'!I82+'FEVEREIRO (G.3)'!I83+'MARÇO (G.3)'!I83+'ABRIL (G.3)'!I83+'MAIO (G.3)'!I83+'JUNHO (G.3)'!I83+'JULHO (G.3)'!I83+'AGOSTO (G.3)'!I83+'SETEMBRO (G.3)'!I83+'OUTUBRO (G.3)'!I83+'NOVEMBRO (G.3)'!I83+'DEZEMBRO (G.3)'!I83)</f>
        <v>17</v>
      </c>
      <c r="J83" s="43">
        <f>SUM('JANEIRO (G.3)'!J82+'FEVEREIRO (G.3)'!J83+'MARÇO (G.3)'!J83+'ABRIL (G.3)'!J83+'MAIO (G.3)'!J83+'JUNHO (G.3)'!J83+'JULHO (G.3)'!J83+'AGOSTO (G.3)'!J83+'SETEMBRO (G.3)'!J83+'OUTUBRO (G.3)'!J83+'NOVEMBRO (G.3)'!J83+'DEZEMBRO (G.3)'!J83)</f>
        <v>29</v>
      </c>
      <c r="K83" s="43">
        <f>SUM('JANEIRO (G.3)'!K82+'FEVEREIRO (G.3)'!K83+'MARÇO (G.3)'!K83+'ABRIL (G.3)'!K83+'MAIO (G.3)'!K83+'JUNHO (G.3)'!K83+'JULHO (G.3)'!K83+'AGOSTO (G.3)'!K83+'SETEMBRO (G.3)'!K83+'OUTUBRO (G.3)'!K83+'NOVEMBRO (G.3)'!K83+'DEZEMBRO (G.3)'!K83)</f>
        <v>29</v>
      </c>
      <c r="L83" s="43">
        <f>SUM('JANEIRO (G.3)'!L82+'FEVEREIRO (G.3)'!L83+'MARÇO (G.3)'!L83+'ABRIL (G.3)'!L83+'MAIO (G.3)'!L83+'JUNHO (G.3)'!L83+'JULHO (G.3)'!L83+'AGOSTO (G.3)'!L83+'SETEMBRO (G.3)'!L83+'OUTUBRO (G.3)'!L83+'NOVEMBRO (G.3)'!L83+'DEZEMBRO (G.3)'!L83)</f>
        <v>100</v>
      </c>
      <c r="M83" s="43">
        <f>SUM('JANEIRO (G.3)'!M82+'FEVEREIRO (G.3)'!M83+'MARÇO (G.3)'!M83+'ABRIL (G.3)'!M83+'MAIO (G.3)'!M83+'JUNHO (G.3)'!M83+'JULHO (G.3)'!M83+'AGOSTO (G.3)'!M83+'SETEMBRO (G.3)'!M83+'OUTUBRO (G.3)'!M83+'NOVEMBRO (G.3)'!M83+'DEZEMBRO (G.3)'!M83)</f>
        <v>13</v>
      </c>
      <c r="N83" s="43">
        <f>SUM('JANEIRO (G.3)'!N82+'FEVEREIRO (G.3)'!N83+'MARÇO (G.3)'!N83+'ABRIL (G.3)'!N83+'MAIO (G.3)'!N83+'JUNHO (G.3)'!N83+'JULHO (G.3)'!N83+'AGOSTO (G.3)'!N83+'SETEMBRO (G.3)'!N83+'OUTUBRO (G.3)'!N83+'NOVEMBRO (G.3)'!N83+'DEZEMBRO (G.3)'!N83)</f>
        <v>1</v>
      </c>
      <c r="O83" s="43">
        <f>SUM('JANEIRO (G.3)'!O82+'FEVEREIRO (G.3)'!O83+'MARÇO (G.3)'!O83+'ABRIL (G.3)'!O83+'MAIO (G.3)'!O83+'JUNHO (G.3)'!O83+'JULHO (G.3)'!O83+'AGOSTO (G.3)'!O83+'SETEMBRO (G.3)'!O83+'OUTUBRO (G.3)'!O83+'NOVEMBRO (G.3)'!O83+'DEZEMBRO (G.3)'!O83)</f>
        <v>13</v>
      </c>
      <c r="P83" s="43">
        <f>SUM('JANEIRO (G.3)'!P82+'FEVEREIRO (G.3)'!P83+'MARÇO (G.3)'!P83+'ABRIL (G.3)'!P83+'MAIO (G.3)'!P83+'JUNHO (G.3)'!P83+'JULHO (G.3)'!P83+'AGOSTO (G.3)'!P83+'SETEMBRO (G.3)'!P83+'OUTUBRO (G.3)'!P83+'NOVEMBRO (G.3)'!P83+'DEZEMBRO (G.3)'!P83)</f>
        <v>20</v>
      </c>
      <c r="Q83" s="43">
        <f>SUM('JANEIRO (G.3)'!Q82+'FEVEREIRO (G.3)'!Q83+'MARÇO (G.3)'!Q83+'ABRIL (G.3)'!Q83+'MAIO (G.3)'!Q83+'JUNHO (G.3)'!Q83+'JULHO (G.3)'!Q83+'AGOSTO (G.3)'!Q83+'SETEMBRO (G.3)'!Q83+'OUTUBRO (G.3)'!Q83+'NOVEMBRO (G.3)'!Q83+'DEZEMBRO (G.3)'!Q83)</f>
        <v>49</v>
      </c>
      <c r="R83" s="43">
        <f>SUM('JANEIRO (G.3)'!R82+'FEVEREIRO (G.3)'!R83+'MARÇO (G.3)'!R83+'ABRIL (G.3)'!R83+'MAIO (G.3)'!R83+'JUNHO (G.3)'!R83+'JULHO (G.3)'!R83+'AGOSTO (G.3)'!R83+'SETEMBRO (G.3)'!R83+'OUTUBRO (G.3)'!R83+'NOVEMBRO (G.3)'!R83+'DEZEMBRO (G.3)'!R83)</f>
        <v>7</v>
      </c>
      <c r="S83" s="43">
        <f>SUM('JANEIRO (G.3)'!S82+'FEVEREIRO (G.3)'!S83+'MARÇO (G.3)'!S83+'ABRIL (G.3)'!S83+'MAIO (G.3)'!S83+'JUNHO (G.3)'!S83+'JULHO (G.3)'!S83+'AGOSTO (G.3)'!S83+'SETEMBRO (G.3)'!S83+'OUTUBRO (G.3)'!S83+'NOVEMBRO (G.3)'!S83+'DEZEMBRO (G.3)'!S83)</f>
        <v>334</v>
      </c>
      <c r="T83" s="43">
        <f>SUM('JANEIRO (G.3)'!T82+'FEVEREIRO (G.3)'!T83+'MARÇO (G.3)'!T83+'ABRIL (G.3)'!T83+'MAIO (G.3)'!T83+'JUNHO (G.3)'!T83+'JULHO (G.3)'!T83+'AGOSTO (G.3)'!T83+'SETEMBRO (G.3)'!T83+'OUTUBRO (G.3)'!T83+'NOVEMBRO (G.3)'!T83+'DEZEMBRO (G.3)'!T83)</f>
        <v>50</v>
      </c>
      <c r="U83" s="43">
        <f>SUM('JANEIRO (G.3)'!U82+'FEVEREIRO (G.3)'!U83+'MARÇO (G.3)'!U83+'ABRIL (G.3)'!U83+'MAIO (G.3)'!U83+'JUNHO (G.3)'!U83+'JULHO (G.3)'!U83+'AGOSTO (G.3)'!U83+'SETEMBRO (G.3)'!U83+'OUTUBRO (G.3)'!U83+'NOVEMBRO (G.3)'!U83+'DEZEMBRO (G.3)'!U83)</f>
        <v>0</v>
      </c>
      <c r="V83" s="43">
        <f>SUM('JANEIRO (G.3)'!V82+'FEVEREIRO (G.3)'!V83+'MARÇO (G.3)'!V83+'ABRIL (G.3)'!V83+'MAIO (G.3)'!V83+'JUNHO (G.3)'!V83+'JULHO (G.3)'!V83+'AGOSTO (G.3)'!V83+'SETEMBRO (G.3)'!V83+'OUTUBRO (G.3)'!V83+'NOVEMBRO (G.3)'!V83+'DEZEMBRO (G.3)'!V83)</f>
        <v>1</v>
      </c>
      <c r="W83" s="43">
        <f>SUM('JANEIRO (G.3)'!W82+'FEVEREIRO (G.3)'!W83+'MARÇO (G.3)'!W83+'ABRIL (G.3)'!W83+'MAIO (G.3)'!W83+'JUNHO (G.3)'!W83+'JULHO (G.3)'!W83+'AGOSTO (G.3)'!W83+'SETEMBRO (G.3)'!W83+'OUTUBRO (G.3)'!W83+'NOVEMBRO (G.3)'!W83+'DEZEMBRO (G.3)'!W83)</f>
        <v>21</v>
      </c>
      <c r="X83" s="43">
        <f>SUM('JANEIRO (G.3)'!X82+'FEVEREIRO (G.3)'!X83+'MARÇO (G.3)'!X83+'ABRIL (G.3)'!X83+'MAIO (G.3)'!X83+'JUNHO (G.3)'!X83+'JULHO (G.3)'!X83+'AGOSTO (G.3)'!X83+'SETEMBRO (G.3)'!X83+'OUTUBRO (G.3)'!X83+'NOVEMBRO (G.3)'!X83+'DEZEMBRO (G.3)'!X83)</f>
        <v>19</v>
      </c>
      <c r="Y83" s="43">
        <f>SUM('JANEIRO (G.3)'!Y82+'FEVEREIRO (G.3)'!Y83+'MARÇO (G.3)'!Y83+'ABRIL (G.3)'!Y83+'MAIO (G.3)'!Y83+'JUNHO (G.3)'!Y83+'JULHO (G.3)'!Y83+'AGOSTO (G.3)'!Y83+'SETEMBRO (G.3)'!Y83+'OUTUBRO (G.3)'!Y83+'NOVEMBRO (G.3)'!Y83+'DEZEMBRO (G.3)'!Y83)</f>
        <v>2</v>
      </c>
      <c r="Z83" s="43">
        <f>SUM('JANEIRO (G.3)'!Z82+'FEVEREIRO (G.3)'!Z83+'MARÇO (G.3)'!Z83+'ABRIL (G.3)'!Z83+'MAIO (G.3)'!Z83+'JUNHO (G.3)'!Z83+'JULHO (G.3)'!Z83+'AGOSTO (G.3)'!Z83+'SETEMBRO (G.3)'!Z83+'OUTUBRO (G.3)'!Z83+'NOVEMBRO (G.3)'!Z83+'DEZEMBRO (G.3)'!Z83)</f>
        <v>2</v>
      </c>
      <c r="AA83" s="43">
        <f>SUM('JANEIRO (G.3)'!AA82+'FEVEREIRO (G.3)'!AA83+'MARÇO (G.3)'!AA83+'ABRIL (G.3)'!AA83+'MAIO (G.3)'!AA83+'JUNHO (G.3)'!AA83+'JULHO (G.3)'!AA83+'AGOSTO (G.3)'!AA83+'SETEMBRO (G.3)'!AA83+'OUTUBRO (G.3)'!AA83+'NOVEMBRO (G.3)'!AA83+'DEZEMBRO (G.3)'!AA83)</f>
        <v>3</v>
      </c>
      <c r="AB83" s="43">
        <f>SUM('JANEIRO (G.3)'!AB82+'FEVEREIRO (G.3)'!AB83+'MARÇO (G.3)'!AB83+'ABRIL (G.3)'!AB83+'MAIO (G.3)'!AB83+'JUNHO (G.3)'!AB83+'JULHO (G.3)'!AB83+'AGOSTO (G.3)'!AB83+'SETEMBRO (G.3)'!AB83+'OUTUBRO (G.3)'!AB83+'NOVEMBRO (G.3)'!AB83+'DEZEMBRO (G.3)'!AB83)</f>
        <v>3</v>
      </c>
      <c r="AC83" s="43">
        <f>SUM('JANEIRO (G.3)'!AC82+'FEVEREIRO (G.3)'!AC83+'MARÇO (G.3)'!AC83+'ABRIL (G.3)'!AC83+'MAIO (G.3)'!AC83+'JUNHO (G.3)'!AC83+'JULHO (G.3)'!AC83+'AGOSTO (G.3)'!AC83+'SETEMBRO (G.3)'!AC83+'OUTUBRO (G.3)'!AC83+'NOVEMBRO (G.3)'!AC83+'DEZEMBRO (G.3)'!AC83)</f>
        <v>3</v>
      </c>
      <c r="AD83" s="43">
        <f>SUM('JANEIRO (G.3)'!AD82+'FEVEREIRO (G.3)'!AD83+'MARÇO (G.3)'!AD83+'ABRIL (G.3)'!AD83+'MAIO (G.3)'!AD83+'JUNHO (G.3)'!AD83+'JULHO (G.3)'!AD83+'AGOSTO (G.3)'!AD83+'SETEMBRO (G.3)'!AD83+'OUTUBRO (G.3)'!AD83+'NOVEMBRO (G.3)'!AD83+'DEZEMBRO (G.3)'!AD83)</f>
        <v>68</v>
      </c>
      <c r="AE83" s="43">
        <f>SUM('JANEIRO (G.3)'!AE82+'FEVEREIRO (G.3)'!AE83+'MARÇO (G.3)'!AE83+'ABRIL (G.3)'!AE83+'MAIO (G.3)'!AE83+'JUNHO (G.3)'!AE83+'JULHO (G.3)'!AE83+'AGOSTO (G.3)'!AE83+'SETEMBRO (G.3)'!AE83+'OUTUBRO (G.3)'!AE83+'NOVEMBRO (G.3)'!AE83+'DEZEMBRO (G.3)'!AE83)</f>
        <v>209</v>
      </c>
      <c r="AF83" s="43">
        <f>SUM('JANEIRO (G.3)'!AF82+'FEVEREIRO (G.3)'!AF83+'MARÇO (G.3)'!AF83+'ABRIL (G.3)'!AF83+'MAIO (G.3)'!AF83+'JUNHO (G.3)'!AF83+'JULHO (G.3)'!AF83+'AGOSTO (G.3)'!AF83+'SETEMBRO (G.3)'!AF83+'OUTUBRO (G.3)'!AF83+'NOVEMBRO (G.3)'!AF83+'DEZEMBRO (G.3)'!AF83)</f>
        <v>5</v>
      </c>
      <c r="AG83" s="43">
        <f>SUM('JANEIRO (G.3)'!AG82+'FEVEREIRO (G.3)'!AG83+'MARÇO (G.3)'!AG83+'ABRIL (G.3)'!AG83+'MAIO (G.3)'!AG83+'JUNHO (G.3)'!AG83+'JULHO (G.3)'!AG83+'AGOSTO (G.3)'!AG83+'SETEMBRO (G.3)'!AG83+'OUTUBRO (G.3)'!AG83+'NOVEMBRO (G.3)'!AG83+'DEZEMBRO (G.3)'!AG83)</f>
        <v>90</v>
      </c>
      <c r="AH83" s="6"/>
      <c r="AI83" s="6"/>
      <c r="AJ83" s="6"/>
      <c r="AK83" s="6"/>
    </row>
    <row r="84" spans="1:37" ht="15.75" customHeight="1">
      <c r="A84" s="84"/>
      <c r="B84" s="43" t="s">
        <v>44</v>
      </c>
      <c r="C84" s="43">
        <f>SUM('JANEIRO (G.3)'!C83+'FEVEREIRO (G.3)'!C84+'MARÇO (G.3)'!C84+'ABRIL (G.3)'!C84+'MAIO (G.3)'!C84+'JUNHO (G.3)'!C84+'JULHO (G.3)'!C84+'AGOSTO (G.3)'!C84+'SETEMBRO (G.3)'!C84+'OUTUBRO (G.3)'!C84+'NOVEMBRO (G.3)'!C84+'DEZEMBRO (G.3)'!C84)</f>
        <v>3</v>
      </c>
      <c r="D84" s="43">
        <f>SUM('JANEIRO (G.3)'!D83+'FEVEREIRO (G.3)'!D84+'MARÇO (G.3)'!D84+'ABRIL (G.3)'!D84+'MAIO (G.3)'!D84+'JUNHO (G.3)'!D84+'JULHO (G.3)'!D84+'AGOSTO (G.3)'!D84+'SETEMBRO (G.3)'!D84+'OUTUBRO (G.3)'!D84+'NOVEMBRO (G.3)'!D84+'DEZEMBRO (G.3)'!D84)</f>
        <v>2</v>
      </c>
      <c r="E84" s="43">
        <f>SUM('JANEIRO (G.3)'!E83+'FEVEREIRO (G.3)'!E84+'MARÇO (G.3)'!E84+'ABRIL (G.3)'!E84+'MAIO (G.3)'!E84+'JUNHO (G.3)'!E84+'JULHO (G.3)'!E84+'AGOSTO (G.3)'!E84+'SETEMBRO (G.3)'!E84+'OUTUBRO (G.3)'!E84+'NOVEMBRO (G.3)'!E84+'DEZEMBRO (G.3)'!E84)</f>
        <v>0</v>
      </c>
      <c r="F84" s="43">
        <f>SUM('JANEIRO (G.3)'!F83+'FEVEREIRO (G.3)'!F84+'MARÇO (G.3)'!F84+'ABRIL (G.3)'!F84+'MAIO (G.3)'!F84+'JUNHO (G.3)'!F84+'JULHO (G.3)'!F84+'AGOSTO (G.3)'!F84+'SETEMBRO (G.3)'!F84+'OUTUBRO (G.3)'!F84+'NOVEMBRO (G.3)'!F84+'DEZEMBRO (G.3)'!F84)</f>
        <v>12</v>
      </c>
      <c r="G84" s="43">
        <f>SUM('JANEIRO (G.3)'!G83+'FEVEREIRO (G.3)'!G84+'MARÇO (G.3)'!G84+'ABRIL (G.3)'!G84+'MAIO (G.3)'!G84+'JUNHO (G.3)'!G84+'JULHO (G.3)'!G84+'AGOSTO (G.3)'!G84+'SETEMBRO (G.3)'!G84+'OUTUBRO (G.3)'!G84+'NOVEMBRO (G.3)'!G84+'DEZEMBRO (G.3)'!G84)</f>
        <v>31</v>
      </c>
      <c r="H84" s="43">
        <f>SUM('JANEIRO (G.3)'!H83+'FEVEREIRO (G.3)'!H84+'MARÇO (G.3)'!H84+'ABRIL (G.3)'!H84+'MAIO (G.3)'!H84+'JUNHO (G.3)'!H84+'JULHO (G.3)'!H84+'AGOSTO (G.3)'!H84+'SETEMBRO (G.3)'!H84+'OUTUBRO (G.3)'!H84+'NOVEMBRO (G.3)'!H84+'DEZEMBRO (G.3)'!H84)</f>
        <v>7</v>
      </c>
      <c r="I84" s="43">
        <f>SUM('JANEIRO (G.3)'!I83+'FEVEREIRO (G.3)'!I84+'MARÇO (G.3)'!I84+'ABRIL (G.3)'!I84+'MAIO (G.3)'!I84+'JUNHO (G.3)'!I84+'JULHO (G.3)'!I84+'AGOSTO (G.3)'!I84+'SETEMBRO (G.3)'!I84+'OUTUBRO (G.3)'!I84+'NOVEMBRO (G.3)'!I84+'DEZEMBRO (G.3)'!I84)</f>
        <v>20</v>
      </c>
      <c r="J84" s="43">
        <f>SUM('JANEIRO (G.3)'!J83+'FEVEREIRO (G.3)'!J84+'MARÇO (G.3)'!J84+'ABRIL (G.3)'!J84+'MAIO (G.3)'!J84+'JUNHO (G.3)'!J84+'JULHO (G.3)'!J84+'AGOSTO (G.3)'!J84+'SETEMBRO (G.3)'!J84+'OUTUBRO (G.3)'!J84+'NOVEMBRO (G.3)'!J84+'DEZEMBRO (G.3)'!J84)</f>
        <v>46</v>
      </c>
      <c r="K84" s="43">
        <f>SUM('JANEIRO (G.3)'!K83+'FEVEREIRO (G.3)'!K84+'MARÇO (G.3)'!K84+'ABRIL (G.3)'!K84+'MAIO (G.3)'!K84+'JUNHO (G.3)'!K84+'JULHO (G.3)'!K84+'AGOSTO (G.3)'!K84+'SETEMBRO (G.3)'!K84+'OUTUBRO (G.3)'!K84+'NOVEMBRO (G.3)'!K84+'DEZEMBRO (G.3)'!K84)</f>
        <v>20</v>
      </c>
      <c r="L84" s="43">
        <f>SUM('JANEIRO (G.3)'!L83+'FEVEREIRO (G.3)'!L84+'MARÇO (G.3)'!L84+'ABRIL (G.3)'!L84+'MAIO (G.3)'!L84+'JUNHO (G.3)'!L84+'JULHO (G.3)'!L84+'AGOSTO (G.3)'!L84+'SETEMBRO (G.3)'!L84+'OUTUBRO (G.3)'!L84+'NOVEMBRO (G.3)'!L84+'DEZEMBRO (G.3)'!L84)</f>
        <v>142</v>
      </c>
      <c r="M84" s="43">
        <f>SUM('JANEIRO (G.3)'!M83+'FEVEREIRO (G.3)'!M84+'MARÇO (G.3)'!M84+'ABRIL (G.3)'!M84+'MAIO (G.3)'!M84+'JUNHO (G.3)'!M84+'JULHO (G.3)'!M84+'AGOSTO (G.3)'!M84+'SETEMBRO (G.3)'!M84+'OUTUBRO (G.3)'!M84+'NOVEMBRO (G.3)'!M84+'DEZEMBRO (G.3)'!M84)</f>
        <v>12</v>
      </c>
      <c r="N84" s="43">
        <f>SUM('JANEIRO (G.3)'!N83+'FEVEREIRO (G.3)'!N84+'MARÇO (G.3)'!N84+'ABRIL (G.3)'!N84+'MAIO (G.3)'!N84+'JUNHO (G.3)'!N84+'JULHO (G.3)'!N84+'AGOSTO (G.3)'!N84+'SETEMBRO (G.3)'!N84+'OUTUBRO (G.3)'!N84+'NOVEMBRO (G.3)'!N84+'DEZEMBRO (G.3)'!N84)</f>
        <v>0</v>
      </c>
      <c r="O84" s="43">
        <f>SUM('JANEIRO (G.3)'!O83+'FEVEREIRO (G.3)'!O84+'MARÇO (G.3)'!O84+'ABRIL (G.3)'!O84+'MAIO (G.3)'!O84+'JUNHO (G.3)'!O84+'JULHO (G.3)'!O84+'AGOSTO (G.3)'!O84+'SETEMBRO (G.3)'!O84+'OUTUBRO (G.3)'!O84+'NOVEMBRO (G.3)'!O84+'DEZEMBRO (G.3)'!O84)</f>
        <v>20</v>
      </c>
      <c r="P84" s="43">
        <f>SUM('JANEIRO (G.3)'!P83+'FEVEREIRO (G.3)'!P84+'MARÇO (G.3)'!P84+'ABRIL (G.3)'!P84+'MAIO (G.3)'!P84+'JUNHO (G.3)'!P84+'JULHO (G.3)'!P84+'AGOSTO (G.3)'!P84+'SETEMBRO (G.3)'!P84+'OUTUBRO (G.3)'!P84+'NOVEMBRO (G.3)'!P84+'DEZEMBRO (G.3)'!P84)</f>
        <v>36</v>
      </c>
      <c r="Q84" s="43">
        <f>SUM('JANEIRO (G.3)'!Q83+'FEVEREIRO (G.3)'!Q84+'MARÇO (G.3)'!Q84+'ABRIL (G.3)'!Q84+'MAIO (G.3)'!Q84+'JUNHO (G.3)'!Q84+'JULHO (G.3)'!Q84+'AGOSTO (G.3)'!Q84+'SETEMBRO (G.3)'!Q84+'OUTUBRO (G.3)'!Q84+'NOVEMBRO (G.3)'!Q84+'DEZEMBRO (G.3)'!Q84)</f>
        <v>39</v>
      </c>
      <c r="R84" s="43">
        <f>SUM('JANEIRO (G.3)'!R83+'FEVEREIRO (G.3)'!R84+'MARÇO (G.3)'!R84+'ABRIL (G.3)'!R84+'MAIO (G.3)'!R84+'JUNHO (G.3)'!R84+'JULHO (G.3)'!R84+'AGOSTO (G.3)'!R84+'SETEMBRO (G.3)'!R84+'OUTUBRO (G.3)'!R84+'NOVEMBRO (G.3)'!R84+'DEZEMBRO (G.3)'!R84)</f>
        <v>14</v>
      </c>
      <c r="S84" s="43">
        <f>SUM('JANEIRO (G.3)'!S83+'FEVEREIRO (G.3)'!S84+'MARÇO (G.3)'!S84+'ABRIL (G.3)'!S84+'MAIO (G.3)'!S84+'JUNHO (G.3)'!S84+'JULHO (G.3)'!S84+'AGOSTO (G.3)'!S84+'SETEMBRO (G.3)'!S84+'OUTUBRO (G.3)'!S84+'NOVEMBRO (G.3)'!S84+'DEZEMBRO (G.3)'!S84)</f>
        <v>297</v>
      </c>
      <c r="T84" s="43">
        <f>SUM('JANEIRO (G.3)'!T83+'FEVEREIRO (G.3)'!T84+'MARÇO (G.3)'!T84+'ABRIL (G.3)'!T84+'MAIO (G.3)'!T84+'JUNHO (G.3)'!T84+'JULHO (G.3)'!T84+'AGOSTO (G.3)'!T84+'SETEMBRO (G.3)'!T84+'OUTUBRO (G.3)'!T84+'NOVEMBRO (G.3)'!T84+'DEZEMBRO (G.3)'!T84)</f>
        <v>46</v>
      </c>
      <c r="U84" s="43">
        <f>SUM('JANEIRO (G.3)'!U83+'FEVEREIRO (G.3)'!U84+'MARÇO (G.3)'!U84+'ABRIL (G.3)'!U84+'MAIO (G.3)'!U84+'JUNHO (G.3)'!U84+'JULHO (G.3)'!U84+'AGOSTO (G.3)'!U84+'SETEMBRO (G.3)'!U84+'OUTUBRO (G.3)'!U84+'NOVEMBRO (G.3)'!U84+'DEZEMBRO (G.3)'!U84)</f>
        <v>1</v>
      </c>
      <c r="V84" s="43">
        <f>SUM('JANEIRO (G.3)'!V83+'FEVEREIRO (G.3)'!V84+'MARÇO (G.3)'!V84+'ABRIL (G.3)'!V84+'MAIO (G.3)'!V84+'JUNHO (G.3)'!V84+'JULHO (G.3)'!V84+'AGOSTO (G.3)'!V84+'SETEMBRO (G.3)'!V84+'OUTUBRO (G.3)'!V84+'NOVEMBRO (G.3)'!V84+'DEZEMBRO (G.3)'!V84)</f>
        <v>0</v>
      </c>
      <c r="W84" s="43">
        <f>SUM('JANEIRO (G.3)'!W83+'FEVEREIRO (G.3)'!W84+'MARÇO (G.3)'!W84+'ABRIL (G.3)'!W84+'MAIO (G.3)'!W84+'JUNHO (G.3)'!W84+'JULHO (G.3)'!W84+'AGOSTO (G.3)'!W84+'SETEMBRO (G.3)'!W84+'OUTUBRO (G.3)'!W84+'NOVEMBRO (G.3)'!W84+'DEZEMBRO (G.3)'!W84)</f>
        <v>39</v>
      </c>
      <c r="X84" s="43">
        <f>SUM('JANEIRO (G.3)'!X83+'FEVEREIRO (G.3)'!X84+'MARÇO (G.3)'!X84+'ABRIL (G.3)'!X84+'MAIO (G.3)'!X84+'JUNHO (G.3)'!X84+'JULHO (G.3)'!X84+'AGOSTO (G.3)'!X84+'SETEMBRO (G.3)'!X84+'OUTUBRO (G.3)'!X84+'NOVEMBRO (G.3)'!X84+'DEZEMBRO (G.3)'!X84)</f>
        <v>27</v>
      </c>
      <c r="Y84" s="43">
        <f>SUM('JANEIRO (G.3)'!Y83+'FEVEREIRO (G.3)'!Y84+'MARÇO (G.3)'!Y84+'ABRIL (G.3)'!Y84+'MAIO (G.3)'!Y84+'JUNHO (G.3)'!Y84+'JULHO (G.3)'!Y84+'AGOSTO (G.3)'!Y84+'SETEMBRO (G.3)'!Y84+'OUTUBRO (G.3)'!Y84+'NOVEMBRO (G.3)'!Y84+'DEZEMBRO (G.3)'!Y84)</f>
        <v>3</v>
      </c>
      <c r="Z84" s="43">
        <f>SUM('JANEIRO (G.3)'!Z83+'FEVEREIRO (G.3)'!Z84+'MARÇO (G.3)'!Z84+'ABRIL (G.3)'!Z84+'MAIO (G.3)'!Z84+'JUNHO (G.3)'!Z84+'JULHO (G.3)'!Z84+'AGOSTO (G.3)'!Z84+'SETEMBRO (G.3)'!Z84+'OUTUBRO (G.3)'!Z84+'NOVEMBRO (G.3)'!Z84+'DEZEMBRO (G.3)'!Z84)</f>
        <v>2</v>
      </c>
      <c r="AA84" s="43">
        <f>SUM('JANEIRO (G.3)'!AA83+'FEVEREIRO (G.3)'!AA84+'MARÇO (G.3)'!AA84+'ABRIL (G.3)'!AA84+'MAIO (G.3)'!AA84+'JUNHO (G.3)'!AA84+'JULHO (G.3)'!AA84+'AGOSTO (G.3)'!AA84+'SETEMBRO (G.3)'!AA84+'OUTUBRO (G.3)'!AA84+'NOVEMBRO (G.3)'!AA84+'DEZEMBRO (G.3)'!AA84)</f>
        <v>1</v>
      </c>
      <c r="AB84" s="43">
        <f>SUM('JANEIRO (G.3)'!AB83+'FEVEREIRO (G.3)'!AB84+'MARÇO (G.3)'!AB84+'ABRIL (G.3)'!AB84+'MAIO (G.3)'!AB84+'JUNHO (G.3)'!AB84+'JULHO (G.3)'!AB84+'AGOSTO (G.3)'!AB84+'SETEMBRO (G.3)'!AB84+'OUTUBRO (G.3)'!AB84+'NOVEMBRO (G.3)'!AB84+'DEZEMBRO (G.3)'!AB84)</f>
        <v>0</v>
      </c>
      <c r="AC84" s="43">
        <f>SUM('JANEIRO (G.3)'!AC83+'FEVEREIRO (G.3)'!AC84+'MARÇO (G.3)'!AC84+'ABRIL (G.3)'!AC84+'MAIO (G.3)'!AC84+'JUNHO (G.3)'!AC84+'JULHO (G.3)'!AC84+'AGOSTO (G.3)'!AC84+'SETEMBRO (G.3)'!AC84+'OUTUBRO (G.3)'!AC84+'NOVEMBRO (G.3)'!AC84+'DEZEMBRO (G.3)'!AC84)</f>
        <v>0</v>
      </c>
      <c r="AD84" s="43">
        <f>SUM('JANEIRO (G.3)'!AD83+'FEVEREIRO (G.3)'!AD84+'MARÇO (G.3)'!AD84+'ABRIL (G.3)'!AD84+'MAIO (G.3)'!AD84+'JUNHO (G.3)'!AD84+'JULHO (G.3)'!AD84+'AGOSTO (G.3)'!AD84+'SETEMBRO (G.3)'!AD84+'OUTUBRO (G.3)'!AD84+'NOVEMBRO (G.3)'!AD84+'DEZEMBRO (G.3)'!AD84)</f>
        <v>47</v>
      </c>
      <c r="AE84" s="43">
        <f>SUM('JANEIRO (G.3)'!AE83+'FEVEREIRO (G.3)'!AE84+'MARÇO (G.3)'!AE84+'ABRIL (G.3)'!AE84+'MAIO (G.3)'!AE84+'JUNHO (G.3)'!AE84+'JULHO (G.3)'!AE84+'AGOSTO (G.3)'!AE84+'SETEMBRO (G.3)'!AE84+'OUTUBRO (G.3)'!AE84+'NOVEMBRO (G.3)'!AE84+'DEZEMBRO (G.3)'!AE84)</f>
        <v>148</v>
      </c>
      <c r="AF84" s="43">
        <f>SUM('JANEIRO (G.3)'!AF83+'FEVEREIRO (G.3)'!AF84+'MARÇO (G.3)'!AF84+'ABRIL (G.3)'!AF84+'MAIO (G.3)'!AF84+'JUNHO (G.3)'!AF84+'JULHO (G.3)'!AF84+'AGOSTO (G.3)'!AF84+'SETEMBRO (G.3)'!AF84+'OUTUBRO (G.3)'!AF84+'NOVEMBRO (G.3)'!AF84+'DEZEMBRO (G.3)'!AF84)</f>
        <v>3</v>
      </c>
      <c r="AG84" s="43">
        <f>SUM('JANEIRO (G.3)'!AG83+'FEVEREIRO (G.3)'!AG84+'MARÇO (G.3)'!AG84+'ABRIL (G.3)'!AG84+'MAIO (G.3)'!AG84+'JUNHO (G.3)'!AG84+'JULHO (G.3)'!AG84+'AGOSTO (G.3)'!AG84+'SETEMBRO (G.3)'!AG84+'OUTUBRO (G.3)'!AG84+'NOVEMBRO (G.3)'!AG84+'DEZEMBRO (G.3)'!AG84)</f>
        <v>26</v>
      </c>
      <c r="AH84" s="6"/>
      <c r="AI84" s="6"/>
      <c r="AJ84" s="6"/>
      <c r="AK84" s="6"/>
    </row>
    <row r="85" spans="1:37" ht="15.75" customHeight="1">
      <c r="A85" s="84"/>
      <c r="B85" s="43" t="s">
        <v>45</v>
      </c>
      <c r="C85" s="43">
        <f>SUM('JANEIRO (G.3)'!C84+'FEVEREIRO (G.3)'!C85+'MARÇO (G.3)'!C85+'ABRIL (G.3)'!C85+'MAIO (G.3)'!C85+'JUNHO (G.3)'!C85+'JULHO (G.3)'!C85+'AGOSTO (G.3)'!C85+'SETEMBRO (G.3)'!C85+'OUTUBRO (G.3)'!C85+'NOVEMBRO (G.3)'!C85+'DEZEMBRO (G.3)'!C85)</f>
        <v>6</v>
      </c>
      <c r="D85" s="43">
        <f>SUM('JANEIRO (G.3)'!D84+'FEVEREIRO (G.3)'!D85+'MARÇO (G.3)'!D85+'ABRIL (G.3)'!D85+'MAIO (G.3)'!D85+'JUNHO (G.3)'!D85+'JULHO (G.3)'!D85+'AGOSTO (G.3)'!D85+'SETEMBRO (G.3)'!D85+'OUTUBRO (G.3)'!D85+'NOVEMBRO (G.3)'!D85+'DEZEMBRO (G.3)'!D85)</f>
        <v>7</v>
      </c>
      <c r="E85" s="43">
        <f>SUM('JANEIRO (G.3)'!E84+'FEVEREIRO (G.3)'!E85+'MARÇO (G.3)'!E85+'ABRIL (G.3)'!E85+'MAIO (G.3)'!E85+'JUNHO (G.3)'!E85+'JULHO (G.3)'!E85+'AGOSTO (G.3)'!E85+'SETEMBRO (G.3)'!E85+'OUTUBRO (G.3)'!E85+'NOVEMBRO (G.3)'!E85+'DEZEMBRO (G.3)'!E85)</f>
        <v>2</v>
      </c>
      <c r="F85" s="43">
        <f>SUM('JANEIRO (G.3)'!F84+'FEVEREIRO (G.3)'!F85+'MARÇO (G.3)'!F85+'ABRIL (G.3)'!F85+'MAIO (G.3)'!F85+'JUNHO (G.3)'!F85+'JULHO (G.3)'!F85+'AGOSTO (G.3)'!F85+'SETEMBRO (G.3)'!F85+'OUTUBRO (G.3)'!F85+'NOVEMBRO (G.3)'!F85+'DEZEMBRO (G.3)'!F85)</f>
        <v>36</v>
      </c>
      <c r="G85" s="43">
        <f>SUM('JANEIRO (G.3)'!G84+'FEVEREIRO (G.3)'!G85+'MARÇO (G.3)'!G85+'ABRIL (G.3)'!G85+'MAIO (G.3)'!G85+'JUNHO (G.3)'!G85+'JULHO (G.3)'!G85+'AGOSTO (G.3)'!G85+'SETEMBRO (G.3)'!G85+'OUTUBRO (G.3)'!G85+'NOVEMBRO (G.3)'!G85+'DEZEMBRO (G.3)'!G85)</f>
        <v>169</v>
      </c>
      <c r="H85" s="43">
        <f>SUM('JANEIRO (G.3)'!H84+'FEVEREIRO (G.3)'!H85+'MARÇO (G.3)'!H85+'ABRIL (G.3)'!H85+'MAIO (G.3)'!H85+'JUNHO (G.3)'!H85+'JULHO (G.3)'!H85+'AGOSTO (G.3)'!H85+'SETEMBRO (G.3)'!H85+'OUTUBRO (G.3)'!H85+'NOVEMBRO (G.3)'!H85+'DEZEMBRO (G.3)'!H85)</f>
        <v>9</v>
      </c>
      <c r="I85" s="43">
        <f>SUM('JANEIRO (G.3)'!I84+'FEVEREIRO (G.3)'!I85+'MARÇO (G.3)'!I85+'ABRIL (G.3)'!I85+'MAIO (G.3)'!I85+'JUNHO (G.3)'!I85+'JULHO (G.3)'!I85+'AGOSTO (G.3)'!I85+'SETEMBRO (G.3)'!I85+'OUTUBRO (G.3)'!I85+'NOVEMBRO (G.3)'!I85+'DEZEMBRO (G.3)'!I85)</f>
        <v>70</v>
      </c>
      <c r="J85" s="43">
        <f>SUM('JANEIRO (G.3)'!J84+'FEVEREIRO (G.3)'!J85+'MARÇO (G.3)'!J85+'ABRIL (G.3)'!J85+'MAIO (G.3)'!J85+'JUNHO (G.3)'!J85+'JULHO (G.3)'!J85+'AGOSTO (G.3)'!J85+'SETEMBRO (G.3)'!J85+'OUTUBRO (G.3)'!J85+'NOVEMBRO (G.3)'!J85+'DEZEMBRO (G.3)'!J85)</f>
        <v>141</v>
      </c>
      <c r="K85" s="43">
        <f>SUM('JANEIRO (G.3)'!K84+'FEVEREIRO (G.3)'!K85+'MARÇO (G.3)'!K85+'ABRIL (G.3)'!K85+'MAIO (G.3)'!K85+'JUNHO (G.3)'!K85+'JULHO (G.3)'!K85+'AGOSTO (G.3)'!K85+'SETEMBRO (G.3)'!K85+'OUTUBRO (G.3)'!K85+'NOVEMBRO (G.3)'!K85+'DEZEMBRO (G.3)'!K85)</f>
        <v>73</v>
      </c>
      <c r="L85" s="43">
        <f>SUM('JANEIRO (G.3)'!L84+'FEVEREIRO (G.3)'!L85+'MARÇO (G.3)'!L85+'ABRIL (G.3)'!L85+'MAIO (G.3)'!L85+'JUNHO (G.3)'!L85+'JULHO (G.3)'!L85+'AGOSTO (G.3)'!L85+'SETEMBRO (G.3)'!L85+'OUTUBRO (G.3)'!L85+'NOVEMBRO (G.3)'!L85+'DEZEMBRO (G.3)'!L85)</f>
        <v>433</v>
      </c>
      <c r="M85" s="43">
        <f>SUM('JANEIRO (G.3)'!M84+'FEVEREIRO (G.3)'!M85+'MARÇO (G.3)'!M85+'ABRIL (G.3)'!M85+'MAIO (G.3)'!M85+'JUNHO (G.3)'!M85+'JULHO (G.3)'!M85+'AGOSTO (G.3)'!M85+'SETEMBRO (G.3)'!M85+'OUTUBRO (G.3)'!M85+'NOVEMBRO (G.3)'!M85+'DEZEMBRO (G.3)'!M85)</f>
        <v>74</v>
      </c>
      <c r="N85" s="43">
        <f>SUM('JANEIRO (G.3)'!N84+'FEVEREIRO (G.3)'!N85+'MARÇO (G.3)'!N85+'ABRIL (G.3)'!N85+'MAIO (G.3)'!N85+'JUNHO (G.3)'!N85+'JULHO (G.3)'!N85+'AGOSTO (G.3)'!N85+'SETEMBRO (G.3)'!N85+'OUTUBRO (G.3)'!N85+'NOVEMBRO (G.3)'!N85+'DEZEMBRO (G.3)'!N85)</f>
        <v>13</v>
      </c>
      <c r="O85" s="43">
        <f>SUM('JANEIRO (G.3)'!O84+'FEVEREIRO (G.3)'!O85+'MARÇO (G.3)'!O85+'ABRIL (G.3)'!O85+'MAIO (G.3)'!O85+'JUNHO (G.3)'!O85+'JULHO (G.3)'!O85+'AGOSTO (G.3)'!O85+'SETEMBRO (G.3)'!O85+'OUTUBRO (G.3)'!O85+'NOVEMBRO (G.3)'!O85+'DEZEMBRO (G.3)'!O85)</f>
        <v>167</v>
      </c>
      <c r="P85" s="43">
        <f>SUM('JANEIRO (G.3)'!P84+'FEVEREIRO (G.3)'!P85+'MARÇO (G.3)'!P85+'ABRIL (G.3)'!P85+'MAIO (G.3)'!P85+'JUNHO (G.3)'!P85+'JULHO (G.3)'!P85+'AGOSTO (G.3)'!P85+'SETEMBRO (G.3)'!P85+'OUTUBRO (G.3)'!P85+'NOVEMBRO (G.3)'!P85+'DEZEMBRO (G.3)'!P85)</f>
        <v>179</v>
      </c>
      <c r="Q85" s="43">
        <f>SUM('JANEIRO (G.3)'!Q84+'FEVEREIRO (G.3)'!Q85+'MARÇO (G.3)'!Q85+'ABRIL (G.3)'!Q85+'MAIO (G.3)'!Q85+'JUNHO (G.3)'!Q85+'JULHO (G.3)'!Q85+'AGOSTO (G.3)'!Q85+'SETEMBRO (G.3)'!Q85+'OUTUBRO (G.3)'!Q85+'NOVEMBRO (G.3)'!Q85+'DEZEMBRO (G.3)'!Q85)</f>
        <v>140</v>
      </c>
      <c r="R85" s="43">
        <f>SUM('JANEIRO (G.3)'!R84+'FEVEREIRO (G.3)'!R85+'MARÇO (G.3)'!R85+'ABRIL (G.3)'!R85+'MAIO (G.3)'!R85+'JUNHO (G.3)'!R85+'JULHO (G.3)'!R85+'AGOSTO (G.3)'!R85+'SETEMBRO (G.3)'!R85+'OUTUBRO (G.3)'!R85+'NOVEMBRO (G.3)'!R85+'DEZEMBRO (G.3)'!R85)</f>
        <v>53</v>
      </c>
      <c r="S85" s="43">
        <f>SUM('JANEIRO (G.3)'!S84+'FEVEREIRO (G.3)'!S85+'MARÇO (G.3)'!S85+'ABRIL (G.3)'!S85+'MAIO (G.3)'!S85+'JUNHO (G.3)'!S85+'JULHO (G.3)'!S85+'AGOSTO (G.3)'!S85+'SETEMBRO (G.3)'!S85+'OUTUBRO (G.3)'!S85+'NOVEMBRO (G.3)'!S85+'DEZEMBRO (G.3)'!S85)</f>
        <v>1289</v>
      </c>
      <c r="T85" s="43">
        <f>SUM('JANEIRO (G.3)'!T84+'FEVEREIRO (G.3)'!T85+'MARÇO (G.3)'!T85+'ABRIL (G.3)'!T85+'MAIO (G.3)'!T85+'JUNHO (G.3)'!T85+'JULHO (G.3)'!T85+'AGOSTO (G.3)'!T85+'SETEMBRO (G.3)'!T85+'OUTUBRO (G.3)'!T85+'NOVEMBRO (G.3)'!T85+'DEZEMBRO (G.3)'!T85)</f>
        <v>232</v>
      </c>
      <c r="U85" s="43">
        <f>SUM('JANEIRO (G.3)'!U84+'FEVEREIRO (G.3)'!U85+'MARÇO (G.3)'!U85+'ABRIL (G.3)'!U85+'MAIO (G.3)'!U85+'JUNHO (G.3)'!U85+'JULHO (G.3)'!U85+'AGOSTO (G.3)'!U85+'SETEMBRO (G.3)'!U85+'OUTUBRO (G.3)'!U85+'NOVEMBRO (G.3)'!U85+'DEZEMBRO (G.3)'!U85)</f>
        <v>0</v>
      </c>
      <c r="V85" s="43">
        <f>SUM('JANEIRO (G.3)'!V84+'FEVEREIRO (G.3)'!V85+'MARÇO (G.3)'!V85+'ABRIL (G.3)'!V85+'MAIO (G.3)'!V85+'JUNHO (G.3)'!V85+'JULHO (G.3)'!V85+'AGOSTO (G.3)'!V85+'SETEMBRO (G.3)'!V85+'OUTUBRO (G.3)'!V85+'NOVEMBRO (G.3)'!V85+'DEZEMBRO (G.3)'!V85)</f>
        <v>13</v>
      </c>
      <c r="W85" s="43">
        <f>SUM('JANEIRO (G.3)'!W84+'FEVEREIRO (G.3)'!W85+'MARÇO (G.3)'!W85+'ABRIL (G.3)'!W85+'MAIO (G.3)'!W85+'JUNHO (G.3)'!W85+'JULHO (G.3)'!W85+'AGOSTO (G.3)'!W85+'SETEMBRO (G.3)'!W85+'OUTUBRO (G.3)'!W85+'NOVEMBRO (G.3)'!W85+'DEZEMBRO (G.3)'!W85)</f>
        <v>232</v>
      </c>
      <c r="X85" s="43">
        <f>SUM('JANEIRO (G.3)'!X84+'FEVEREIRO (G.3)'!X85+'MARÇO (G.3)'!X85+'ABRIL (G.3)'!X85+'MAIO (G.3)'!X85+'JUNHO (G.3)'!X85+'JULHO (G.3)'!X85+'AGOSTO (G.3)'!X85+'SETEMBRO (G.3)'!X85+'OUTUBRO (G.3)'!X85+'NOVEMBRO (G.3)'!X85+'DEZEMBRO (G.3)'!X85)</f>
        <v>96</v>
      </c>
      <c r="Y85" s="43">
        <f>SUM('JANEIRO (G.3)'!Y84+'FEVEREIRO (G.3)'!Y85+'MARÇO (G.3)'!Y85+'ABRIL (G.3)'!Y85+'MAIO (G.3)'!Y85+'JUNHO (G.3)'!Y85+'JULHO (G.3)'!Y85+'AGOSTO (G.3)'!Y85+'SETEMBRO (G.3)'!Y85+'OUTUBRO (G.3)'!Y85+'NOVEMBRO (G.3)'!Y85+'DEZEMBRO (G.3)'!Y85)</f>
        <v>1</v>
      </c>
      <c r="Z85" s="43">
        <f>SUM('JANEIRO (G.3)'!Z84+'FEVEREIRO (G.3)'!Z85+'MARÇO (G.3)'!Z85+'ABRIL (G.3)'!Z85+'MAIO (G.3)'!Z85+'JUNHO (G.3)'!Z85+'JULHO (G.3)'!Z85+'AGOSTO (G.3)'!Z85+'SETEMBRO (G.3)'!Z85+'OUTUBRO (G.3)'!Z85+'NOVEMBRO (G.3)'!Z85+'DEZEMBRO (G.3)'!Z85)</f>
        <v>8</v>
      </c>
      <c r="AA85" s="43">
        <f>SUM('JANEIRO (G.3)'!AA84+'FEVEREIRO (G.3)'!AA85+'MARÇO (G.3)'!AA85+'ABRIL (G.3)'!AA85+'MAIO (G.3)'!AA85+'JUNHO (G.3)'!AA85+'JULHO (G.3)'!AA85+'AGOSTO (G.3)'!AA85+'SETEMBRO (G.3)'!AA85+'OUTUBRO (G.3)'!AA85+'NOVEMBRO (G.3)'!AA85+'DEZEMBRO (G.3)'!AA85)</f>
        <v>2</v>
      </c>
      <c r="AB85" s="43">
        <f>SUM('JANEIRO (G.3)'!AB84+'FEVEREIRO (G.3)'!AB85+'MARÇO (G.3)'!AB85+'ABRIL (G.3)'!AB85+'MAIO (G.3)'!AB85+'JUNHO (G.3)'!AB85+'JULHO (G.3)'!AB85+'AGOSTO (G.3)'!AB85+'SETEMBRO (G.3)'!AB85+'OUTUBRO (G.3)'!AB85+'NOVEMBRO (G.3)'!AB85+'DEZEMBRO (G.3)'!AB85)</f>
        <v>0</v>
      </c>
      <c r="AC85" s="43">
        <f>SUM('JANEIRO (G.3)'!AC84+'FEVEREIRO (G.3)'!AC85+'MARÇO (G.3)'!AC85+'ABRIL (G.3)'!AC85+'MAIO (G.3)'!AC85+'JUNHO (G.3)'!AC85+'JULHO (G.3)'!AC85+'AGOSTO (G.3)'!AC85+'SETEMBRO (G.3)'!AC85+'OUTUBRO (G.3)'!AC85+'NOVEMBRO (G.3)'!AC85+'DEZEMBRO (G.3)'!AC85)</f>
        <v>8</v>
      </c>
      <c r="AD85" s="43">
        <f>SUM('JANEIRO (G.3)'!AD84+'FEVEREIRO (G.3)'!AD85+'MARÇO (G.3)'!AD85+'ABRIL (G.3)'!AD85+'MAIO (G.3)'!AD85+'JUNHO (G.3)'!AD85+'JULHO (G.3)'!AD85+'AGOSTO (G.3)'!AD85+'SETEMBRO (G.3)'!AD85+'OUTUBRO (G.3)'!AD85+'NOVEMBRO (G.3)'!AD85+'DEZEMBRO (G.3)'!AD85)</f>
        <v>184</v>
      </c>
      <c r="AE85" s="43">
        <f>SUM('JANEIRO (G.3)'!AE84+'FEVEREIRO (G.3)'!AE85+'MARÇO (G.3)'!AE85+'ABRIL (G.3)'!AE85+'MAIO (G.3)'!AE85+'JUNHO (G.3)'!AE85+'JULHO (G.3)'!AE85+'AGOSTO (G.3)'!AE85+'SETEMBRO (G.3)'!AE85+'OUTUBRO (G.3)'!AE85+'NOVEMBRO (G.3)'!AE85+'DEZEMBRO (G.3)'!AE85)</f>
        <v>667</v>
      </c>
      <c r="AF85" s="43">
        <f>SUM('JANEIRO (G.3)'!AF84+'FEVEREIRO (G.3)'!AF85+'MARÇO (G.3)'!AF85+'ABRIL (G.3)'!AF85+'MAIO (G.3)'!AF85+'JUNHO (G.3)'!AF85+'JULHO (G.3)'!AF85+'AGOSTO (G.3)'!AF85+'SETEMBRO (G.3)'!AF85+'OUTUBRO (G.3)'!AF85+'NOVEMBRO (G.3)'!AF85+'DEZEMBRO (G.3)'!AF85)</f>
        <v>21</v>
      </c>
      <c r="AG85" s="43">
        <f>SUM('JANEIRO (G.3)'!AG84+'FEVEREIRO (G.3)'!AG85+'MARÇO (G.3)'!AG85+'ABRIL (G.3)'!AG85+'MAIO (G.3)'!AG85+'JUNHO (G.3)'!AG85+'JULHO (G.3)'!AG85+'AGOSTO (G.3)'!AG85+'SETEMBRO (G.3)'!AG85+'OUTUBRO (G.3)'!AG85+'NOVEMBRO (G.3)'!AG85+'DEZEMBRO (G.3)'!AG85)</f>
        <v>257</v>
      </c>
      <c r="AH85" s="6"/>
      <c r="AI85" s="6"/>
      <c r="AJ85" s="6"/>
      <c r="AK85" s="6"/>
    </row>
    <row r="86" spans="1:37" ht="15.75" customHeight="1">
      <c r="A86" s="84"/>
      <c r="B86" s="43" t="s">
        <v>46</v>
      </c>
      <c r="C86" s="43">
        <f>SUM('JANEIRO (G.3)'!C85+'FEVEREIRO (G.3)'!C86+'MARÇO (G.3)'!C86+'ABRIL (G.3)'!C86+'MAIO (G.3)'!C86+'JUNHO (G.3)'!C86+'JULHO (G.3)'!C86+'AGOSTO (G.3)'!C86+'SETEMBRO (G.3)'!C86+'OUTUBRO (G.3)'!C86+'NOVEMBRO (G.3)'!C86+'DEZEMBRO (G.3)'!C86)</f>
        <v>4</v>
      </c>
      <c r="D86" s="43">
        <f>SUM('JANEIRO (G.3)'!D85+'FEVEREIRO (G.3)'!D86+'MARÇO (G.3)'!D86+'ABRIL (G.3)'!D86+'MAIO (G.3)'!D86+'JUNHO (G.3)'!D86+'JULHO (G.3)'!D86+'AGOSTO (G.3)'!D86+'SETEMBRO (G.3)'!D86+'OUTUBRO (G.3)'!D86+'NOVEMBRO (G.3)'!D86+'DEZEMBRO (G.3)'!D86)</f>
        <v>2</v>
      </c>
      <c r="E86" s="43">
        <f>SUM('JANEIRO (G.3)'!E85+'FEVEREIRO (G.3)'!E86+'MARÇO (G.3)'!E86+'ABRIL (G.3)'!E86+'MAIO (G.3)'!E86+'JUNHO (G.3)'!E86+'JULHO (G.3)'!E86+'AGOSTO (G.3)'!E86+'SETEMBRO (G.3)'!E86+'OUTUBRO (G.3)'!E86+'NOVEMBRO (G.3)'!E86+'DEZEMBRO (G.3)'!E86)</f>
        <v>2</v>
      </c>
      <c r="F86" s="43">
        <f>SUM('JANEIRO (G.3)'!F85+'FEVEREIRO (G.3)'!F86+'MARÇO (G.3)'!F86+'ABRIL (G.3)'!F86+'MAIO (G.3)'!F86+'JUNHO (G.3)'!F86+'JULHO (G.3)'!F86+'AGOSTO (G.3)'!F86+'SETEMBRO (G.3)'!F86+'OUTUBRO (G.3)'!F86+'NOVEMBRO (G.3)'!F86+'DEZEMBRO (G.3)'!F86)</f>
        <v>15</v>
      </c>
      <c r="G86" s="43">
        <f>SUM('JANEIRO (G.3)'!G85+'FEVEREIRO (G.3)'!G86+'MARÇO (G.3)'!G86+'ABRIL (G.3)'!G86+'MAIO (G.3)'!G86+'JUNHO (G.3)'!G86+'JULHO (G.3)'!G86+'AGOSTO (G.3)'!G86+'SETEMBRO (G.3)'!G86+'OUTUBRO (G.3)'!G86+'NOVEMBRO (G.3)'!G86+'DEZEMBRO (G.3)'!G86)</f>
        <v>59</v>
      </c>
      <c r="H86" s="43">
        <f>SUM('JANEIRO (G.3)'!H85+'FEVEREIRO (G.3)'!H86+'MARÇO (G.3)'!H86+'ABRIL (G.3)'!H86+'MAIO (G.3)'!H86+'JUNHO (G.3)'!H86+'JULHO (G.3)'!H86+'AGOSTO (G.3)'!H86+'SETEMBRO (G.3)'!H86+'OUTUBRO (G.3)'!H86+'NOVEMBRO (G.3)'!H86+'DEZEMBRO (G.3)'!H86)</f>
        <v>9</v>
      </c>
      <c r="I86" s="43">
        <f>SUM('JANEIRO (G.3)'!I85+'FEVEREIRO (G.3)'!I86+'MARÇO (G.3)'!I86+'ABRIL (G.3)'!I86+'MAIO (G.3)'!I86+'JUNHO (G.3)'!I86+'JULHO (G.3)'!I86+'AGOSTO (G.3)'!I86+'SETEMBRO (G.3)'!I86+'OUTUBRO (G.3)'!I86+'NOVEMBRO (G.3)'!I86+'DEZEMBRO (G.3)'!I86)</f>
        <v>43</v>
      </c>
      <c r="J86" s="43">
        <f>SUM('JANEIRO (G.3)'!J85+'FEVEREIRO (G.3)'!J86+'MARÇO (G.3)'!J86+'ABRIL (G.3)'!J86+'MAIO (G.3)'!J86+'JUNHO (G.3)'!J86+'JULHO (G.3)'!J86+'AGOSTO (G.3)'!J86+'SETEMBRO (G.3)'!J86+'OUTUBRO (G.3)'!J86+'NOVEMBRO (G.3)'!J86+'DEZEMBRO (G.3)'!J86)</f>
        <v>81</v>
      </c>
      <c r="K86" s="43">
        <f>SUM('JANEIRO (G.3)'!K85+'FEVEREIRO (G.3)'!K86+'MARÇO (G.3)'!K86+'ABRIL (G.3)'!K86+'MAIO (G.3)'!K86+'JUNHO (G.3)'!K86+'JULHO (G.3)'!K86+'AGOSTO (G.3)'!K86+'SETEMBRO (G.3)'!K86+'OUTUBRO (G.3)'!K86+'NOVEMBRO (G.3)'!K86+'DEZEMBRO (G.3)'!K86)</f>
        <v>54</v>
      </c>
      <c r="L86" s="43">
        <f>SUM('JANEIRO (G.3)'!L85+'FEVEREIRO (G.3)'!L86+'MARÇO (G.3)'!L86+'ABRIL (G.3)'!L86+'MAIO (G.3)'!L86+'JUNHO (G.3)'!L86+'JULHO (G.3)'!L86+'AGOSTO (G.3)'!L86+'SETEMBRO (G.3)'!L86+'OUTUBRO (G.3)'!L86+'NOVEMBRO (G.3)'!L86+'DEZEMBRO (G.3)'!L86)</f>
        <v>249</v>
      </c>
      <c r="M86" s="43">
        <f>SUM('JANEIRO (G.3)'!M85+'FEVEREIRO (G.3)'!M86+'MARÇO (G.3)'!M86+'ABRIL (G.3)'!M86+'MAIO (G.3)'!M86+'JUNHO (G.3)'!M86+'JULHO (G.3)'!M86+'AGOSTO (G.3)'!M86+'SETEMBRO (G.3)'!M86+'OUTUBRO (G.3)'!M86+'NOVEMBRO (G.3)'!M86+'DEZEMBRO (G.3)'!M86)</f>
        <v>42</v>
      </c>
      <c r="N86" s="43">
        <f>SUM('JANEIRO (G.3)'!N85+'FEVEREIRO (G.3)'!N86+'MARÇO (G.3)'!N86+'ABRIL (G.3)'!N86+'MAIO (G.3)'!N86+'JUNHO (G.3)'!N86+'JULHO (G.3)'!N86+'AGOSTO (G.3)'!N86+'SETEMBRO (G.3)'!N86+'OUTUBRO (G.3)'!N86+'NOVEMBRO (G.3)'!N86+'DEZEMBRO (G.3)'!N86)</f>
        <v>8</v>
      </c>
      <c r="O86" s="43">
        <f>SUM('JANEIRO (G.3)'!O85+'FEVEREIRO (G.3)'!O86+'MARÇO (G.3)'!O86+'ABRIL (G.3)'!O86+'MAIO (G.3)'!O86+'JUNHO (G.3)'!O86+'JULHO (G.3)'!O86+'AGOSTO (G.3)'!O86+'SETEMBRO (G.3)'!O86+'OUTUBRO (G.3)'!O86+'NOVEMBRO (G.3)'!O86+'DEZEMBRO (G.3)'!O86)</f>
        <v>99</v>
      </c>
      <c r="P86" s="43">
        <f>SUM('JANEIRO (G.3)'!P85+'FEVEREIRO (G.3)'!P86+'MARÇO (G.3)'!P86+'ABRIL (G.3)'!P86+'MAIO (G.3)'!P86+'JUNHO (G.3)'!P86+'JULHO (G.3)'!P86+'AGOSTO (G.3)'!P86+'SETEMBRO (G.3)'!P86+'OUTUBRO (G.3)'!P86+'NOVEMBRO (G.3)'!P86+'DEZEMBRO (G.3)'!P86)</f>
        <v>68</v>
      </c>
      <c r="Q86" s="43">
        <f>SUM('JANEIRO (G.3)'!Q85+'FEVEREIRO (G.3)'!Q86+'MARÇO (G.3)'!Q86+'ABRIL (G.3)'!Q86+'MAIO (G.3)'!Q86+'JUNHO (G.3)'!Q86+'JULHO (G.3)'!Q86+'AGOSTO (G.3)'!Q86+'SETEMBRO (G.3)'!Q86+'OUTUBRO (G.3)'!Q86+'NOVEMBRO (G.3)'!Q86+'DEZEMBRO (G.3)'!Q86)</f>
        <v>79</v>
      </c>
      <c r="R86" s="43">
        <f>SUM('JANEIRO (G.3)'!R85+'FEVEREIRO (G.3)'!R86+'MARÇO (G.3)'!R86+'ABRIL (G.3)'!R86+'MAIO (G.3)'!R86+'JUNHO (G.3)'!R86+'JULHO (G.3)'!R86+'AGOSTO (G.3)'!R86+'SETEMBRO (G.3)'!R86+'OUTUBRO (G.3)'!R86+'NOVEMBRO (G.3)'!R86+'DEZEMBRO (G.3)'!R86)</f>
        <v>29</v>
      </c>
      <c r="S86" s="43">
        <f>SUM('JANEIRO (G.3)'!S85+'FEVEREIRO (G.3)'!S86+'MARÇO (G.3)'!S86+'ABRIL (G.3)'!S86+'MAIO (G.3)'!S86+'JUNHO (G.3)'!S86+'JULHO (G.3)'!S86+'AGOSTO (G.3)'!S86+'SETEMBRO (G.3)'!S86+'OUTUBRO (G.3)'!S86+'NOVEMBRO (G.3)'!S86+'DEZEMBRO (G.3)'!S86)</f>
        <v>539</v>
      </c>
      <c r="T86" s="43">
        <f>SUM('JANEIRO (G.3)'!T85+'FEVEREIRO (G.3)'!T86+'MARÇO (G.3)'!T86+'ABRIL (G.3)'!T86+'MAIO (G.3)'!T86+'JUNHO (G.3)'!T86+'JULHO (G.3)'!T86+'AGOSTO (G.3)'!T86+'SETEMBRO (G.3)'!T86+'OUTUBRO (G.3)'!T86+'NOVEMBRO (G.3)'!T86+'DEZEMBRO (G.3)'!T86)</f>
        <v>134</v>
      </c>
      <c r="U86" s="43">
        <f>SUM('JANEIRO (G.3)'!U85+'FEVEREIRO (G.3)'!U86+'MARÇO (G.3)'!U86+'ABRIL (G.3)'!U86+'MAIO (G.3)'!U86+'JUNHO (G.3)'!U86+'JULHO (G.3)'!U86+'AGOSTO (G.3)'!U86+'SETEMBRO (G.3)'!U86+'OUTUBRO (G.3)'!U86+'NOVEMBRO (G.3)'!U86+'DEZEMBRO (G.3)'!U86)</f>
        <v>0</v>
      </c>
      <c r="V86" s="43">
        <f>SUM('JANEIRO (G.3)'!V85+'FEVEREIRO (G.3)'!V86+'MARÇO (G.3)'!V86+'ABRIL (G.3)'!V86+'MAIO (G.3)'!V86+'JUNHO (G.3)'!V86+'JULHO (G.3)'!V86+'AGOSTO (G.3)'!V86+'SETEMBRO (G.3)'!V86+'OUTUBRO (G.3)'!V86+'NOVEMBRO (G.3)'!V86+'DEZEMBRO (G.3)'!V86)</f>
        <v>4</v>
      </c>
      <c r="W86" s="43">
        <f>SUM('JANEIRO (G.3)'!W85+'FEVEREIRO (G.3)'!W86+'MARÇO (G.3)'!W86+'ABRIL (G.3)'!W86+'MAIO (G.3)'!W86+'JUNHO (G.3)'!W86+'JULHO (G.3)'!W86+'AGOSTO (G.3)'!W86+'SETEMBRO (G.3)'!W86+'OUTUBRO (G.3)'!W86+'NOVEMBRO (G.3)'!W86+'DEZEMBRO (G.3)'!W86)</f>
        <v>101</v>
      </c>
      <c r="X86" s="43">
        <f>SUM('JANEIRO (G.3)'!X85+'FEVEREIRO (G.3)'!X86+'MARÇO (G.3)'!X86+'ABRIL (G.3)'!X86+'MAIO (G.3)'!X86+'JUNHO (G.3)'!X86+'JULHO (G.3)'!X86+'AGOSTO (G.3)'!X86+'SETEMBRO (G.3)'!X86+'OUTUBRO (G.3)'!X86+'NOVEMBRO (G.3)'!X86+'DEZEMBRO (G.3)'!X86)</f>
        <v>72</v>
      </c>
      <c r="Y86" s="43">
        <f>SUM('JANEIRO (G.3)'!Y85+'FEVEREIRO (G.3)'!Y86+'MARÇO (G.3)'!Y86+'ABRIL (G.3)'!Y86+'MAIO (G.3)'!Y86+'JUNHO (G.3)'!Y86+'JULHO (G.3)'!Y86+'AGOSTO (G.3)'!Y86+'SETEMBRO (G.3)'!Y86+'OUTUBRO (G.3)'!Y86+'NOVEMBRO (G.3)'!Y86+'DEZEMBRO (G.3)'!Y86)</f>
        <v>7</v>
      </c>
      <c r="Z86" s="43">
        <f>SUM('JANEIRO (G.3)'!Z85+'FEVEREIRO (G.3)'!Z86+'MARÇO (G.3)'!Z86+'ABRIL (G.3)'!Z86+'MAIO (G.3)'!Z86+'JUNHO (G.3)'!Z86+'JULHO (G.3)'!Z86+'AGOSTO (G.3)'!Z86+'SETEMBRO (G.3)'!Z86+'OUTUBRO (G.3)'!Z86+'NOVEMBRO (G.3)'!Z86+'DEZEMBRO (G.3)'!Z86)</f>
        <v>4</v>
      </c>
      <c r="AA86" s="43">
        <f>SUM('JANEIRO (G.3)'!AA85+'FEVEREIRO (G.3)'!AA86+'MARÇO (G.3)'!AA86+'ABRIL (G.3)'!AA86+'MAIO (G.3)'!AA86+'JUNHO (G.3)'!AA86+'JULHO (G.3)'!AA86+'AGOSTO (G.3)'!AA86+'SETEMBRO (G.3)'!AA86+'OUTUBRO (G.3)'!AA86+'NOVEMBRO (G.3)'!AA86+'DEZEMBRO (G.3)'!AA86)</f>
        <v>3</v>
      </c>
      <c r="AB86" s="43">
        <f>SUM('JANEIRO (G.3)'!AB85+'FEVEREIRO (G.3)'!AB86+'MARÇO (G.3)'!AB86+'ABRIL (G.3)'!AB86+'MAIO (G.3)'!AB86+'JUNHO (G.3)'!AB86+'JULHO (G.3)'!AB86+'AGOSTO (G.3)'!AB86+'SETEMBRO (G.3)'!AB86+'OUTUBRO (G.3)'!AB86+'NOVEMBRO (G.3)'!AB86+'DEZEMBRO (G.3)'!AB86)</f>
        <v>1</v>
      </c>
      <c r="AC86" s="43">
        <f>SUM('JANEIRO (G.3)'!AC85+'FEVEREIRO (G.3)'!AC86+'MARÇO (G.3)'!AC86+'ABRIL (G.3)'!AC86+'MAIO (G.3)'!AC86+'JUNHO (G.3)'!AC86+'JULHO (G.3)'!AC86+'AGOSTO (G.3)'!AC86+'SETEMBRO (G.3)'!AC86+'OUTUBRO (G.3)'!AC86+'NOVEMBRO (G.3)'!AC86+'DEZEMBRO (G.3)'!AC86)</f>
        <v>0</v>
      </c>
      <c r="AD86" s="43">
        <f>SUM('JANEIRO (G.3)'!AD85+'FEVEREIRO (G.3)'!AD86+'MARÇO (G.3)'!AD86+'ABRIL (G.3)'!AD86+'MAIO (G.3)'!AD86+'JUNHO (G.3)'!AD86+'JULHO (G.3)'!AD86+'AGOSTO (G.3)'!AD86+'SETEMBRO (G.3)'!AD86+'OUTUBRO (G.3)'!AD86+'NOVEMBRO (G.3)'!AD86+'DEZEMBRO (G.3)'!AD86)</f>
        <v>114</v>
      </c>
      <c r="AE86" s="43">
        <f>SUM('JANEIRO (G.3)'!AE85+'FEVEREIRO (G.3)'!AE86+'MARÇO (G.3)'!AE86+'ABRIL (G.3)'!AE86+'MAIO (G.3)'!AE86+'JUNHO (G.3)'!AE86+'JULHO (G.3)'!AE86+'AGOSTO (G.3)'!AE86+'SETEMBRO (G.3)'!AE86+'OUTUBRO (G.3)'!AE86+'NOVEMBRO (G.3)'!AE86+'DEZEMBRO (G.3)'!AE86)</f>
        <v>346</v>
      </c>
      <c r="AF86" s="43">
        <f>SUM('JANEIRO (G.3)'!AF85+'FEVEREIRO (G.3)'!AF86+'MARÇO (G.3)'!AF86+'ABRIL (G.3)'!AF86+'MAIO (G.3)'!AF86+'JUNHO (G.3)'!AF86+'JULHO (G.3)'!AF86+'AGOSTO (G.3)'!AF86+'SETEMBRO (G.3)'!AF86+'OUTUBRO (G.3)'!AF86+'NOVEMBRO (G.3)'!AF86+'DEZEMBRO (G.3)'!AF86)</f>
        <v>11</v>
      </c>
      <c r="AG86" s="43">
        <f>SUM('JANEIRO (G.3)'!AG85+'FEVEREIRO (G.3)'!AG86+'MARÇO (G.3)'!AG86+'ABRIL (G.3)'!AG86+'MAIO (G.3)'!AG86+'JUNHO (G.3)'!AG86+'JULHO (G.3)'!AG86+'AGOSTO (G.3)'!AG86+'SETEMBRO (G.3)'!AG86+'OUTUBRO (G.3)'!AG86+'NOVEMBRO (G.3)'!AG86+'DEZEMBRO (G.3)'!AG86)</f>
        <v>120</v>
      </c>
      <c r="AH86" s="6"/>
      <c r="AI86" s="6"/>
      <c r="AJ86" s="6"/>
      <c r="AK86" s="6"/>
    </row>
    <row r="87" spans="1:37" ht="15.75" customHeight="1">
      <c r="A87" s="84"/>
      <c r="B87" s="43" t="s">
        <v>47</v>
      </c>
      <c r="C87" s="43">
        <f>SUM('JANEIRO (G.3)'!C86+'FEVEREIRO (G.3)'!C87+'MARÇO (G.3)'!C87+'ABRIL (G.3)'!C87+'MAIO (G.3)'!C87+'JUNHO (G.3)'!C87+'JULHO (G.3)'!C87+'AGOSTO (G.3)'!C87+'SETEMBRO (G.3)'!C87+'OUTUBRO (G.3)'!C87+'NOVEMBRO (G.3)'!C87+'DEZEMBRO (G.3)'!C87)</f>
        <v>11</v>
      </c>
      <c r="D87" s="43">
        <f>SUM('JANEIRO (G.3)'!D86+'FEVEREIRO (G.3)'!D87+'MARÇO (G.3)'!D87+'ABRIL (G.3)'!D87+'MAIO (G.3)'!D87+'JUNHO (G.3)'!D87+'JULHO (G.3)'!D87+'AGOSTO (G.3)'!D87+'SETEMBRO (G.3)'!D87+'OUTUBRO (G.3)'!D87+'NOVEMBRO (G.3)'!D87+'DEZEMBRO (G.3)'!D87)</f>
        <v>1</v>
      </c>
      <c r="E87" s="43">
        <f>SUM('JANEIRO (G.3)'!E86+'FEVEREIRO (G.3)'!E87+'MARÇO (G.3)'!E87+'ABRIL (G.3)'!E87+'MAIO (G.3)'!E87+'JUNHO (G.3)'!E87+'JULHO (G.3)'!E87+'AGOSTO (G.3)'!E87+'SETEMBRO (G.3)'!E87+'OUTUBRO (G.3)'!E87+'NOVEMBRO (G.3)'!E87+'DEZEMBRO (G.3)'!E87)</f>
        <v>2</v>
      </c>
      <c r="F87" s="43">
        <f>SUM('JANEIRO (G.3)'!F86+'FEVEREIRO (G.3)'!F87+'MARÇO (G.3)'!F87+'ABRIL (G.3)'!F87+'MAIO (G.3)'!F87+'JUNHO (G.3)'!F87+'JULHO (G.3)'!F87+'AGOSTO (G.3)'!F87+'SETEMBRO (G.3)'!F87+'OUTUBRO (G.3)'!F87+'NOVEMBRO (G.3)'!F87+'DEZEMBRO (G.3)'!F87)</f>
        <v>16</v>
      </c>
      <c r="G87" s="43">
        <f>SUM('JANEIRO (G.3)'!G86+'FEVEREIRO (G.3)'!G87+'MARÇO (G.3)'!G87+'ABRIL (G.3)'!G87+'MAIO (G.3)'!G87+'JUNHO (G.3)'!G87+'JULHO (G.3)'!G87+'AGOSTO (G.3)'!G87+'SETEMBRO (G.3)'!G87+'OUTUBRO (G.3)'!G87+'NOVEMBRO (G.3)'!G87+'DEZEMBRO (G.3)'!G87)</f>
        <v>81</v>
      </c>
      <c r="H87" s="43">
        <f>SUM('JANEIRO (G.3)'!H86+'FEVEREIRO (G.3)'!H87+'MARÇO (G.3)'!H87+'ABRIL (G.3)'!H87+'MAIO (G.3)'!H87+'JUNHO (G.3)'!H87+'JULHO (G.3)'!H87+'AGOSTO (G.3)'!H87+'SETEMBRO (G.3)'!H87+'OUTUBRO (G.3)'!H87+'NOVEMBRO (G.3)'!H87+'DEZEMBRO (G.3)'!H87)</f>
        <v>3</v>
      </c>
      <c r="I87" s="43">
        <f>SUM('JANEIRO (G.3)'!I86+'FEVEREIRO (G.3)'!I87+'MARÇO (G.3)'!I87+'ABRIL (G.3)'!I87+'MAIO (G.3)'!I87+'JUNHO (G.3)'!I87+'JULHO (G.3)'!I87+'AGOSTO (G.3)'!I87+'SETEMBRO (G.3)'!I87+'OUTUBRO (G.3)'!I87+'NOVEMBRO (G.3)'!I87+'DEZEMBRO (G.3)'!I87)</f>
        <v>44</v>
      </c>
      <c r="J87" s="43">
        <f>SUM('JANEIRO (G.3)'!J86+'FEVEREIRO (G.3)'!J87+'MARÇO (G.3)'!J87+'ABRIL (G.3)'!J87+'MAIO (G.3)'!J87+'JUNHO (G.3)'!J87+'JULHO (G.3)'!J87+'AGOSTO (G.3)'!J87+'SETEMBRO (G.3)'!J87+'OUTUBRO (G.3)'!J87+'NOVEMBRO (G.3)'!J87+'DEZEMBRO (G.3)'!J87)</f>
        <v>90</v>
      </c>
      <c r="K87" s="43">
        <f>SUM('JANEIRO (G.3)'!K86+'FEVEREIRO (G.3)'!K87+'MARÇO (G.3)'!K87+'ABRIL (G.3)'!K87+'MAIO (G.3)'!K87+'JUNHO (G.3)'!K87+'JULHO (G.3)'!K87+'AGOSTO (G.3)'!K87+'SETEMBRO (G.3)'!K87+'OUTUBRO (G.3)'!K87+'NOVEMBRO (G.3)'!K87+'DEZEMBRO (G.3)'!K87)</f>
        <v>69</v>
      </c>
      <c r="L87" s="43">
        <f>SUM('JANEIRO (G.3)'!L86+'FEVEREIRO (G.3)'!L87+'MARÇO (G.3)'!L87+'ABRIL (G.3)'!L87+'MAIO (G.3)'!L87+'JUNHO (G.3)'!L87+'JULHO (G.3)'!L87+'AGOSTO (G.3)'!L87+'SETEMBRO (G.3)'!L87+'OUTUBRO (G.3)'!L87+'NOVEMBRO (G.3)'!L87+'DEZEMBRO (G.3)'!L87)</f>
        <v>334</v>
      </c>
      <c r="M87" s="43">
        <f>SUM('JANEIRO (G.3)'!M86+'FEVEREIRO (G.3)'!M87+'MARÇO (G.3)'!M87+'ABRIL (G.3)'!M87+'MAIO (G.3)'!M87+'JUNHO (G.3)'!M87+'JULHO (G.3)'!M87+'AGOSTO (G.3)'!M87+'SETEMBRO (G.3)'!M87+'OUTUBRO (G.3)'!M87+'NOVEMBRO (G.3)'!M87+'DEZEMBRO (G.3)'!M87)</f>
        <v>64</v>
      </c>
      <c r="N87" s="43">
        <f>SUM('JANEIRO (G.3)'!N86+'FEVEREIRO (G.3)'!N87+'MARÇO (G.3)'!N87+'ABRIL (G.3)'!N87+'MAIO (G.3)'!N87+'JUNHO (G.3)'!N87+'JULHO (G.3)'!N87+'AGOSTO (G.3)'!N87+'SETEMBRO (G.3)'!N87+'OUTUBRO (G.3)'!N87+'NOVEMBRO (G.3)'!N87+'DEZEMBRO (G.3)'!N87)</f>
        <v>2</v>
      </c>
      <c r="O87" s="43">
        <f>SUM('JANEIRO (G.3)'!O86+'FEVEREIRO (G.3)'!O87+'MARÇO (G.3)'!O87+'ABRIL (G.3)'!O87+'MAIO (G.3)'!O87+'JUNHO (G.3)'!O87+'JULHO (G.3)'!O87+'AGOSTO (G.3)'!O87+'SETEMBRO (G.3)'!O87+'OUTUBRO (G.3)'!O87+'NOVEMBRO (G.3)'!O87+'DEZEMBRO (G.3)'!O87)</f>
        <v>76</v>
      </c>
      <c r="P87" s="43">
        <f>SUM('JANEIRO (G.3)'!P86+'FEVEREIRO (G.3)'!P87+'MARÇO (G.3)'!P87+'ABRIL (G.3)'!P87+'MAIO (G.3)'!P87+'JUNHO (G.3)'!P87+'JULHO (G.3)'!P87+'AGOSTO (G.3)'!P87+'SETEMBRO (G.3)'!P87+'OUTUBRO (G.3)'!P87+'NOVEMBRO (G.3)'!P87+'DEZEMBRO (G.3)'!P87)</f>
        <v>76</v>
      </c>
      <c r="Q87" s="43">
        <f>SUM('JANEIRO (G.3)'!Q86+'FEVEREIRO (G.3)'!Q87+'MARÇO (G.3)'!Q87+'ABRIL (G.3)'!Q87+'MAIO (G.3)'!Q87+'JUNHO (G.3)'!Q87+'JULHO (G.3)'!Q87+'AGOSTO (G.3)'!Q87+'SETEMBRO (G.3)'!Q87+'OUTUBRO (G.3)'!Q87+'NOVEMBRO (G.3)'!Q87+'DEZEMBRO (G.3)'!Q87)</f>
        <v>133</v>
      </c>
      <c r="R87" s="43">
        <f>SUM('JANEIRO (G.3)'!R86+'FEVEREIRO (G.3)'!R87+'MARÇO (G.3)'!R87+'ABRIL (G.3)'!R87+'MAIO (G.3)'!R87+'JUNHO (G.3)'!R87+'JULHO (G.3)'!R87+'AGOSTO (G.3)'!R87+'SETEMBRO (G.3)'!R87+'OUTUBRO (G.3)'!R87+'NOVEMBRO (G.3)'!R87+'DEZEMBRO (G.3)'!R87)</f>
        <v>25</v>
      </c>
      <c r="S87" s="43">
        <f>SUM('JANEIRO (G.3)'!S86+'FEVEREIRO (G.3)'!S87+'MARÇO (G.3)'!S87+'ABRIL (G.3)'!S87+'MAIO (G.3)'!S87+'JUNHO (G.3)'!S87+'JULHO (G.3)'!S87+'AGOSTO (G.3)'!S87+'SETEMBRO (G.3)'!S87+'OUTUBRO (G.3)'!S87+'NOVEMBRO (G.3)'!S87+'DEZEMBRO (G.3)'!S87)</f>
        <v>1020</v>
      </c>
      <c r="T87" s="43">
        <f>SUM('JANEIRO (G.3)'!T86+'FEVEREIRO (G.3)'!T87+'MARÇO (G.3)'!T87+'ABRIL (G.3)'!T87+'MAIO (G.3)'!T87+'JUNHO (G.3)'!T87+'JULHO (G.3)'!T87+'AGOSTO (G.3)'!T87+'SETEMBRO (G.3)'!T87+'OUTUBRO (G.3)'!T87+'NOVEMBRO (G.3)'!T87+'DEZEMBRO (G.3)'!T87)</f>
        <v>177</v>
      </c>
      <c r="U87" s="43">
        <f>SUM('JANEIRO (G.3)'!U86+'FEVEREIRO (G.3)'!U87+'MARÇO (G.3)'!U87+'ABRIL (G.3)'!U87+'MAIO (G.3)'!U87+'JUNHO (G.3)'!U87+'JULHO (G.3)'!U87+'AGOSTO (G.3)'!U87+'SETEMBRO (G.3)'!U87+'OUTUBRO (G.3)'!U87+'NOVEMBRO (G.3)'!U87+'DEZEMBRO (G.3)'!U87)</f>
        <v>2</v>
      </c>
      <c r="V87" s="43">
        <f>SUM('JANEIRO (G.3)'!V86+'FEVEREIRO (G.3)'!V87+'MARÇO (G.3)'!V87+'ABRIL (G.3)'!V87+'MAIO (G.3)'!V87+'JUNHO (G.3)'!V87+'JULHO (G.3)'!V87+'AGOSTO (G.3)'!V87+'SETEMBRO (G.3)'!V87+'OUTUBRO (G.3)'!V87+'NOVEMBRO (G.3)'!V87+'DEZEMBRO (G.3)'!V87)</f>
        <v>5</v>
      </c>
      <c r="W87" s="43">
        <f>SUM('JANEIRO (G.3)'!W86+'FEVEREIRO (G.3)'!W87+'MARÇO (G.3)'!W87+'ABRIL (G.3)'!W87+'MAIO (G.3)'!W87+'JUNHO (G.3)'!W87+'JULHO (G.3)'!W87+'AGOSTO (G.3)'!W87+'SETEMBRO (G.3)'!W87+'OUTUBRO (G.3)'!W87+'NOVEMBRO (G.3)'!W87+'DEZEMBRO (G.3)'!W87)</f>
        <v>103</v>
      </c>
      <c r="X87" s="43">
        <f>SUM('JANEIRO (G.3)'!X86+'FEVEREIRO (G.3)'!X87+'MARÇO (G.3)'!X87+'ABRIL (G.3)'!X87+'MAIO (G.3)'!X87+'JUNHO (G.3)'!X87+'JULHO (G.3)'!X87+'AGOSTO (G.3)'!X87+'SETEMBRO (G.3)'!X87+'OUTUBRO (G.3)'!X87+'NOVEMBRO (G.3)'!X87+'DEZEMBRO (G.3)'!X87)</f>
        <v>30</v>
      </c>
      <c r="Y87" s="43">
        <f>SUM('JANEIRO (G.3)'!Y86+'FEVEREIRO (G.3)'!Y87+'MARÇO (G.3)'!Y87+'ABRIL (G.3)'!Y87+'MAIO (G.3)'!Y87+'JUNHO (G.3)'!Y87+'JULHO (G.3)'!Y87+'AGOSTO (G.3)'!Y87+'SETEMBRO (G.3)'!Y87+'OUTUBRO (G.3)'!Y87+'NOVEMBRO (G.3)'!Y87+'DEZEMBRO (G.3)'!Y87)</f>
        <v>8</v>
      </c>
      <c r="Z87" s="43">
        <f>SUM('JANEIRO (G.3)'!Z86+'FEVEREIRO (G.3)'!Z87+'MARÇO (G.3)'!Z87+'ABRIL (G.3)'!Z87+'MAIO (G.3)'!Z87+'JUNHO (G.3)'!Z87+'JULHO (G.3)'!Z87+'AGOSTO (G.3)'!Z87+'SETEMBRO (G.3)'!Z87+'OUTUBRO (G.3)'!Z87+'NOVEMBRO (G.3)'!Z87+'DEZEMBRO (G.3)'!Z87)</f>
        <v>10</v>
      </c>
      <c r="AA87" s="43">
        <f>SUM('JANEIRO (G.3)'!AA86+'FEVEREIRO (G.3)'!AA87+'MARÇO (G.3)'!AA87+'ABRIL (G.3)'!AA87+'MAIO (G.3)'!AA87+'JUNHO (G.3)'!AA87+'JULHO (G.3)'!AA87+'AGOSTO (G.3)'!AA87+'SETEMBRO (G.3)'!AA87+'OUTUBRO (G.3)'!AA87+'NOVEMBRO (G.3)'!AA87+'DEZEMBRO (G.3)'!AA87)</f>
        <v>4</v>
      </c>
      <c r="AB87" s="43">
        <f>SUM('JANEIRO (G.3)'!AB86+'FEVEREIRO (G.3)'!AB87+'MARÇO (G.3)'!AB87+'ABRIL (G.3)'!AB87+'MAIO (G.3)'!AB87+'JUNHO (G.3)'!AB87+'JULHO (G.3)'!AB87+'AGOSTO (G.3)'!AB87+'SETEMBRO (G.3)'!AB87+'OUTUBRO (G.3)'!AB87+'NOVEMBRO (G.3)'!AB87+'DEZEMBRO (G.3)'!AB87)</f>
        <v>0</v>
      </c>
      <c r="AC87" s="43">
        <f>SUM('JANEIRO (G.3)'!AC86+'FEVEREIRO (G.3)'!AC87+'MARÇO (G.3)'!AC87+'ABRIL (G.3)'!AC87+'MAIO (G.3)'!AC87+'JUNHO (G.3)'!AC87+'JULHO (G.3)'!AC87+'AGOSTO (G.3)'!AC87+'SETEMBRO (G.3)'!AC87+'OUTUBRO (G.3)'!AC87+'NOVEMBRO (G.3)'!AC87+'DEZEMBRO (G.3)'!AC87)</f>
        <v>1</v>
      </c>
      <c r="AD87" s="43">
        <f>SUM('JANEIRO (G.3)'!AD86+'FEVEREIRO (G.3)'!AD87+'MARÇO (G.3)'!AD87+'ABRIL (G.3)'!AD87+'MAIO (G.3)'!AD87+'JUNHO (G.3)'!AD87+'JULHO (G.3)'!AD87+'AGOSTO (G.3)'!AD87+'SETEMBRO (G.3)'!AD87+'OUTUBRO (G.3)'!AD87+'NOVEMBRO (G.3)'!AD87+'DEZEMBRO (G.3)'!AD87)</f>
        <v>176</v>
      </c>
      <c r="AE87" s="43">
        <f>SUM('JANEIRO (G.3)'!AE86+'FEVEREIRO (G.3)'!AE87+'MARÇO (G.3)'!AE87+'ABRIL (G.3)'!AE87+'MAIO (G.3)'!AE87+'JUNHO (G.3)'!AE87+'JULHO (G.3)'!AE87+'AGOSTO (G.3)'!AE87+'SETEMBRO (G.3)'!AE87+'OUTUBRO (G.3)'!AE87+'NOVEMBRO (G.3)'!AE87+'DEZEMBRO (G.3)'!AE87)</f>
        <v>421</v>
      </c>
      <c r="AF87" s="43">
        <f>SUM('JANEIRO (G.3)'!AF86+'FEVEREIRO (G.3)'!AF87+'MARÇO (G.3)'!AF87+'ABRIL (G.3)'!AF87+'MAIO (G.3)'!AF87+'JUNHO (G.3)'!AF87+'JULHO (G.3)'!AF87+'AGOSTO (G.3)'!AF87+'SETEMBRO (G.3)'!AF87+'OUTUBRO (G.3)'!AF87+'NOVEMBRO (G.3)'!AF87+'DEZEMBRO (G.3)'!AF87)</f>
        <v>13</v>
      </c>
      <c r="AG87" s="43">
        <f>SUM('JANEIRO (G.3)'!AG86+'FEVEREIRO (G.3)'!AG87+'MARÇO (G.3)'!AG87+'ABRIL (G.3)'!AG87+'MAIO (G.3)'!AG87+'JUNHO (G.3)'!AG87+'JULHO (G.3)'!AG87+'AGOSTO (G.3)'!AG87+'SETEMBRO (G.3)'!AG87+'OUTUBRO (G.3)'!AG87+'NOVEMBRO (G.3)'!AG87+'DEZEMBRO (G.3)'!AG87)</f>
        <v>172</v>
      </c>
      <c r="AH87" s="6"/>
      <c r="AI87" s="6"/>
      <c r="AJ87" s="6"/>
      <c r="AK87" s="6"/>
    </row>
    <row r="88" spans="1:37" ht="15.75" customHeight="1">
      <c r="A88" s="85"/>
      <c r="B88" s="46" t="s">
        <v>48</v>
      </c>
      <c r="C88" s="46">
        <f>SUM('JANEIRO (G.3)'!C87+'FEVEREIRO (G.3)'!C88+'MARÇO (G.3)'!C88+'ABRIL (G.3)'!C88+'MAIO (G.3)'!C88+'JUNHO (G.3)'!C88+'JULHO (G.3)'!C88+'AGOSTO (G.3)'!C88+'SETEMBRO (G.3)'!C88+'OUTUBRO (G.3)'!C88+'NOVEMBRO (G.3)'!C88+'DEZEMBRO (G.3)'!C88)</f>
        <v>24</v>
      </c>
      <c r="D88" s="46">
        <f>SUM('JANEIRO (G.3)'!D87+'FEVEREIRO (G.3)'!D88+'MARÇO (G.3)'!D88+'ABRIL (G.3)'!D88+'MAIO (G.3)'!D88+'JUNHO (G.3)'!D88+'JULHO (G.3)'!D88+'AGOSTO (G.3)'!D88+'SETEMBRO (G.3)'!D88+'OUTUBRO (G.3)'!D88+'NOVEMBRO (G.3)'!D88+'DEZEMBRO (G.3)'!D88)</f>
        <v>14</v>
      </c>
      <c r="E88" s="46">
        <f>SUM('JANEIRO (G.3)'!E87+'FEVEREIRO (G.3)'!E88+'MARÇO (G.3)'!E88+'ABRIL (G.3)'!E88+'MAIO (G.3)'!E88+'JUNHO (G.3)'!E88+'JULHO (G.3)'!E88+'AGOSTO (G.3)'!E88+'SETEMBRO (G.3)'!E88+'OUTUBRO (G.3)'!E88+'NOVEMBRO (G.3)'!E88+'DEZEMBRO (G.3)'!E88)</f>
        <v>6</v>
      </c>
      <c r="F88" s="46">
        <f>SUM('JANEIRO (G.3)'!F87+'FEVEREIRO (G.3)'!F88+'MARÇO (G.3)'!F88+'ABRIL (G.3)'!F88+'MAIO (G.3)'!F88+'JUNHO (G.3)'!F88+'JULHO (G.3)'!F88+'AGOSTO (G.3)'!F88+'SETEMBRO (G.3)'!F88+'OUTUBRO (G.3)'!F88+'NOVEMBRO (G.3)'!F88+'DEZEMBRO (G.3)'!F88)</f>
        <v>91</v>
      </c>
      <c r="G88" s="46">
        <f>SUM('JANEIRO (G.3)'!G87+'FEVEREIRO (G.3)'!G88+'MARÇO (G.3)'!G88+'ABRIL (G.3)'!G88+'MAIO (G.3)'!G88+'JUNHO (G.3)'!G88+'JULHO (G.3)'!G88+'AGOSTO (G.3)'!G88+'SETEMBRO (G.3)'!G88+'OUTUBRO (G.3)'!G88+'NOVEMBRO (G.3)'!G88+'DEZEMBRO (G.3)'!G88)</f>
        <v>390</v>
      </c>
      <c r="H88" s="46">
        <f>SUM('JANEIRO (G.3)'!H87+'FEVEREIRO (G.3)'!H88+'MARÇO (G.3)'!H88+'ABRIL (G.3)'!H88+'MAIO (G.3)'!H88+'JUNHO (G.3)'!H88+'JULHO (G.3)'!H88+'AGOSTO (G.3)'!H88+'SETEMBRO (G.3)'!H88+'OUTUBRO (G.3)'!H88+'NOVEMBRO (G.3)'!H88+'DEZEMBRO (G.3)'!H88)</f>
        <v>28</v>
      </c>
      <c r="I88" s="46">
        <f>SUM('JANEIRO (G.3)'!I87+'FEVEREIRO (G.3)'!I88+'MARÇO (G.3)'!I88+'ABRIL (G.3)'!I88+'MAIO (G.3)'!I88+'JUNHO (G.3)'!I88+'JULHO (G.3)'!I88+'AGOSTO (G.3)'!I88+'SETEMBRO (G.3)'!I88+'OUTUBRO (G.3)'!I88+'NOVEMBRO (G.3)'!I88+'DEZEMBRO (G.3)'!I88)</f>
        <v>194</v>
      </c>
      <c r="J88" s="46">
        <f>SUM('JANEIRO (G.3)'!J87+'FEVEREIRO (G.3)'!J88+'MARÇO (G.3)'!J88+'ABRIL (G.3)'!J88+'MAIO (G.3)'!J88+'JUNHO (G.3)'!J88+'JULHO (G.3)'!J88+'AGOSTO (G.3)'!J88+'SETEMBRO (G.3)'!J88+'OUTUBRO (G.3)'!J88+'NOVEMBRO (G.3)'!J88+'DEZEMBRO (G.3)'!J88)</f>
        <v>387</v>
      </c>
      <c r="K88" s="46">
        <f>SUM('JANEIRO (G.3)'!K87+'FEVEREIRO (G.3)'!K88+'MARÇO (G.3)'!K88+'ABRIL (G.3)'!K88+'MAIO (G.3)'!K88+'JUNHO (G.3)'!K88+'JULHO (G.3)'!K88+'AGOSTO (G.3)'!K88+'SETEMBRO (G.3)'!K88+'OUTUBRO (G.3)'!K88+'NOVEMBRO (G.3)'!K88+'DEZEMBRO (G.3)'!K88)</f>
        <v>245</v>
      </c>
      <c r="L88" s="46">
        <f>SUM('JANEIRO (G.3)'!L87+'FEVEREIRO (G.3)'!L88+'MARÇO (G.3)'!L88+'ABRIL (G.3)'!L88+'MAIO (G.3)'!L88+'JUNHO (G.3)'!L88+'JULHO (G.3)'!L88+'AGOSTO (G.3)'!L88+'SETEMBRO (G.3)'!L88+'OUTUBRO (G.3)'!L88+'NOVEMBRO (G.3)'!L88+'DEZEMBRO (G.3)'!L88)</f>
        <v>1258</v>
      </c>
      <c r="M88" s="46">
        <f>SUM('JANEIRO (G.3)'!M87+'FEVEREIRO (G.3)'!M88+'MARÇO (G.3)'!M88+'ABRIL (G.3)'!M88+'MAIO (G.3)'!M88+'JUNHO (G.3)'!M88+'JULHO (G.3)'!M88+'AGOSTO (G.3)'!M88+'SETEMBRO (G.3)'!M88+'OUTUBRO (G.3)'!M88+'NOVEMBRO (G.3)'!M88+'DEZEMBRO (G.3)'!M88)</f>
        <v>205</v>
      </c>
      <c r="N88" s="46">
        <f>SUM('JANEIRO (G.3)'!N87+'FEVEREIRO (G.3)'!N88+'MARÇO (G.3)'!N88+'ABRIL (G.3)'!N88+'MAIO (G.3)'!N88+'JUNHO (G.3)'!N88+'JULHO (G.3)'!N88+'AGOSTO (G.3)'!N88+'SETEMBRO (G.3)'!N88+'OUTUBRO (G.3)'!N88+'NOVEMBRO (G.3)'!N88+'DEZEMBRO (G.3)'!N88)</f>
        <v>24</v>
      </c>
      <c r="O88" s="46">
        <f>SUM('JANEIRO (G.3)'!O87+'FEVEREIRO (G.3)'!O88+'MARÇO (G.3)'!O88+'ABRIL (G.3)'!O88+'MAIO (G.3)'!O88+'JUNHO (G.3)'!O88+'JULHO (G.3)'!O88+'AGOSTO (G.3)'!O88+'SETEMBRO (G.3)'!O88+'OUTUBRO (G.3)'!O88+'NOVEMBRO (G.3)'!O88+'DEZEMBRO (G.3)'!O88)</f>
        <v>375</v>
      </c>
      <c r="P88" s="46">
        <f>SUM('JANEIRO (G.3)'!P87+'FEVEREIRO (G.3)'!P88+'MARÇO (G.3)'!P88+'ABRIL (G.3)'!P88+'MAIO (G.3)'!P88+'JUNHO (G.3)'!P88+'JULHO (G.3)'!P88+'AGOSTO (G.3)'!P88+'SETEMBRO (G.3)'!P88+'OUTUBRO (G.3)'!P88+'NOVEMBRO (G.3)'!P88+'DEZEMBRO (G.3)'!P88)</f>
        <v>379</v>
      </c>
      <c r="Q88" s="46">
        <f>SUM('JANEIRO (G.3)'!Q87+'FEVEREIRO (G.3)'!Q88+'MARÇO (G.3)'!Q88+'ABRIL (G.3)'!Q88+'MAIO (G.3)'!Q88+'JUNHO (G.3)'!Q88+'JULHO (G.3)'!Q88+'AGOSTO (G.3)'!Q88+'SETEMBRO (G.3)'!Q88+'OUTUBRO (G.3)'!Q88+'NOVEMBRO (G.3)'!Q88+'DEZEMBRO (G.3)'!Q88)</f>
        <v>440</v>
      </c>
      <c r="R88" s="46">
        <f>SUM('JANEIRO (G.3)'!R87+'FEVEREIRO (G.3)'!R88+'MARÇO (G.3)'!R88+'ABRIL (G.3)'!R88+'MAIO (G.3)'!R88+'JUNHO (G.3)'!R88+'JULHO (G.3)'!R88+'AGOSTO (G.3)'!R88+'SETEMBRO (G.3)'!R88+'OUTUBRO (G.3)'!R88+'NOVEMBRO (G.3)'!R88+'DEZEMBRO (G.3)'!R88)</f>
        <v>128</v>
      </c>
      <c r="S88" s="46">
        <f>SUM('JANEIRO (G.3)'!S87+'FEVEREIRO (G.3)'!S88+'MARÇO (G.3)'!S88+'ABRIL (G.3)'!S88+'MAIO (G.3)'!S88+'JUNHO (G.3)'!S88+'JULHO (G.3)'!S88+'AGOSTO (G.3)'!S88+'SETEMBRO (G.3)'!S88+'OUTUBRO (G.3)'!S88+'NOVEMBRO (G.3)'!S88+'DEZEMBRO (G.3)'!S88)</f>
        <v>3479</v>
      </c>
      <c r="T88" s="46">
        <f>SUM('JANEIRO (G.3)'!T87+'FEVEREIRO (G.3)'!T88+'MARÇO (G.3)'!T88+'ABRIL (G.3)'!T88+'MAIO (G.3)'!T88+'JUNHO (G.3)'!T88+'JULHO (G.3)'!T88+'AGOSTO (G.3)'!T88+'SETEMBRO (G.3)'!T88+'OUTUBRO (G.3)'!T88+'NOVEMBRO (G.3)'!T88+'DEZEMBRO (G.3)'!T88)</f>
        <v>639</v>
      </c>
      <c r="U88" s="46">
        <f>SUM('JANEIRO (G.3)'!U87+'FEVEREIRO (G.3)'!U88+'MARÇO (G.3)'!U88+'ABRIL (G.3)'!U88+'MAIO (G.3)'!U88+'JUNHO (G.3)'!U88+'JULHO (G.3)'!U88+'AGOSTO (G.3)'!U88+'SETEMBRO (G.3)'!U88+'OUTUBRO (G.3)'!U88+'NOVEMBRO (G.3)'!U88+'DEZEMBRO (G.3)'!U88)</f>
        <v>3</v>
      </c>
      <c r="V88" s="46">
        <f>SUM('JANEIRO (G.3)'!V87+'FEVEREIRO (G.3)'!V88+'MARÇO (G.3)'!V88+'ABRIL (G.3)'!V88+'MAIO (G.3)'!V88+'JUNHO (G.3)'!V88+'JULHO (G.3)'!V88+'AGOSTO (G.3)'!V88+'SETEMBRO (G.3)'!V88+'OUTUBRO (G.3)'!V88+'NOVEMBRO (G.3)'!V88+'DEZEMBRO (G.3)'!V88)</f>
        <v>23</v>
      </c>
      <c r="W88" s="46">
        <f>SUM('JANEIRO (G.3)'!W87+'FEVEREIRO (G.3)'!W88+'MARÇO (G.3)'!W88+'ABRIL (G.3)'!W88+'MAIO (G.3)'!W88+'JUNHO (G.3)'!W88+'JULHO (G.3)'!W88+'AGOSTO (G.3)'!W88+'SETEMBRO (G.3)'!W88+'OUTUBRO (G.3)'!W88+'NOVEMBRO (G.3)'!W88+'DEZEMBRO (G.3)'!W88)</f>
        <v>496</v>
      </c>
      <c r="X88" s="46">
        <f>SUM('JANEIRO (G.3)'!X87+'FEVEREIRO (G.3)'!X88+'MARÇO (G.3)'!X88+'ABRIL (G.3)'!X88+'MAIO (G.3)'!X88+'JUNHO (G.3)'!X88+'JULHO (G.3)'!X88+'AGOSTO (G.3)'!X88+'SETEMBRO (G.3)'!X88+'OUTUBRO (G.3)'!X88+'NOVEMBRO (G.3)'!X88+'DEZEMBRO (G.3)'!X88)</f>
        <v>244</v>
      </c>
      <c r="Y88" s="46">
        <f>SUM('JANEIRO (G.3)'!Y87+'FEVEREIRO (G.3)'!Y88+'MARÇO (G.3)'!Y88+'ABRIL (G.3)'!Y88+'MAIO (G.3)'!Y88+'JUNHO (G.3)'!Y88+'JULHO (G.3)'!Y88+'AGOSTO (G.3)'!Y88+'SETEMBRO (G.3)'!Y88+'OUTUBRO (G.3)'!Y88+'NOVEMBRO (G.3)'!Y88+'DEZEMBRO (G.3)'!Y88)</f>
        <v>21</v>
      </c>
      <c r="Z88" s="46">
        <f>SUM('JANEIRO (G.3)'!Z87+'FEVEREIRO (G.3)'!Z88+'MARÇO (G.3)'!Z88+'ABRIL (G.3)'!Z88+'MAIO (G.3)'!Z88+'JUNHO (G.3)'!Z88+'JULHO (G.3)'!Z88+'AGOSTO (G.3)'!Z88+'SETEMBRO (G.3)'!Z88+'OUTUBRO (G.3)'!Z88+'NOVEMBRO (G.3)'!Z88+'DEZEMBRO (G.3)'!Z88)</f>
        <v>26</v>
      </c>
      <c r="AA88" s="46">
        <f>SUM('JANEIRO (G.3)'!AA87+'FEVEREIRO (G.3)'!AA88+'MARÇO (G.3)'!AA88+'ABRIL (G.3)'!AA88+'MAIO (G.3)'!AA88+'JUNHO (G.3)'!AA88+'JULHO (G.3)'!AA88+'AGOSTO (G.3)'!AA88+'SETEMBRO (G.3)'!AA88+'OUTUBRO (G.3)'!AA88+'NOVEMBRO (G.3)'!AA88+'DEZEMBRO (G.3)'!AA88)</f>
        <v>13</v>
      </c>
      <c r="AB88" s="46">
        <f>SUM('JANEIRO (G.3)'!AB87+'FEVEREIRO (G.3)'!AB88+'MARÇO (G.3)'!AB88+'ABRIL (G.3)'!AB88+'MAIO (G.3)'!AB88+'JUNHO (G.3)'!AB88+'JULHO (G.3)'!AB88+'AGOSTO (G.3)'!AB88+'SETEMBRO (G.3)'!AB88+'OUTUBRO (G.3)'!AB88+'NOVEMBRO (G.3)'!AB88+'DEZEMBRO (G.3)'!AB88)</f>
        <v>4</v>
      </c>
      <c r="AC88" s="46">
        <f>SUM('JANEIRO (G.3)'!AC87+'FEVEREIRO (G.3)'!AC88+'MARÇO (G.3)'!AC88+'ABRIL (G.3)'!AC88+'MAIO (G.3)'!AC88+'JUNHO (G.3)'!AC88+'JULHO (G.3)'!AC88+'AGOSTO (G.3)'!AC88+'SETEMBRO (G.3)'!AC88+'OUTUBRO (G.3)'!AC88+'NOVEMBRO (G.3)'!AC88+'DEZEMBRO (G.3)'!AC88)</f>
        <v>12</v>
      </c>
      <c r="AD88" s="46">
        <f>SUM('JANEIRO (G.3)'!AD87+'FEVEREIRO (G.3)'!AD88+'MARÇO (G.3)'!AD88+'ABRIL (G.3)'!AD88+'MAIO (G.3)'!AD88+'JUNHO (G.3)'!AD88+'JULHO (G.3)'!AD88+'AGOSTO (G.3)'!AD88+'SETEMBRO (G.3)'!AD88+'OUTUBRO (G.3)'!AD88+'NOVEMBRO (G.3)'!AD88+'DEZEMBRO (G.3)'!AD88)</f>
        <v>589</v>
      </c>
      <c r="AE88" s="46">
        <f>SUM('JANEIRO (G.3)'!AE87+'FEVEREIRO (G.3)'!AE88+'MARÇO (G.3)'!AE88+'ABRIL (G.3)'!AE88+'MAIO (G.3)'!AE88+'JUNHO (G.3)'!AE88+'JULHO (G.3)'!AE88+'AGOSTO (G.3)'!AE88+'SETEMBRO (G.3)'!AE88+'OUTUBRO (G.3)'!AE88+'NOVEMBRO (G.3)'!AE88+'DEZEMBRO (G.3)'!AE88)</f>
        <v>1791</v>
      </c>
      <c r="AF88" s="46">
        <f>SUM('JANEIRO (G.3)'!AF87+'FEVEREIRO (G.3)'!AF88+'MARÇO (G.3)'!AF88+'ABRIL (G.3)'!AF88+'MAIO (G.3)'!AF88+'JUNHO (G.3)'!AF88+'JULHO (G.3)'!AF88+'AGOSTO (G.3)'!AF88+'SETEMBRO (G.3)'!AF88+'OUTUBRO (G.3)'!AF88+'NOVEMBRO (G.3)'!AF88+'DEZEMBRO (G.3)'!AF88)</f>
        <v>53</v>
      </c>
      <c r="AG88" s="46">
        <f>SUM('JANEIRO (G.3)'!AG87+'FEVEREIRO (G.3)'!AG88+'MARÇO (G.3)'!AG88+'ABRIL (G.3)'!AG88+'MAIO (G.3)'!AG88+'JUNHO (G.3)'!AG88+'JULHO (G.3)'!AG88+'AGOSTO (G.3)'!AG88+'SETEMBRO (G.3)'!AG88+'OUTUBRO (G.3)'!AG88+'NOVEMBRO (G.3)'!AG88+'DEZEMBRO (G.3)'!AG88)</f>
        <v>665</v>
      </c>
      <c r="AH88" s="6"/>
      <c r="AI88" s="6"/>
      <c r="AJ88" s="6"/>
      <c r="AK88" s="6"/>
    </row>
    <row r="89" spans="1:37" ht="15.75" customHeight="1">
      <c r="A89" s="98" t="s">
        <v>49</v>
      </c>
      <c r="B89" s="43" t="s">
        <v>50</v>
      </c>
      <c r="C89" s="43">
        <f>SUM('JANEIRO (G.3)'!C88+'FEVEREIRO (G.3)'!C89+'MARÇO (G.3)'!C89+'ABRIL (G.3)'!C89+'MAIO (G.3)'!C89+'JUNHO (G.3)'!C89+'JULHO (G.3)'!C89+'AGOSTO (G.3)'!C89+'SETEMBRO (G.3)'!C89+'OUTUBRO (G.3)'!C89+'NOVEMBRO (G.3)'!C89+'DEZEMBRO (G.3)'!C89)</f>
        <v>2</v>
      </c>
      <c r="D89" s="43">
        <f>SUM('JANEIRO (G.3)'!D88+'FEVEREIRO (G.3)'!D89+'MARÇO (G.3)'!D89+'ABRIL (G.3)'!D89+'MAIO (G.3)'!D89+'JUNHO (G.3)'!D89+'JULHO (G.3)'!D89+'AGOSTO (G.3)'!D89+'SETEMBRO (G.3)'!D89+'OUTUBRO (G.3)'!D89+'NOVEMBRO (G.3)'!D89+'DEZEMBRO (G.3)'!D89)</f>
        <v>4</v>
      </c>
      <c r="E89" s="43">
        <f>SUM('JANEIRO (G.3)'!E88+'FEVEREIRO (G.3)'!E89+'MARÇO (G.3)'!E89+'ABRIL (G.3)'!E89+'MAIO (G.3)'!E89+'JUNHO (G.3)'!E89+'JULHO (G.3)'!E89+'AGOSTO (G.3)'!E89+'SETEMBRO (G.3)'!E89+'OUTUBRO (G.3)'!E89+'NOVEMBRO (G.3)'!E89+'DEZEMBRO (G.3)'!E89)</f>
        <v>2</v>
      </c>
      <c r="F89" s="43">
        <f>SUM('JANEIRO (G.3)'!F88+'FEVEREIRO (G.3)'!F89+'MARÇO (G.3)'!F89+'ABRIL (G.3)'!F89+'MAIO (G.3)'!F89+'JUNHO (G.3)'!F89+'JULHO (G.3)'!F89+'AGOSTO (G.3)'!F89+'SETEMBRO (G.3)'!F89+'OUTUBRO (G.3)'!F89+'NOVEMBRO (G.3)'!F89+'DEZEMBRO (G.3)'!F89)</f>
        <v>11</v>
      </c>
      <c r="G89" s="43">
        <f>SUM('JANEIRO (G.3)'!G88+'FEVEREIRO (G.3)'!G89+'MARÇO (G.3)'!G89+'ABRIL (G.3)'!G89+'MAIO (G.3)'!G89+'JUNHO (G.3)'!G89+'JULHO (G.3)'!G89+'AGOSTO (G.3)'!G89+'SETEMBRO (G.3)'!G89+'OUTUBRO (G.3)'!G89+'NOVEMBRO (G.3)'!G89+'DEZEMBRO (G.3)'!G89)</f>
        <v>51</v>
      </c>
      <c r="H89" s="43">
        <f>SUM('JANEIRO (G.3)'!H88+'FEVEREIRO (G.3)'!H89+'MARÇO (G.3)'!H89+'ABRIL (G.3)'!H89+'MAIO (G.3)'!H89+'JUNHO (G.3)'!H89+'JULHO (G.3)'!H89+'AGOSTO (G.3)'!H89+'SETEMBRO (G.3)'!H89+'OUTUBRO (G.3)'!H89+'NOVEMBRO (G.3)'!H89+'DEZEMBRO (G.3)'!H89)</f>
        <v>2</v>
      </c>
      <c r="I89" s="43">
        <f>SUM('JANEIRO (G.3)'!I88+'FEVEREIRO (G.3)'!I89+'MARÇO (G.3)'!I89+'ABRIL (G.3)'!I89+'MAIO (G.3)'!I89+'JUNHO (G.3)'!I89+'JULHO (G.3)'!I89+'AGOSTO (G.3)'!I89+'SETEMBRO (G.3)'!I89+'OUTUBRO (G.3)'!I89+'NOVEMBRO (G.3)'!I89+'DEZEMBRO (G.3)'!I89)</f>
        <v>31</v>
      </c>
      <c r="J89" s="43">
        <f>SUM('JANEIRO (G.3)'!J88+'FEVEREIRO (G.3)'!J89+'MARÇO (G.3)'!J89+'ABRIL (G.3)'!J89+'MAIO (G.3)'!J89+'JUNHO (G.3)'!J89+'JULHO (G.3)'!J89+'AGOSTO (G.3)'!J89+'SETEMBRO (G.3)'!J89+'OUTUBRO (G.3)'!J89+'NOVEMBRO (G.3)'!J89+'DEZEMBRO (G.3)'!J89)</f>
        <v>64</v>
      </c>
      <c r="K89" s="43">
        <f>SUM('JANEIRO (G.3)'!K88+'FEVEREIRO (G.3)'!K89+'MARÇO (G.3)'!K89+'ABRIL (G.3)'!K89+'MAIO (G.3)'!K89+'JUNHO (G.3)'!K89+'JULHO (G.3)'!K89+'AGOSTO (G.3)'!K89+'SETEMBRO (G.3)'!K89+'OUTUBRO (G.3)'!K89+'NOVEMBRO (G.3)'!K89+'DEZEMBRO (G.3)'!K89)</f>
        <v>23</v>
      </c>
      <c r="L89" s="43">
        <f>SUM('JANEIRO (G.3)'!L88+'FEVEREIRO (G.3)'!L89+'MARÇO (G.3)'!L89+'ABRIL (G.3)'!L89+'MAIO (G.3)'!L89+'JUNHO (G.3)'!L89+'JULHO (G.3)'!L89+'AGOSTO (G.3)'!L89+'SETEMBRO (G.3)'!L89+'OUTUBRO (G.3)'!L89+'NOVEMBRO (G.3)'!L89+'DEZEMBRO (G.3)'!L89)</f>
        <v>209</v>
      </c>
      <c r="M89" s="43">
        <f>SUM('JANEIRO (G.3)'!M88+'FEVEREIRO (G.3)'!M89+'MARÇO (G.3)'!M89+'ABRIL (G.3)'!M89+'MAIO (G.3)'!M89+'JUNHO (G.3)'!M89+'JULHO (G.3)'!M89+'AGOSTO (G.3)'!M89+'SETEMBRO (G.3)'!M89+'OUTUBRO (G.3)'!M89+'NOVEMBRO (G.3)'!M89+'DEZEMBRO (G.3)'!M89)</f>
        <v>54</v>
      </c>
      <c r="N89" s="43">
        <f>SUM('JANEIRO (G.3)'!N88+'FEVEREIRO (G.3)'!N89+'MARÇO (G.3)'!N89+'ABRIL (G.3)'!N89+'MAIO (G.3)'!N89+'JUNHO (G.3)'!N89+'JULHO (G.3)'!N89+'AGOSTO (G.3)'!N89+'SETEMBRO (G.3)'!N89+'OUTUBRO (G.3)'!N89+'NOVEMBRO (G.3)'!N89+'DEZEMBRO (G.3)'!N89)</f>
        <v>3</v>
      </c>
      <c r="O89" s="43">
        <f>SUM('JANEIRO (G.3)'!O88+'FEVEREIRO (G.3)'!O89+'MARÇO (G.3)'!O89+'ABRIL (G.3)'!O89+'MAIO (G.3)'!O89+'JUNHO (G.3)'!O89+'JULHO (G.3)'!O89+'AGOSTO (G.3)'!O89+'SETEMBRO (G.3)'!O89+'OUTUBRO (G.3)'!O89+'NOVEMBRO (G.3)'!O89+'DEZEMBRO (G.3)'!O89)</f>
        <v>23</v>
      </c>
      <c r="P89" s="43">
        <f>SUM('JANEIRO (G.3)'!P88+'FEVEREIRO (G.3)'!P89+'MARÇO (G.3)'!P89+'ABRIL (G.3)'!P89+'MAIO (G.3)'!P89+'JUNHO (G.3)'!P89+'JULHO (G.3)'!P89+'AGOSTO (G.3)'!P89+'SETEMBRO (G.3)'!P89+'OUTUBRO (G.3)'!P89+'NOVEMBRO (G.3)'!P89+'DEZEMBRO (G.3)'!P89)</f>
        <v>70</v>
      </c>
      <c r="Q89" s="43">
        <f>SUM('JANEIRO (G.3)'!Q88+'FEVEREIRO (G.3)'!Q89+'MARÇO (G.3)'!Q89+'ABRIL (G.3)'!Q89+'MAIO (G.3)'!Q89+'JUNHO (G.3)'!Q89+'JULHO (G.3)'!Q89+'AGOSTO (G.3)'!Q89+'SETEMBRO (G.3)'!Q89+'OUTUBRO (G.3)'!Q89+'NOVEMBRO (G.3)'!Q89+'DEZEMBRO (G.3)'!Q89)</f>
        <v>92</v>
      </c>
      <c r="R89" s="43">
        <f>SUM('JANEIRO (G.3)'!R88+'FEVEREIRO (G.3)'!R89+'MARÇO (G.3)'!R89+'ABRIL (G.3)'!R89+'MAIO (G.3)'!R89+'JUNHO (G.3)'!R89+'JULHO (G.3)'!R89+'AGOSTO (G.3)'!R89+'SETEMBRO (G.3)'!R89+'OUTUBRO (G.3)'!R89+'NOVEMBRO (G.3)'!R89+'DEZEMBRO (G.3)'!R89)</f>
        <v>20</v>
      </c>
      <c r="S89" s="43">
        <f>SUM('JANEIRO (G.3)'!S88+'FEVEREIRO (G.3)'!S89+'MARÇO (G.3)'!S89+'ABRIL (G.3)'!S89+'MAIO (G.3)'!S89+'JUNHO (G.3)'!S89+'JULHO (G.3)'!S89+'AGOSTO (G.3)'!S89+'SETEMBRO (G.3)'!S89+'OUTUBRO (G.3)'!S89+'NOVEMBRO (G.3)'!S89+'DEZEMBRO (G.3)'!S89)</f>
        <v>407</v>
      </c>
      <c r="T89" s="43">
        <f>SUM('JANEIRO (G.3)'!T88+'FEVEREIRO (G.3)'!T89+'MARÇO (G.3)'!T89+'ABRIL (G.3)'!T89+'MAIO (G.3)'!T89+'JUNHO (G.3)'!T89+'JULHO (G.3)'!T89+'AGOSTO (G.3)'!T89+'SETEMBRO (G.3)'!T89+'OUTUBRO (G.3)'!T89+'NOVEMBRO (G.3)'!T89+'DEZEMBRO (G.3)'!T89)</f>
        <v>67</v>
      </c>
      <c r="U89" s="43">
        <f>SUM('JANEIRO (G.3)'!U88+'FEVEREIRO (G.3)'!U89+'MARÇO (G.3)'!U89+'ABRIL (G.3)'!U89+'MAIO (G.3)'!U89+'JUNHO (G.3)'!U89+'JULHO (G.3)'!U89+'AGOSTO (G.3)'!U89+'SETEMBRO (G.3)'!U89+'OUTUBRO (G.3)'!U89+'NOVEMBRO (G.3)'!U89+'DEZEMBRO (G.3)'!U89)</f>
        <v>0</v>
      </c>
      <c r="V89" s="43">
        <f>SUM('JANEIRO (G.3)'!V88+'FEVEREIRO (G.3)'!V89+'MARÇO (G.3)'!V89+'ABRIL (G.3)'!V89+'MAIO (G.3)'!V89+'JUNHO (G.3)'!V89+'JULHO (G.3)'!V89+'AGOSTO (G.3)'!V89+'SETEMBRO (G.3)'!V89+'OUTUBRO (G.3)'!V89+'NOVEMBRO (G.3)'!V89+'DEZEMBRO (G.3)'!V89)</f>
        <v>16</v>
      </c>
      <c r="W89" s="43">
        <f>SUM('JANEIRO (G.3)'!W88+'FEVEREIRO (G.3)'!W89+'MARÇO (G.3)'!W89+'ABRIL (G.3)'!W89+'MAIO (G.3)'!W89+'JUNHO (G.3)'!W89+'JULHO (G.3)'!W89+'AGOSTO (G.3)'!W89+'SETEMBRO (G.3)'!W89+'OUTUBRO (G.3)'!W89+'NOVEMBRO (G.3)'!W89+'DEZEMBRO (G.3)'!W89)</f>
        <v>62</v>
      </c>
      <c r="X89" s="43">
        <f>SUM('JANEIRO (G.3)'!X88+'FEVEREIRO (G.3)'!X89+'MARÇO (G.3)'!X89+'ABRIL (G.3)'!X89+'MAIO (G.3)'!X89+'JUNHO (G.3)'!X89+'JULHO (G.3)'!X89+'AGOSTO (G.3)'!X89+'SETEMBRO (G.3)'!X89+'OUTUBRO (G.3)'!X89+'NOVEMBRO (G.3)'!X89+'DEZEMBRO (G.3)'!X89)</f>
        <v>69</v>
      </c>
      <c r="Y89" s="43">
        <f>SUM('JANEIRO (G.3)'!Y88+'FEVEREIRO (G.3)'!Y89+'MARÇO (G.3)'!Y89+'ABRIL (G.3)'!Y89+'MAIO (G.3)'!Y89+'JUNHO (G.3)'!Y89+'JULHO (G.3)'!Y89+'AGOSTO (G.3)'!Y89+'SETEMBRO (G.3)'!Y89+'OUTUBRO (G.3)'!Y89+'NOVEMBRO (G.3)'!Y89+'DEZEMBRO (G.3)'!Y89)</f>
        <v>3</v>
      </c>
      <c r="Z89" s="43">
        <f>SUM('JANEIRO (G.3)'!Z88+'FEVEREIRO (G.3)'!Z89+'MARÇO (G.3)'!Z89+'ABRIL (G.3)'!Z89+'MAIO (G.3)'!Z89+'JUNHO (G.3)'!Z89+'JULHO (G.3)'!Z89+'AGOSTO (G.3)'!Z89+'SETEMBRO (G.3)'!Z89+'OUTUBRO (G.3)'!Z89+'NOVEMBRO (G.3)'!Z89+'DEZEMBRO (G.3)'!Z89)</f>
        <v>3</v>
      </c>
      <c r="AA89" s="43">
        <f>SUM('JANEIRO (G.3)'!AA88+'FEVEREIRO (G.3)'!AA89+'MARÇO (G.3)'!AA89+'ABRIL (G.3)'!AA89+'MAIO (G.3)'!AA89+'JUNHO (G.3)'!AA89+'JULHO (G.3)'!AA89+'AGOSTO (G.3)'!AA89+'SETEMBRO (G.3)'!AA89+'OUTUBRO (G.3)'!AA89+'NOVEMBRO (G.3)'!AA89+'DEZEMBRO (G.3)'!AA89)</f>
        <v>2</v>
      </c>
      <c r="AB89" s="43">
        <f>SUM('JANEIRO (G.3)'!AB88+'FEVEREIRO (G.3)'!AB89+'MARÇO (G.3)'!AB89+'ABRIL (G.3)'!AB89+'MAIO (G.3)'!AB89+'JUNHO (G.3)'!AB89+'JULHO (G.3)'!AB89+'AGOSTO (G.3)'!AB89+'SETEMBRO (G.3)'!AB89+'OUTUBRO (G.3)'!AB89+'NOVEMBRO (G.3)'!AB89+'DEZEMBRO (G.3)'!AB89)</f>
        <v>1</v>
      </c>
      <c r="AC89" s="43">
        <f>SUM('JANEIRO (G.3)'!AC88+'FEVEREIRO (G.3)'!AC89+'MARÇO (G.3)'!AC89+'ABRIL (G.3)'!AC89+'MAIO (G.3)'!AC89+'JUNHO (G.3)'!AC89+'JULHO (G.3)'!AC89+'AGOSTO (G.3)'!AC89+'SETEMBRO (G.3)'!AC89+'OUTUBRO (G.3)'!AC89+'NOVEMBRO (G.3)'!AC89+'DEZEMBRO (G.3)'!AC89)</f>
        <v>0</v>
      </c>
      <c r="AD89" s="43">
        <f>SUM('JANEIRO (G.3)'!AD88+'FEVEREIRO (G.3)'!AD89+'MARÇO (G.3)'!AD89+'ABRIL (G.3)'!AD89+'MAIO (G.3)'!AD89+'JUNHO (G.3)'!AD89+'JULHO (G.3)'!AD89+'AGOSTO (G.3)'!AD89+'SETEMBRO (G.3)'!AD89+'OUTUBRO (G.3)'!AD89+'NOVEMBRO (G.3)'!AD89+'DEZEMBRO (G.3)'!AD89)</f>
        <v>85</v>
      </c>
      <c r="AE89" s="43">
        <f>SUM('JANEIRO (G.3)'!AE88+'FEVEREIRO (G.3)'!AE89+'MARÇO (G.3)'!AE89+'ABRIL (G.3)'!AE89+'MAIO (G.3)'!AE89+'JUNHO (G.3)'!AE89+'JULHO (G.3)'!AE89+'AGOSTO (G.3)'!AE89+'SETEMBRO (G.3)'!AE89+'OUTUBRO (G.3)'!AE89+'NOVEMBRO (G.3)'!AE89+'DEZEMBRO (G.3)'!AE89)</f>
        <v>301</v>
      </c>
      <c r="AF89" s="43">
        <f>SUM('JANEIRO (G.3)'!AF88+'FEVEREIRO (G.3)'!AF89+'MARÇO (G.3)'!AF89+'ABRIL (G.3)'!AF89+'MAIO (G.3)'!AF89+'JUNHO (G.3)'!AF89+'JULHO (G.3)'!AF89+'AGOSTO (G.3)'!AF89+'SETEMBRO (G.3)'!AF89+'OUTUBRO (G.3)'!AF89+'NOVEMBRO (G.3)'!AF89+'DEZEMBRO (G.3)'!AF89)</f>
        <v>4</v>
      </c>
      <c r="AG89" s="43">
        <f>SUM('JANEIRO (G.3)'!AG88+'FEVEREIRO (G.3)'!AG89+'MARÇO (G.3)'!AG89+'ABRIL (G.3)'!AG89+'MAIO (G.3)'!AG89+'JUNHO (G.3)'!AG89+'JULHO (G.3)'!AG89+'AGOSTO (G.3)'!AG89+'SETEMBRO (G.3)'!AG89+'OUTUBRO (G.3)'!AG89+'NOVEMBRO (G.3)'!AG89+'DEZEMBRO (G.3)'!AG89)</f>
        <v>42</v>
      </c>
      <c r="AH89" s="6"/>
      <c r="AI89" s="6"/>
      <c r="AJ89" s="6"/>
      <c r="AK89" s="6"/>
    </row>
    <row r="90" spans="1:37" ht="15.75" customHeight="1">
      <c r="A90" s="84"/>
      <c r="B90" s="43" t="s">
        <v>51</v>
      </c>
      <c r="C90" s="43">
        <f>SUM('JANEIRO (G.3)'!C89+'FEVEREIRO (G.3)'!C90+'MARÇO (G.3)'!C90+'ABRIL (G.3)'!C90+'MAIO (G.3)'!C90+'JUNHO (G.3)'!C90+'JULHO (G.3)'!C90+'AGOSTO (G.3)'!C90+'SETEMBRO (G.3)'!C90+'OUTUBRO (G.3)'!C90+'NOVEMBRO (G.3)'!C90+'DEZEMBRO (G.3)'!C90)</f>
        <v>4</v>
      </c>
      <c r="D90" s="43">
        <f>SUM('JANEIRO (G.3)'!D89+'FEVEREIRO (G.3)'!D90+'MARÇO (G.3)'!D90+'ABRIL (G.3)'!D90+'MAIO (G.3)'!D90+'JUNHO (G.3)'!D90+'JULHO (G.3)'!D90+'AGOSTO (G.3)'!D90+'SETEMBRO (G.3)'!D90+'OUTUBRO (G.3)'!D90+'NOVEMBRO (G.3)'!D90+'DEZEMBRO (G.3)'!D90)</f>
        <v>2</v>
      </c>
      <c r="E90" s="43">
        <f>SUM('JANEIRO (G.3)'!E89+'FEVEREIRO (G.3)'!E90+'MARÇO (G.3)'!E90+'ABRIL (G.3)'!E90+'MAIO (G.3)'!E90+'JUNHO (G.3)'!E90+'JULHO (G.3)'!E90+'AGOSTO (G.3)'!E90+'SETEMBRO (G.3)'!E90+'OUTUBRO (G.3)'!E90+'NOVEMBRO (G.3)'!E90+'DEZEMBRO (G.3)'!E90)</f>
        <v>0</v>
      </c>
      <c r="F90" s="43">
        <f>SUM('JANEIRO (G.3)'!F89+'FEVEREIRO (G.3)'!F90+'MARÇO (G.3)'!F90+'ABRIL (G.3)'!F90+'MAIO (G.3)'!F90+'JUNHO (G.3)'!F90+'JULHO (G.3)'!F90+'AGOSTO (G.3)'!F90+'SETEMBRO (G.3)'!F90+'OUTUBRO (G.3)'!F90+'NOVEMBRO (G.3)'!F90+'DEZEMBRO (G.3)'!F90)</f>
        <v>9</v>
      </c>
      <c r="G90" s="43">
        <f>SUM('JANEIRO (G.3)'!G89+'FEVEREIRO (G.3)'!G90+'MARÇO (G.3)'!G90+'ABRIL (G.3)'!G90+'MAIO (G.3)'!G90+'JUNHO (G.3)'!G90+'JULHO (G.3)'!G90+'AGOSTO (G.3)'!G90+'SETEMBRO (G.3)'!G90+'OUTUBRO (G.3)'!G90+'NOVEMBRO (G.3)'!G90+'DEZEMBRO (G.3)'!G90)</f>
        <v>57</v>
      </c>
      <c r="H90" s="43">
        <f>SUM('JANEIRO (G.3)'!H89+'FEVEREIRO (G.3)'!H90+'MARÇO (G.3)'!H90+'ABRIL (G.3)'!H90+'MAIO (G.3)'!H90+'JUNHO (G.3)'!H90+'JULHO (G.3)'!H90+'AGOSTO (G.3)'!H90+'SETEMBRO (G.3)'!H90+'OUTUBRO (G.3)'!H90+'NOVEMBRO (G.3)'!H90+'DEZEMBRO (G.3)'!H90)</f>
        <v>1</v>
      </c>
      <c r="I90" s="43">
        <f>SUM('JANEIRO (G.3)'!I89+'FEVEREIRO (G.3)'!I90+'MARÇO (G.3)'!I90+'ABRIL (G.3)'!I90+'MAIO (G.3)'!I90+'JUNHO (G.3)'!I90+'JULHO (G.3)'!I90+'AGOSTO (G.3)'!I90+'SETEMBRO (G.3)'!I90+'OUTUBRO (G.3)'!I90+'NOVEMBRO (G.3)'!I90+'DEZEMBRO (G.3)'!I90)</f>
        <v>18</v>
      </c>
      <c r="J90" s="43">
        <f>SUM('JANEIRO (G.3)'!J89+'FEVEREIRO (G.3)'!J90+'MARÇO (G.3)'!J90+'ABRIL (G.3)'!J90+'MAIO (G.3)'!J90+'JUNHO (G.3)'!J90+'JULHO (G.3)'!J90+'AGOSTO (G.3)'!J90+'SETEMBRO (G.3)'!J90+'OUTUBRO (G.3)'!J90+'NOVEMBRO (G.3)'!J90+'DEZEMBRO (G.3)'!J90)</f>
        <v>42</v>
      </c>
      <c r="K90" s="43">
        <f>SUM('JANEIRO (G.3)'!K89+'FEVEREIRO (G.3)'!K90+'MARÇO (G.3)'!K90+'ABRIL (G.3)'!K90+'MAIO (G.3)'!K90+'JUNHO (G.3)'!K90+'JULHO (G.3)'!K90+'AGOSTO (G.3)'!K90+'SETEMBRO (G.3)'!K90+'OUTUBRO (G.3)'!K90+'NOVEMBRO (G.3)'!K90+'DEZEMBRO (G.3)'!K90)</f>
        <v>24</v>
      </c>
      <c r="L90" s="43">
        <f>SUM('JANEIRO (G.3)'!L89+'FEVEREIRO (G.3)'!L90+'MARÇO (G.3)'!L90+'ABRIL (G.3)'!L90+'MAIO (G.3)'!L90+'JUNHO (G.3)'!L90+'JULHO (G.3)'!L90+'AGOSTO (G.3)'!L90+'SETEMBRO (G.3)'!L90+'OUTUBRO (G.3)'!L90+'NOVEMBRO (G.3)'!L90+'DEZEMBRO (G.3)'!L90)</f>
        <v>82</v>
      </c>
      <c r="M90" s="43">
        <f>SUM('JANEIRO (G.3)'!M89+'FEVEREIRO (G.3)'!M90+'MARÇO (G.3)'!M90+'ABRIL (G.3)'!M90+'MAIO (G.3)'!M90+'JUNHO (G.3)'!M90+'JULHO (G.3)'!M90+'AGOSTO (G.3)'!M90+'SETEMBRO (G.3)'!M90+'OUTUBRO (G.3)'!M90+'NOVEMBRO (G.3)'!M90+'DEZEMBRO (G.3)'!M90)</f>
        <v>7</v>
      </c>
      <c r="N90" s="43">
        <f>SUM('JANEIRO (G.3)'!N89+'FEVEREIRO (G.3)'!N90+'MARÇO (G.3)'!N90+'ABRIL (G.3)'!N90+'MAIO (G.3)'!N90+'JUNHO (G.3)'!N90+'JULHO (G.3)'!N90+'AGOSTO (G.3)'!N90+'SETEMBRO (G.3)'!N90+'OUTUBRO (G.3)'!N90+'NOVEMBRO (G.3)'!N90+'DEZEMBRO (G.3)'!N90)</f>
        <v>1</v>
      </c>
      <c r="O90" s="43">
        <f>SUM('JANEIRO (G.3)'!O89+'FEVEREIRO (G.3)'!O90+'MARÇO (G.3)'!O90+'ABRIL (G.3)'!O90+'MAIO (G.3)'!O90+'JUNHO (G.3)'!O90+'JULHO (G.3)'!O90+'AGOSTO (G.3)'!O90+'SETEMBRO (G.3)'!O90+'OUTUBRO (G.3)'!O90+'NOVEMBRO (G.3)'!O90+'DEZEMBRO (G.3)'!O90)</f>
        <v>45</v>
      </c>
      <c r="P90" s="43">
        <f>SUM('JANEIRO (G.3)'!P89+'FEVEREIRO (G.3)'!P90+'MARÇO (G.3)'!P90+'ABRIL (G.3)'!P90+'MAIO (G.3)'!P90+'JUNHO (G.3)'!P90+'JULHO (G.3)'!P90+'AGOSTO (G.3)'!P90+'SETEMBRO (G.3)'!P90+'OUTUBRO (G.3)'!P90+'NOVEMBRO (G.3)'!P90+'DEZEMBRO (G.3)'!P90)</f>
        <v>16</v>
      </c>
      <c r="Q90" s="43">
        <f>SUM('JANEIRO (G.3)'!Q89+'FEVEREIRO (G.3)'!Q90+'MARÇO (G.3)'!Q90+'ABRIL (G.3)'!Q90+'MAIO (G.3)'!Q90+'JUNHO (G.3)'!Q90+'JULHO (G.3)'!Q90+'AGOSTO (G.3)'!Q90+'SETEMBRO (G.3)'!Q90+'OUTUBRO (G.3)'!Q90+'NOVEMBRO (G.3)'!Q90+'DEZEMBRO (G.3)'!Q90)</f>
        <v>40</v>
      </c>
      <c r="R90" s="43">
        <f>SUM('JANEIRO (G.3)'!R89+'FEVEREIRO (G.3)'!R90+'MARÇO (G.3)'!R90+'ABRIL (G.3)'!R90+'MAIO (G.3)'!R90+'JUNHO (G.3)'!R90+'JULHO (G.3)'!R90+'AGOSTO (G.3)'!R90+'SETEMBRO (G.3)'!R90+'OUTUBRO (G.3)'!R90+'NOVEMBRO (G.3)'!R90+'DEZEMBRO (G.3)'!R90)</f>
        <v>16</v>
      </c>
      <c r="S90" s="43">
        <f>SUM('JANEIRO (G.3)'!S89+'FEVEREIRO (G.3)'!S90+'MARÇO (G.3)'!S90+'ABRIL (G.3)'!S90+'MAIO (G.3)'!S90+'JUNHO (G.3)'!S90+'JULHO (G.3)'!S90+'AGOSTO (G.3)'!S90+'SETEMBRO (G.3)'!S90+'OUTUBRO (G.3)'!S90+'NOVEMBRO (G.3)'!S90+'DEZEMBRO (G.3)'!S90)</f>
        <v>520</v>
      </c>
      <c r="T90" s="43">
        <f>SUM('JANEIRO (G.3)'!T89+'FEVEREIRO (G.3)'!T90+'MARÇO (G.3)'!T90+'ABRIL (G.3)'!T90+'MAIO (G.3)'!T90+'JUNHO (G.3)'!T90+'JULHO (G.3)'!T90+'AGOSTO (G.3)'!T90+'SETEMBRO (G.3)'!T90+'OUTUBRO (G.3)'!T90+'NOVEMBRO (G.3)'!T90+'DEZEMBRO (G.3)'!T90)</f>
        <v>49</v>
      </c>
      <c r="U90" s="43">
        <f>SUM('JANEIRO (G.3)'!U89+'FEVEREIRO (G.3)'!U90+'MARÇO (G.3)'!U90+'ABRIL (G.3)'!U90+'MAIO (G.3)'!U90+'JUNHO (G.3)'!U90+'JULHO (G.3)'!U90+'AGOSTO (G.3)'!U90+'SETEMBRO (G.3)'!U90+'OUTUBRO (G.3)'!U90+'NOVEMBRO (G.3)'!U90+'DEZEMBRO (G.3)'!U90)</f>
        <v>4</v>
      </c>
      <c r="V90" s="43">
        <f>SUM('JANEIRO (G.3)'!V89+'FEVEREIRO (G.3)'!V90+'MARÇO (G.3)'!V90+'ABRIL (G.3)'!V90+'MAIO (G.3)'!V90+'JUNHO (G.3)'!V90+'JULHO (G.3)'!V90+'AGOSTO (G.3)'!V90+'SETEMBRO (G.3)'!V90+'OUTUBRO (G.3)'!V90+'NOVEMBRO (G.3)'!V90+'DEZEMBRO (G.3)'!V90)</f>
        <v>0</v>
      </c>
      <c r="W90" s="43">
        <f>SUM('JANEIRO (G.3)'!W89+'FEVEREIRO (G.3)'!W90+'MARÇO (G.3)'!W90+'ABRIL (G.3)'!W90+'MAIO (G.3)'!W90+'JUNHO (G.3)'!W90+'JULHO (G.3)'!W90+'AGOSTO (G.3)'!W90+'SETEMBRO (G.3)'!W90+'OUTUBRO (G.3)'!W90+'NOVEMBRO (G.3)'!W90+'DEZEMBRO (G.3)'!W90)</f>
        <v>26</v>
      </c>
      <c r="X90" s="43">
        <f>SUM('JANEIRO (G.3)'!X89+'FEVEREIRO (G.3)'!X90+'MARÇO (G.3)'!X90+'ABRIL (G.3)'!X90+'MAIO (G.3)'!X90+'JUNHO (G.3)'!X90+'JULHO (G.3)'!X90+'AGOSTO (G.3)'!X90+'SETEMBRO (G.3)'!X90+'OUTUBRO (G.3)'!X90+'NOVEMBRO (G.3)'!X90+'DEZEMBRO (G.3)'!X90)</f>
        <v>14</v>
      </c>
      <c r="Y90" s="43">
        <f>SUM('JANEIRO (G.3)'!Y89+'FEVEREIRO (G.3)'!Y90+'MARÇO (G.3)'!Y90+'ABRIL (G.3)'!Y90+'MAIO (G.3)'!Y90+'JUNHO (G.3)'!Y90+'JULHO (G.3)'!Y90+'AGOSTO (G.3)'!Y90+'SETEMBRO (G.3)'!Y90+'OUTUBRO (G.3)'!Y90+'NOVEMBRO (G.3)'!Y90+'DEZEMBRO (G.3)'!Y90)</f>
        <v>4</v>
      </c>
      <c r="Z90" s="43">
        <f>SUM('JANEIRO (G.3)'!Z89+'FEVEREIRO (G.3)'!Z90+'MARÇO (G.3)'!Z90+'ABRIL (G.3)'!Z90+'MAIO (G.3)'!Z90+'JUNHO (G.3)'!Z90+'JULHO (G.3)'!Z90+'AGOSTO (G.3)'!Z90+'SETEMBRO (G.3)'!Z90+'OUTUBRO (G.3)'!Z90+'NOVEMBRO (G.3)'!Z90+'DEZEMBRO (G.3)'!Z90)</f>
        <v>5</v>
      </c>
      <c r="AA90" s="43">
        <f>SUM('JANEIRO (G.3)'!AA89+'FEVEREIRO (G.3)'!AA90+'MARÇO (G.3)'!AA90+'ABRIL (G.3)'!AA90+'MAIO (G.3)'!AA90+'JUNHO (G.3)'!AA90+'JULHO (G.3)'!AA90+'AGOSTO (G.3)'!AA90+'SETEMBRO (G.3)'!AA90+'OUTUBRO (G.3)'!AA90+'NOVEMBRO (G.3)'!AA90+'DEZEMBRO (G.3)'!AA90)</f>
        <v>0</v>
      </c>
      <c r="AB90" s="43">
        <f>SUM('JANEIRO (G.3)'!AB89+'FEVEREIRO (G.3)'!AB90+'MARÇO (G.3)'!AB90+'ABRIL (G.3)'!AB90+'MAIO (G.3)'!AB90+'JUNHO (G.3)'!AB90+'JULHO (G.3)'!AB90+'AGOSTO (G.3)'!AB90+'SETEMBRO (G.3)'!AB90+'OUTUBRO (G.3)'!AB90+'NOVEMBRO (G.3)'!AB90+'DEZEMBRO (G.3)'!AB90)</f>
        <v>0</v>
      </c>
      <c r="AC90" s="43">
        <f>SUM('JANEIRO (G.3)'!AC89+'FEVEREIRO (G.3)'!AC90+'MARÇO (G.3)'!AC90+'ABRIL (G.3)'!AC90+'MAIO (G.3)'!AC90+'JUNHO (G.3)'!AC90+'JULHO (G.3)'!AC90+'AGOSTO (G.3)'!AC90+'SETEMBRO (G.3)'!AC90+'OUTUBRO (G.3)'!AC90+'NOVEMBRO (G.3)'!AC90+'DEZEMBRO (G.3)'!AC90)</f>
        <v>1</v>
      </c>
      <c r="AD90" s="43">
        <f>SUM('JANEIRO (G.3)'!AD89+'FEVEREIRO (G.3)'!AD90+'MARÇO (G.3)'!AD90+'ABRIL (G.3)'!AD90+'MAIO (G.3)'!AD90+'JUNHO (G.3)'!AD90+'JULHO (G.3)'!AD90+'AGOSTO (G.3)'!AD90+'SETEMBRO (G.3)'!AD90+'OUTUBRO (G.3)'!AD90+'NOVEMBRO (G.3)'!AD90+'DEZEMBRO (G.3)'!AD90)</f>
        <v>97</v>
      </c>
      <c r="AE90" s="43">
        <f>SUM('JANEIRO (G.3)'!AE89+'FEVEREIRO (G.3)'!AE90+'MARÇO (G.3)'!AE90+'ABRIL (G.3)'!AE90+'MAIO (G.3)'!AE90+'JUNHO (G.3)'!AE90+'JULHO (G.3)'!AE90+'AGOSTO (G.3)'!AE90+'SETEMBRO (G.3)'!AE90+'OUTUBRO (G.3)'!AE90+'NOVEMBRO (G.3)'!AE90+'DEZEMBRO (G.3)'!AE90)</f>
        <v>155</v>
      </c>
      <c r="AF90" s="43">
        <f>SUM('JANEIRO (G.3)'!AF89+'FEVEREIRO (G.3)'!AF90+'MARÇO (G.3)'!AF90+'ABRIL (G.3)'!AF90+'MAIO (G.3)'!AF90+'JUNHO (G.3)'!AF90+'JULHO (G.3)'!AF90+'AGOSTO (G.3)'!AF90+'SETEMBRO (G.3)'!AF90+'OUTUBRO (G.3)'!AF90+'NOVEMBRO (G.3)'!AF90+'DEZEMBRO (G.3)'!AF90)</f>
        <v>5</v>
      </c>
      <c r="AG90" s="43">
        <f>SUM('JANEIRO (G.3)'!AG89+'FEVEREIRO (G.3)'!AG90+'MARÇO (G.3)'!AG90+'ABRIL (G.3)'!AG90+'MAIO (G.3)'!AG90+'JUNHO (G.3)'!AG90+'JULHO (G.3)'!AG90+'AGOSTO (G.3)'!AG90+'SETEMBRO (G.3)'!AG90+'OUTUBRO (G.3)'!AG90+'NOVEMBRO (G.3)'!AG90+'DEZEMBRO (G.3)'!AG90)</f>
        <v>70</v>
      </c>
      <c r="AH90" s="6"/>
      <c r="AI90" s="6"/>
      <c r="AJ90" s="6"/>
      <c r="AK90" s="6"/>
    </row>
    <row r="91" spans="1:37" ht="15.75" customHeight="1">
      <c r="A91" s="84"/>
      <c r="B91" s="43" t="s">
        <v>52</v>
      </c>
      <c r="C91" s="43">
        <f>SUM('JANEIRO (G.3)'!C90+'FEVEREIRO (G.3)'!C91+'MARÇO (G.3)'!C91+'ABRIL (G.3)'!C91+'MAIO (G.3)'!C91+'JUNHO (G.3)'!C91+'JULHO (G.3)'!C91+'AGOSTO (G.3)'!C91+'SETEMBRO (G.3)'!C91+'OUTUBRO (G.3)'!C91+'NOVEMBRO (G.3)'!C91+'DEZEMBRO (G.3)'!C91)</f>
        <v>1</v>
      </c>
      <c r="D91" s="43">
        <f>SUM('JANEIRO (G.3)'!D90+'FEVEREIRO (G.3)'!D91+'MARÇO (G.3)'!D91+'ABRIL (G.3)'!D91+'MAIO (G.3)'!D91+'JUNHO (G.3)'!D91+'JULHO (G.3)'!D91+'AGOSTO (G.3)'!D91+'SETEMBRO (G.3)'!D91+'OUTUBRO (G.3)'!D91+'NOVEMBRO (G.3)'!D91+'DEZEMBRO (G.3)'!D91)</f>
        <v>1</v>
      </c>
      <c r="E91" s="43">
        <f>SUM('JANEIRO (G.3)'!E90+'FEVEREIRO (G.3)'!E91+'MARÇO (G.3)'!E91+'ABRIL (G.3)'!E91+'MAIO (G.3)'!E91+'JUNHO (G.3)'!E91+'JULHO (G.3)'!E91+'AGOSTO (G.3)'!E91+'SETEMBRO (G.3)'!E91+'OUTUBRO (G.3)'!E91+'NOVEMBRO (G.3)'!E91+'DEZEMBRO (G.3)'!E91)</f>
        <v>1</v>
      </c>
      <c r="F91" s="43">
        <f>SUM('JANEIRO (G.3)'!F90+'FEVEREIRO (G.3)'!F91+'MARÇO (G.3)'!F91+'ABRIL (G.3)'!F91+'MAIO (G.3)'!F91+'JUNHO (G.3)'!F91+'JULHO (G.3)'!F91+'AGOSTO (G.3)'!F91+'SETEMBRO (G.3)'!F91+'OUTUBRO (G.3)'!F91+'NOVEMBRO (G.3)'!F91+'DEZEMBRO (G.3)'!F91)</f>
        <v>9</v>
      </c>
      <c r="G91" s="43">
        <f>SUM('JANEIRO (G.3)'!G90+'FEVEREIRO (G.3)'!G91+'MARÇO (G.3)'!G91+'ABRIL (G.3)'!G91+'MAIO (G.3)'!G91+'JUNHO (G.3)'!G91+'JULHO (G.3)'!G91+'AGOSTO (G.3)'!G91+'SETEMBRO (G.3)'!G91+'OUTUBRO (G.3)'!G91+'NOVEMBRO (G.3)'!G91+'DEZEMBRO (G.3)'!G91)</f>
        <v>35</v>
      </c>
      <c r="H91" s="43">
        <f>SUM('JANEIRO (G.3)'!H90+'FEVEREIRO (G.3)'!H91+'MARÇO (G.3)'!H91+'ABRIL (G.3)'!H91+'MAIO (G.3)'!H91+'JUNHO (G.3)'!H91+'JULHO (G.3)'!H91+'AGOSTO (G.3)'!H91+'SETEMBRO (G.3)'!H91+'OUTUBRO (G.3)'!H91+'NOVEMBRO (G.3)'!H91+'DEZEMBRO (G.3)'!H91)</f>
        <v>7</v>
      </c>
      <c r="I91" s="43">
        <f>SUM('JANEIRO (G.3)'!I90+'FEVEREIRO (G.3)'!I91+'MARÇO (G.3)'!I91+'ABRIL (G.3)'!I91+'MAIO (G.3)'!I91+'JUNHO (G.3)'!I91+'JULHO (G.3)'!I91+'AGOSTO (G.3)'!I91+'SETEMBRO (G.3)'!I91+'OUTUBRO (G.3)'!I91+'NOVEMBRO (G.3)'!I91+'DEZEMBRO (G.3)'!I91)</f>
        <v>25</v>
      </c>
      <c r="J91" s="43">
        <f>SUM('JANEIRO (G.3)'!J90+'FEVEREIRO (G.3)'!J91+'MARÇO (G.3)'!J91+'ABRIL (G.3)'!J91+'MAIO (G.3)'!J91+'JUNHO (G.3)'!J91+'JULHO (G.3)'!J91+'AGOSTO (G.3)'!J91+'SETEMBRO (G.3)'!J91+'OUTUBRO (G.3)'!J91+'NOVEMBRO (G.3)'!J91+'DEZEMBRO (G.3)'!J91)</f>
        <v>71</v>
      </c>
      <c r="K91" s="43">
        <f>SUM('JANEIRO (G.3)'!K90+'FEVEREIRO (G.3)'!K91+'MARÇO (G.3)'!K91+'ABRIL (G.3)'!K91+'MAIO (G.3)'!K91+'JUNHO (G.3)'!K91+'JULHO (G.3)'!K91+'AGOSTO (G.3)'!K91+'SETEMBRO (G.3)'!K91+'OUTUBRO (G.3)'!K91+'NOVEMBRO (G.3)'!K91+'DEZEMBRO (G.3)'!K91)</f>
        <v>35</v>
      </c>
      <c r="L91" s="43">
        <f>SUM('JANEIRO (G.3)'!L90+'FEVEREIRO (G.3)'!L91+'MARÇO (G.3)'!L91+'ABRIL (G.3)'!L91+'MAIO (G.3)'!L91+'JUNHO (G.3)'!L91+'JULHO (G.3)'!L91+'AGOSTO (G.3)'!L91+'SETEMBRO (G.3)'!L91+'OUTUBRO (G.3)'!L91+'NOVEMBRO (G.3)'!L91+'DEZEMBRO (G.3)'!L91)</f>
        <v>225</v>
      </c>
      <c r="M91" s="43">
        <f>SUM('JANEIRO (G.3)'!M90+'FEVEREIRO (G.3)'!M91+'MARÇO (G.3)'!M91+'ABRIL (G.3)'!M91+'MAIO (G.3)'!M91+'JUNHO (G.3)'!M91+'JULHO (G.3)'!M91+'AGOSTO (G.3)'!M91+'SETEMBRO (G.3)'!M91+'OUTUBRO (G.3)'!M91+'NOVEMBRO (G.3)'!M91+'DEZEMBRO (G.3)'!M91)</f>
        <v>38</v>
      </c>
      <c r="N91" s="43">
        <f>SUM('JANEIRO (G.3)'!N90+'FEVEREIRO (G.3)'!N91+'MARÇO (G.3)'!N91+'ABRIL (G.3)'!N91+'MAIO (G.3)'!N91+'JUNHO (G.3)'!N91+'JULHO (G.3)'!N91+'AGOSTO (G.3)'!N91+'SETEMBRO (G.3)'!N91+'OUTUBRO (G.3)'!N91+'NOVEMBRO (G.3)'!N91+'DEZEMBRO (G.3)'!N91)</f>
        <v>0</v>
      </c>
      <c r="O91" s="43">
        <f>SUM('JANEIRO (G.3)'!O90+'FEVEREIRO (G.3)'!O91+'MARÇO (G.3)'!O91+'ABRIL (G.3)'!O91+'MAIO (G.3)'!O91+'JUNHO (G.3)'!O91+'JULHO (G.3)'!O91+'AGOSTO (G.3)'!O91+'SETEMBRO (G.3)'!O91+'OUTUBRO (G.3)'!O91+'NOVEMBRO (G.3)'!O91+'DEZEMBRO (G.3)'!O91)</f>
        <v>68</v>
      </c>
      <c r="P91" s="43">
        <f>SUM('JANEIRO (G.3)'!P90+'FEVEREIRO (G.3)'!P91+'MARÇO (G.3)'!P91+'ABRIL (G.3)'!P91+'MAIO (G.3)'!P91+'JUNHO (G.3)'!P91+'JULHO (G.3)'!P91+'AGOSTO (G.3)'!P91+'SETEMBRO (G.3)'!P91+'OUTUBRO (G.3)'!P91+'NOVEMBRO (G.3)'!P91+'DEZEMBRO (G.3)'!P91)</f>
        <v>34</v>
      </c>
      <c r="Q91" s="43">
        <f>SUM('JANEIRO (G.3)'!Q90+'FEVEREIRO (G.3)'!Q91+'MARÇO (G.3)'!Q91+'ABRIL (G.3)'!Q91+'MAIO (G.3)'!Q91+'JUNHO (G.3)'!Q91+'JULHO (G.3)'!Q91+'AGOSTO (G.3)'!Q91+'SETEMBRO (G.3)'!Q91+'OUTUBRO (G.3)'!Q91+'NOVEMBRO (G.3)'!Q91+'DEZEMBRO (G.3)'!Q91)</f>
        <v>54</v>
      </c>
      <c r="R91" s="43">
        <f>SUM('JANEIRO (G.3)'!R90+'FEVEREIRO (G.3)'!R91+'MARÇO (G.3)'!R91+'ABRIL (G.3)'!R91+'MAIO (G.3)'!R91+'JUNHO (G.3)'!R91+'JULHO (G.3)'!R91+'AGOSTO (G.3)'!R91+'SETEMBRO (G.3)'!R91+'OUTUBRO (G.3)'!R91+'NOVEMBRO (G.3)'!R91+'DEZEMBRO (G.3)'!R91)</f>
        <v>18</v>
      </c>
      <c r="S91" s="43">
        <f>SUM('JANEIRO (G.3)'!S90+'FEVEREIRO (G.3)'!S91+'MARÇO (G.3)'!S91+'ABRIL (G.3)'!S91+'MAIO (G.3)'!S91+'JUNHO (G.3)'!S91+'JULHO (G.3)'!S91+'AGOSTO (G.3)'!S91+'SETEMBRO (G.3)'!S91+'OUTUBRO (G.3)'!S91+'NOVEMBRO (G.3)'!S91+'DEZEMBRO (G.3)'!S91)</f>
        <v>386</v>
      </c>
      <c r="T91" s="43">
        <f>SUM('JANEIRO (G.3)'!T90+'FEVEREIRO (G.3)'!T91+'MARÇO (G.3)'!T91+'ABRIL (G.3)'!T91+'MAIO (G.3)'!T91+'JUNHO (G.3)'!T91+'JULHO (G.3)'!T91+'AGOSTO (G.3)'!T91+'SETEMBRO (G.3)'!T91+'OUTUBRO (G.3)'!T91+'NOVEMBRO (G.3)'!T91+'DEZEMBRO (G.3)'!T91)</f>
        <v>106</v>
      </c>
      <c r="U91" s="43">
        <f>SUM('JANEIRO (G.3)'!U90+'FEVEREIRO (G.3)'!U91+'MARÇO (G.3)'!U91+'ABRIL (G.3)'!U91+'MAIO (G.3)'!U91+'JUNHO (G.3)'!U91+'JULHO (G.3)'!U91+'AGOSTO (G.3)'!U91+'SETEMBRO (G.3)'!U91+'OUTUBRO (G.3)'!U91+'NOVEMBRO (G.3)'!U91+'DEZEMBRO (G.3)'!U91)</f>
        <v>0</v>
      </c>
      <c r="V91" s="43">
        <f>SUM('JANEIRO (G.3)'!V90+'FEVEREIRO (G.3)'!V91+'MARÇO (G.3)'!V91+'ABRIL (G.3)'!V91+'MAIO (G.3)'!V91+'JUNHO (G.3)'!V91+'JULHO (G.3)'!V91+'AGOSTO (G.3)'!V91+'SETEMBRO (G.3)'!V91+'OUTUBRO (G.3)'!V91+'NOVEMBRO (G.3)'!V91+'DEZEMBRO (G.3)'!V91)</f>
        <v>0</v>
      </c>
      <c r="W91" s="43">
        <f>SUM('JANEIRO (G.3)'!W90+'FEVEREIRO (G.3)'!W91+'MARÇO (G.3)'!W91+'ABRIL (G.3)'!W91+'MAIO (G.3)'!W91+'JUNHO (G.3)'!W91+'JULHO (G.3)'!W91+'AGOSTO (G.3)'!W91+'SETEMBRO (G.3)'!W91+'OUTUBRO (G.3)'!W91+'NOVEMBRO (G.3)'!W91+'DEZEMBRO (G.3)'!W91)</f>
        <v>84</v>
      </c>
      <c r="X91" s="43">
        <f>SUM('JANEIRO (G.3)'!X90+'FEVEREIRO (G.3)'!X91+'MARÇO (G.3)'!X91+'ABRIL (G.3)'!X91+'MAIO (G.3)'!X91+'JUNHO (G.3)'!X91+'JULHO (G.3)'!X91+'AGOSTO (G.3)'!X91+'SETEMBRO (G.3)'!X91+'OUTUBRO (G.3)'!X91+'NOVEMBRO (G.3)'!X91+'DEZEMBRO (G.3)'!X91)</f>
        <v>54</v>
      </c>
      <c r="Y91" s="43">
        <f>SUM('JANEIRO (G.3)'!Y90+'FEVEREIRO (G.3)'!Y91+'MARÇO (G.3)'!Y91+'ABRIL (G.3)'!Y91+'MAIO (G.3)'!Y91+'JUNHO (G.3)'!Y91+'JULHO (G.3)'!Y91+'AGOSTO (G.3)'!Y91+'SETEMBRO (G.3)'!Y91+'OUTUBRO (G.3)'!Y91+'NOVEMBRO (G.3)'!Y91+'DEZEMBRO (G.3)'!Y91)</f>
        <v>7</v>
      </c>
      <c r="Z91" s="43">
        <f>SUM('JANEIRO (G.3)'!Z90+'FEVEREIRO (G.3)'!Z91+'MARÇO (G.3)'!Z91+'ABRIL (G.3)'!Z91+'MAIO (G.3)'!Z91+'JUNHO (G.3)'!Z91+'JULHO (G.3)'!Z91+'AGOSTO (G.3)'!Z91+'SETEMBRO (G.3)'!Z91+'OUTUBRO (G.3)'!Z91+'NOVEMBRO (G.3)'!Z91+'DEZEMBRO (G.3)'!Z91)</f>
        <v>5</v>
      </c>
      <c r="AA91" s="43">
        <f>SUM('JANEIRO (G.3)'!AA90+'FEVEREIRO (G.3)'!AA91+'MARÇO (G.3)'!AA91+'ABRIL (G.3)'!AA91+'MAIO (G.3)'!AA91+'JUNHO (G.3)'!AA91+'JULHO (G.3)'!AA91+'AGOSTO (G.3)'!AA91+'SETEMBRO (G.3)'!AA91+'OUTUBRO (G.3)'!AA91+'NOVEMBRO (G.3)'!AA91+'DEZEMBRO (G.3)'!AA91)</f>
        <v>0</v>
      </c>
      <c r="AB91" s="43">
        <f>SUM('JANEIRO (G.3)'!AB90+'FEVEREIRO (G.3)'!AB91+'MARÇO (G.3)'!AB91+'ABRIL (G.3)'!AB91+'MAIO (G.3)'!AB91+'JUNHO (G.3)'!AB91+'JULHO (G.3)'!AB91+'AGOSTO (G.3)'!AB91+'SETEMBRO (G.3)'!AB91+'OUTUBRO (G.3)'!AB91+'NOVEMBRO (G.3)'!AB91+'DEZEMBRO (G.3)'!AB91)</f>
        <v>0</v>
      </c>
      <c r="AC91" s="43">
        <f>SUM('JANEIRO (G.3)'!AC90+'FEVEREIRO (G.3)'!AC91+'MARÇO (G.3)'!AC91+'ABRIL (G.3)'!AC91+'MAIO (G.3)'!AC91+'JUNHO (G.3)'!AC91+'JULHO (G.3)'!AC91+'AGOSTO (G.3)'!AC91+'SETEMBRO (G.3)'!AC91+'OUTUBRO (G.3)'!AC91+'NOVEMBRO (G.3)'!AC91+'DEZEMBRO (G.3)'!AC91)</f>
        <v>1</v>
      </c>
      <c r="AD91" s="43">
        <f>SUM('JANEIRO (G.3)'!AD90+'FEVEREIRO (G.3)'!AD91+'MARÇO (G.3)'!AD91+'ABRIL (G.3)'!AD91+'MAIO (G.3)'!AD91+'JUNHO (G.3)'!AD91+'JULHO (G.3)'!AD91+'AGOSTO (G.3)'!AD91+'SETEMBRO (G.3)'!AD91+'OUTUBRO (G.3)'!AD91+'NOVEMBRO (G.3)'!AD91+'DEZEMBRO (G.3)'!AD91)</f>
        <v>52</v>
      </c>
      <c r="AE91" s="43">
        <f>SUM('JANEIRO (G.3)'!AE90+'FEVEREIRO (G.3)'!AE91+'MARÇO (G.3)'!AE91+'ABRIL (G.3)'!AE91+'MAIO (G.3)'!AE91+'JUNHO (G.3)'!AE91+'JULHO (G.3)'!AE91+'AGOSTO (G.3)'!AE91+'SETEMBRO (G.3)'!AE91+'OUTUBRO (G.3)'!AE91+'NOVEMBRO (G.3)'!AE91+'DEZEMBRO (G.3)'!AE91)</f>
        <v>261</v>
      </c>
      <c r="AF91" s="43">
        <f>SUM('JANEIRO (G.3)'!AF90+'FEVEREIRO (G.3)'!AF91+'MARÇO (G.3)'!AF91+'ABRIL (G.3)'!AF91+'MAIO (G.3)'!AF91+'JUNHO (G.3)'!AF91+'JULHO (G.3)'!AF91+'AGOSTO (G.3)'!AF91+'SETEMBRO (G.3)'!AF91+'OUTUBRO (G.3)'!AF91+'NOVEMBRO (G.3)'!AF91+'DEZEMBRO (G.3)'!AF91)</f>
        <v>6</v>
      </c>
      <c r="AG91" s="43">
        <f>SUM('JANEIRO (G.3)'!AG90+'FEVEREIRO (G.3)'!AG91+'MARÇO (G.3)'!AG91+'ABRIL (G.3)'!AG91+'MAIO (G.3)'!AG91+'JUNHO (G.3)'!AG91+'JULHO (G.3)'!AG91+'AGOSTO (G.3)'!AG91+'SETEMBRO (G.3)'!AG91+'OUTUBRO (G.3)'!AG91+'NOVEMBRO (G.3)'!AG91+'DEZEMBRO (G.3)'!AG91)</f>
        <v>70</v>
      </c>
      <c r="AH91" s="6"/>
      <c r="AI91" s="6"/>
      <c r="AJ91" s="6"/>
      <c r="AK91" s="6"/>
    </row>
    <row r="92" spans="1:37" ht="15.75" customHeight="1">
      <c r="A92" s="84"/>
      <c r="B92" s="43" t="s">
        <v>53</v>
      </c>
      <c r="C92" s="43">
        <f>SUM('JANEIRO (G.3)'!C91+'FEVEREIRO (G.3)'!C92+'MARÇO (G.3)'!C92+'ABRIL (G.3)'!C92+'MAIO (G.3)'!C92+'JUNHO (G.3)'!C92+'JULHO (G.3)'!C92+'AGOSTO (G.3)'!C92+'SETEMBRO (G.3)'!C92+'OUTUBRO (G.3)'!C92+'NOVEMBRO (G.3)'!C92+'DEZEMBRO (G.3)'!C92)</f>
        <v>3</v>
      </c>
      <c r="D92" s="43">
        <f>SUM('JANEIRO (G.3)'!D91+'FEVEREIRO (G.3)'!D92+'MARÇO (G.3)'!D92+'ABRIL (G.3)'!D92+'MAIO (G.3)'!D92+'JUNHO (G.3)'!D92+'JULHO (G.3)'!D92+'AGOSTO (G.3)'!D92+'SETEMBRO (G.3)'!D92+'OUTUBRO (G.3)'!D92+'NOVEMBRO (G.3)'!D92+'DEZEMBRO (G.3)'!D92)</f>
        <v>2</v>
      </c>
      <c r="E92" s="43">
        <f>SUM('JANEIRO (G.3)'!E91+'FEVEREIRO (G.3)'!E92+'MARÇO (G.3)'!E92+'ABRIL (G.3)'!E92+'MAIO (G.3)'!E92+'JUNHO (G.3)'!E92+'JULHO (G.3)'!E92+'AGOSTO (G.3)'!E92+'SETEMBRO (G.3)'!E92+'OUTUBRO (G.3)'!E92+'NOVEMBRO (G.3)'!E92+'DEZEMBRO (G.3)'!E92)</f>
        <v>0</v>
      </c>
      <c r="F92" s="43">
        <f>SUM('JANEIRO (G.3)'!F91+'FEVEREIRO (G.3)'!F92+'MARÇO (G.3)'!F92+'ABRIL (G.3)'!F92+'MAIO (G.3)'!F92+'JUNHO (G.3)'!F92+'JULHO (G.3)'!F92+'AGOSTO (G.3)'!F92+'SETEMBRO (G.3)'!F92+'OUTUBRO (G.3)'!F92+'NOVEMBRO (G.3)'!F92+'DEZEMBRO (G.3)'!F92)</f>
        <v>9</v>
      </c>
      <c r="G92" s="43">
        <f>SUM('JANEIRO (G.3)'!G91+'FEVEREIRO (G.3)'!G92+'MARÇO (G.3)'!G92+'ABRIL (G.3)'!G92+'MAIO (G.3)'!G92+'JUNHO (G.3)'!G92+'JULHO (G.3)'!G92+'AGOSTO (G.3)'!G92+'SETEMBRO (G.3)'!G92+'OUTUBRO (G.3)'!G92+'NOVEMBRO (G.3)'!G92+'DEZEMBRO (G.3)'!G92)</f>
        <v>41</v>
      </c>
      <c r="H92" s="43">
        <f>SUM('JANEIRO (G.3)'!H91+'FEVEREIRO (G.3)'!H92+'MARÇO (G.3)'!H92+'ABRIL (G.3)'!H92+'MAIO (G.3)'!H92+'JUNHO (G.3)'!H92+'JULHO (G.3)'!H92+'AGOSTO (G.3)'!H92+'SETEMBRO (G.3)'!H92+'OUTUBRO (G.3)'!H92+'NOVEMBRO (G.3)'!H92+'DEZEMBRO (G.3)'!H92)</f>
        <v>3</v>
      </c>
      <c r="I92" s="43">
        <f>SUM('JANEIRO (G.3)'!I91+'FEVEREIRO (G.3)'!I92+'MARÇO (G.3)'!I92+'ABRIL (G.3)'!I92+'MAIO (G.3)'!I92+'JUNHO (G.3)'!I92+'JULHO (G.3)'!I92+'AGOSTO (G.3)'!I92+'SETEMBRO (G.3)'!I92+'OUTUBRO (G.3)'!I92+'NOVEMBRO (G.3)'!I92+'DEZEMBRO (G.3)'!I92)</f>
        <v>19</v>
      </c>
      <c r="J92" s="43">
        <f>SUM('JANEIRO (G.3)'!J91+'FEVEREIRO (G.3)'!J92+'MARÇO (G.3)'!J92+'ABRIL (G.3)'!J92+'MAIO (G.3)'!J92+'JUNHO (G.3)'!J92+'JULHO (G.3)'!J92+'AGOSTO (G.3)'!J92+'SETEMBRO (G.3)'!J92+'OUTUBRO (G.3)'!J92+'NOVEMBRO (G.3)'!J92+'DEZEMBRO (G.3)'!J92)</f>
        <v>51</v>
      </c>
      <c r="K92" s="43">
        <f>SUM('JANEIRO (G.3)'!K91+'FEVEREIRO (G.3)'!K92+'MARÇO (G.3)'!K92+'ABRIL (G.3)'!K92+'MAIO (G.3)'!K92+'JUNHO (G.3)'!K92+'JULHO (G.3)'!K92+'AGOSTO (G.3)'!K92+'SETEMBRO (G.3)'!K92+'OUTUBRO (G.3)'!K92+'NOVEMBRO (G.3)'!K92+'DEZEMBRO (G.3)'!K92)</f>
        <v>29</v>
      </c>
      <c r="L92" s="43">
        <f>SUM('JANEIRO (G.3)'!L91+'FEVEREIRO (G.3)'!L92+'MARÇO (G.3)'!L92+'ABRIL (G.3)'!L92+'MAIO (G.3)'!L92+'JUNHO (G.3)'!L92+'JULHO (G.3)'!L92+'AGOSTO (G.3)'!L92+'SETEMBRO (G.3)'!L92+'OUTUBRO (G.3)'!L92+'NOVEMBRO (G.3)'!L92+'DEZEMBRO (G.3)'!L92)</f>
        <v>110</v>
      </c>
      <c r="M92" s="43">
        <f>SUM('JANEIRO (G.3)'!M91+'FEVEREIRO (G.3)'!M92+'MARÇO (G.3)'!M92+'ABRIL (G.3)'!M92+'MAIO (G.3)'!M92+'JUNHO (G.3)'!M92+'JULHO (G.3)'!M92+'AGOSTO (G.3)'!M92+'SETEMBRO (G.3)'!M92+'OUTUBRO (G.3)'!M92+'NOVEMBRO (G.3)'!M92+'DEZEMBRO (G.3)'!M92)</f>
        <v>27</v>
      </c>
      <c r="N92" s="43">
        <f>SUM('JANEIRO (G.3)'!N91+'FEVEREIRO (G.3)'!N92+'MARÇO (G.3)'!N92+'ABRIL (G.3)'!N92+'MAIO (G.3)'!N92+'JUNHO (G.3)'!N92+'JULHO (G.3)'!N92+'AGOSTO (G.3)'!N92+'SETEMBRO (G.3)'!N92+'OUTUBRO (G.3)'!N92+'NOVEMBRO (G.3)'!N92+'DEZEMBRO (G.3)'!N92)</f>
        <v>3</v>
      </c>
      <c r="O92" s="43">
        <f>SUM('JANEIRO (G.3)'!O91+'FEVEREIRO (G.3)'!O92+'MARÇO (G.3)'!O92+'ABRIL (G.3)'!O92+'MAIO (G.3)'!O92+'JUNHO (G.3)'!O92+'JULHO (G.3)'!O92+'AGOSTO (G.3)'!O92+'SETEMBRO (G.3)'!O92+'OUTUBRO (G.3)'!O92+'NOVEMBRO (G.3)'!O92+'DEZEMBRO (G.3)'!O92)</f>
        <v>64</v>
      </c>
      <c r="P92" s="43">
        <f>SUM('JANEIRO (G.3)'!P91+'FEVEREIRO (G.3)'!P92+'MARÇO (G.3)'!P92+'ABRIL (G.3)'!P92+'MAIO (G.3)'!P92+'JUNHO (G.3)'!P92+'JULHO (G.3)'!P92+'AGOSTO (G.3)'!P92+'SETEMBRO (G.3)'!P92+'OUTUBRO (G.3)'!P92+'NOVEMBRO (G.3)'!P92+'DEZEMBRO (G.3)'!P92)</f>
        <v>33</v>
      </c>
      <c r="Q92" s="43">
        <f>SUM('JANEIRO (G.3)'!Q91+'FEVEREIRO (G.3)'!Q92+'MARÇO (G.3)'!Q92+'ABRIL (G.3)'!Q92+'MAIO (G.3)'!Q92+'JUNHO (G.3)'!Q92+'JULHO (G.3)'!Q92+'AGOSTO (G.3)'!Q92+'SETEMBRO (G.3)'!Q92+'OUTUBRO (G.3)'!Q92+'NOVEMBRO (G.3)'!Q92+'DEZEMBRO (G.3)'!Q92)</f>
        <v>49</v>
      </c>
      <c r="R92" s="43">
        <f>SUM('JANEIRO (G.3)'!R91+'FEVEREIRO (G.3)'!R92+'MARÇO (G.3)'!R92+'ABRIL (G.3)'!R92+'MAIO (G.3)'!R92+'JUNHO (G.3)'!R92+'JULHO (G.3)'!R92+'AGOSTO (G.3)'!R92+'SETEMBRO (G.3)'!R92+'OUTUBRO (G.3)'!R92+'NOVEMBRO (G.3)'!R92+'DEZEMBRO (G.3)'!R92)</f>
        <v>13</v>
      </c>
      <c r="S92" s="43">
        <f>SUM('JANEIRO (G.3)'!S91+'FEVEREIRO (G.3)'!S92+'MARÇO (G.3)'!S92+'ABRIL (G.3)'!S92+'MAIO (G.3)'!S92+'JUNHO (G.3)'!S92+'JULHO (G.3)'!S92+'AGOSTO (G.3)'!S92+'SETEMBRO (G.3)'!S92+'OUTUBRO (G.3)'!S92+'NOVEMBRO (G.3)'!S92+'DEZEMBRO (G.3)'!S92)</f>
        <v>552</v>
      </c>
      <c r="T92" s="43">
        <f>SUM('JANEIRO (G.3)'!T91+'FEVEREIRO (G.3)'!T92+'MARÇO (G.3)'!T92+'ABRIL (G.3)'!T92+'MAIO (G.3)'!T92+'JUNHO (G.3)'!T92+'JULHO (G.3)'!T92+'AGOSTO (G.3)'!T92+'SETEMBRO (G.3)'!T92+'OUTUBRO (G.3)'!T92+'NOVEMBRO (G.3)'!T92+'DEZEMBRO (G.3)'!T92)</f>
        <v>58</v>
      </c>
      <c r="U92" s="43">
        <f>SUM('JANEIRO (G.3)'!U91+'FEVEREIRO (G.3)'!U92+'MARÇO (G.3)'!U92+'ABRIL (G.3)'!U92+'MAIO (G.3)'!U92+'JUNHO (G.3)'!U92+'JULHO (G.3)'!U92+'AGOSTO (G.3)'!U92+'SETEMBRO (G.3)'!U92+'OUTUBRO (G.3)'!U92+'NOVEMBRO (G.3)'!U92+'DEZEMBRO (G.3)'!U92)</f>
        <v>5</v>
      </c>
      <c r="V92" s="43">
        <f>SUM('JANEIRO (G.3)'!V91+'FEVEREIRO (G.3)'!V92+'MARÇO (G.3)'!V92+'ABRIL (G.3)'!V92+'MAIO (G.3)'!V92+'JUNHO (G.3)'!V92+'JULHO (G.3)'!V92+'AGOSTO (G.3)'!V92+'SETEMBRO (G.3)'!V92+'OUTUBRO (G.3)'!V92+'NOVEMBRO (G.3)'!V92+'DEZEMBRO (G.3)'!V92)</f>
        <v>6</v>
      </c>
      <c r="W92" s="43">
        <f>SUM('JANEIRO (G.3)'!W91+'FEVEREIRO (G.3)'!W92+'MARÇO (G.3)'!W92+'ABRIL (G.3)'!W92+'MAIO (G.3)'!W92+'JUNHO (G.3)'!W92+'JULHO (G.3)'!W92+'AGOSTO (G.3)'!W92+'SETEMBRO (G.3)'!W92+'OUTUBRO (G.3)'!W92+'NOVEMBRO (G.3)'!W92+'DEZEMBRO (G.3)'!W92)</f>
        <v>37</v>
      </c>
      <c r="X92" s="43">
        <f>SUM('JANEIRO (G.3)'!X91+'FEVEREIRO (G.3)'!X92+'MARÇO (G.3)'!X92+'ABRIL (G.3)'!X92+'MAIO (G.3)'!X92+'JUNHO (G.3)'!X92+'JULHO (G.3)'!X92+'AGOSTO (G.3)'!X92+'SETEMBRO (G.3)'!X92+'OUTUBRO (G.3)'!X92+'NOVEMBRO (G.3)'!X92+'DEZEMBRO (G.3)'!X92)</f>
        <v>41</v>
      </c>
      <c r="Y92" s="43">
        <f>SUM('JANEIRO (G.3)'!Y91+'FEVEREIRO (G.3)'!Y92+'MARÇO (G.3)'!Y92+'ABRIL (G.3)'!Y92+'MAIO (G.3)'!Y92+'JUNHO (G.3)'!Y92+'JULHO (G.3)'!Y92+'AGOSTO (G.3)'!Y92+'SETEMBRO (G.3)'!Y92+'OUTUBRO (G.3)'!Y92+'NOVEMBRO (G.3)'!Y92+'DEZEMBRO (G.3)'!Y92)</f>
        <v>0</v>
      </c>
      <c r="Z92" s="43">
        <f>SUM('JANEIRO (G.3)'!Z91+'FEVEREIRO (G.3)'!Z92+'MARÇO (G.3)'!Z92+'ABRIL (G.3)'!Z92+'MAIO (G.3)'!Z92+'JUNHO (G.3)'!Z92+'JULHO (G.3)'!Z92+'AGOSTO (G.3)'!Z92+'SETEMBRO (G.3)'!Z92+'OUTUBRO (G.3)'!Z92+'NOVEMBRO (G.3)'!Z92+'DEZEMBRO (G.3)'!Z92)</f>
        <v>1</v>
      </c>
      <c r="AA92" s="43">
        <f>SUM('JANEIRO (G.3)'!AA91+'FEVEREIRO (G.3)'!AA92+'MARÇO (G.3)'!AA92+'ABRIL (G.3)'!AA92+'MAIO (G.3)'!AA92+'JUNHO (G.3)'!AA92+'JULHO (G.3)'!AA92+'AGOSTO (G.3)'!AA92+'SETEMBRO (G.3)'!AA92+'OUTUBRO (G.3)'!AA92+'NOVEMBRO (G.3)'!AA92+'DEZEMBRO (G.3)'!AA92)</f>
        <v>1</v>
      </c>
      <c r="AB92" s="43">
        <f>SUM('JANEIRO (G.3)'!AB91+'FEVEREIRO (G.3)'!AB92+'MARÇO (G.3)'!AB92+'ABRIL (G.3)'!AB92+'MAIO (G.3)'!AB92+'JUNHO (G.3)'!AB92+'JULHO (G.3)'!AB92+'AGOSTO (G.3)'!AB92+'SETEMBRO (G.3)'!AB92+'OUTUBRO (G.3)'!AB92+'NOVEMBRO (G.3)'!AB92+'DEZEMBRO (G.3)'!AB92)</f>
        <v>1</v>
      </c>
      <c r="AC92" s="43">
        <f>SUM('JANEIRO (G.3)'!AC91+'FEVEREIRO (G.3)'!AC92+'MARÇO (G.3)'!AC92+'ABRIL (G.3)'!AC92+'MAIO (G.3)'!AC92+'JUNHO (G.3)'!AC92+'JULHO (G.3)'!AC92+'AGOSTO (G.3)'!AC92+'SETEMBRO (G.3)'!AC92+'OUTUBRO (G.3)'!AC92+'NOVEMBRO (G.3)'!AC92+'DEZEMBRO (G.3)'!AC92)</f>
        <v>0</v>
      </c>
      <c r="AD92" s="43">
        <f>SUM('JANEIRO (G.3)'!AD91+'FEVEREIRO (G.3)'!AD92+'MARÇO (G.3)'!AD92+'ABRIL (G.3)'!AD92+'MAIO (G.3)'!AD92+'JUNHO (G.3)'!AD92+'JULHO (G.3)'!AD92+'AGOSTO (G.3)'!AD92+'SETEMBRO (G.3)'!AD92+'OUTUBRO (G.3)'!AD92+'NOVEMBRO (G.3)'!AD92+'DEZEMBRO (G.3)'!AD92)</f>
        <v>64</v>
      </c>
      <c r="AE92" s="43">
        <f>SUM('JANEIRO (G.3)'!AE91+'FEVEREIRO (G.3)'!AE92+'MARÇO (G.3)'!AE92+'ABRIL (G.3)'!AE92+'MAIO (G.3)'!AE92+'JUNHO (G.3)'!AE92+'JULHO (G.3)'!AE92+'AGOSTO (G.3)'!AE92+'SETEMBRO (G.3)'!AE92+'OUTUBRO (G.3)'!AE92+'NOVEMBRO (G.3)'!AE92+'DEZEMBRO (G.3)'!AE92)</f>
        <v>192</v>
      </c>
      <c r="AF92" s="43">
        <f>SUM('JANEIRO (G.3)'!AF91+'FEVEREIRO (G.3)'!AF92+'MARÇO (G.3)'!AF92+'ABRIL (G.3)'!AF92+'MAIO (G.3)'!AF92+'JUNHO (G.3)'!AF92+'JULHO (G.3)'!AF92+'AGOSTO (G.3)'!AF92+'SETEMBRO (G.3)'!AF92+'OUTUBRO (G.3)'!AF92+'NOVEMBRO (G.3)'!AF92+'DEZEMBRO (G.3)'!AF92)</f>
        <v>15</v>
      </c>
      <c r="AG92" s="43">
        <f>SUM('JANEIRO (G.3)'!AG91+'FEVEREIRO (G.3)'!AG92+'MARÇO (G.3)'!AG92+'ABRIL (G.3)'!AG92+'MAIO (G.3)'!AG92+'JUNHO (G.3)'!AG92+'JULHO (G.3)'!AG92+'AGOSTO (G.3)'!AG92+'SETEMBRO (G.3)'!AG92+'OUTUBRO (G.3)'!AG92+'NOVEMBRO (G.3)'!AG92+'DEZEMBRO (G.3)'!AG92)</f>
        <v>101</v>
      </c>
      <c r="AH92" s="6"/>
      <c r="AI92" s="6"/>
      <c r="AJ92" s="6"/>
      <c r="AK92" s="6"/>
    </row>
    <row r="93" spans="1:37" ht="15.75" customHeight="1">
      <c r="A93" s="84"/>
      <c r="B93" s="43" t="s">
        <v>54</v>
      </c>
      <c r="C93" s="43">
        <f>SUM('JANEIRO (G.3)'!C92+'FEVEREIRO (G.3)'!C93+'MARÇO (G.3)'!C93+'ABRIL (G.3)'!C93+'MAIO (G.3)'!C93+'JUNHO (G.3)'!C93+'JULHO (G.3)'!C93+'AGOSTO (G.3)'!C93+'SETEMBRO (G.3)'!C93+'OUTUBRO (G.3)'!C93+'NOVEMBRO (G.3)'!C93+'DEZEMBRO (G.3)'!C93)</f>
        <v>4</v>
      </c>
      <c r="D93" s="43">
        <f>SUM('JANEIRO (G.3)'!D92+'FEVEREIRO (G.3)'!D93+'MARÇO (G.3)'!D93+'ABRIL (G.3)'!D93+'MAIO (G.3)'!D93+'JUNHO (G.3)'!D93+'JULHO (G.3)'!D93+'AGOSTO (G.3)'!D93+'SETEMBRO (G.3)'!D93+'OUTUBRO (G.3)'!D93+'NOVEMBRO (G.3)'!D93+'DEZEMBRO (G.3)'!D93)</f>
        <v>4</v>
      </c>
      <c r="E93" s="43">
        <f>SUM('JANEIRO (G.3)'!E92+'FEVEREIRO (G.3)'!E93+'MARÇO (G.3)'!E93+'ABRIL (G.3)'!E93+'MAIO (G.3)'!E93+'JUNHO (G.3)'!E93+'JULHO (G.3)'!E93+'AGOSTO (G.3)'!E93+'SETEMBRO (G.3)'!E93+'OUTUBRO (G.3)'!E93+'NOVEMBRO (G.3)'!E93+'DEZEMBRO (G.3)'!E93)</f>
        <v>0</v>
      </c>
      <c r="F93" s="43">
        <f>SUM('JANEIRO (G.3)'!F92+'FEVEREIRO (G.3)'!F93+'MARÇO (G.3)'!F93+'ABRIL (G.3)'!F93+'MAIO (G.3)'!F93+'JUNHO (G.3)'!F93+'JULHO (G.3)'!F93+'AGOSTO (G.3)'!F93+'SETEMBRO (G.3)'!F93+'OUTUBRO (G.3)'!F93+'NOVEMBRO (G.3)'!F93+'DEZEMBRO (G.3)'!F93)</f>
        <v>19</v>
      </c>
      <c r="G93" s="43">
        <f>SUM('JANEIRO (G.3)'!G92+'FEVEREIRO (G.3)'!G93+'MARÇO (G.3)'!G93+'ABRIL (G.3)'!G93+'MAIO (G.3)'!G93+'JUNHO (G.3)'!G93+'JULHO (G.3)'!G93+'AGOSTO (G.3)'!G93+'SETEMBRO (G.3)'!G93+'OUTUBRO (G.3)'!G93+'NOVEMBRO (G.3)'!G93+'DEZEMBRO (G.3)'!G93)</f>
        <v>87</v>
      </c>
      <c r="H93" s="43">
        <f>SUM('JANEIRO (G.3)'!H92+'FEVEREIRO (G.3)'!H93+'MARÇO (G.3)'!H93+'ABRIL (G.3)'!H93+'MAIO (G.3)'!H93+'JUNHO (G.3)'!H93+'JULHO (G.3)'!H93+'AGOSTO (G.3)'!H93+'SETEMBRO (G.3)'!H93+'OUTUBRO (G.3)'!H93+'NOVEMBRO (G.3)'!H93+'DEZEMBRO (G.3)'!H93)</f>
        <v>3</v>
      </c>
      <c r="I93" s="43">
        <f>SUM('JANEIRO (G.3)'!I92+'FEVEREIRO (G.3)'!I93+'MARÇO (G.3)'!I93+'ABRIL (G.3)'!I93+'MAIO (G.3)'!I93+'JUNHO (G.3)'!I93+'JULHO (G.3)'!I93+'AGOSTO (G.3)'!I93+'SETEMBRO (G.3)'!I93+'OUTUBRO (G.3)'!I93+'NOVEMBRO (G.3)'!I93+'DEZEMBRO (G.3)'!I93)</f>
        <v>32</v>
      </c>
      <c r="J93" s="43">
        <f>SUM('JANEIRO (G.3)'!J92+'FEVEREIRO (G.3)'!J93+'MARÇO (G.3)'!J93+'ABRIL (G.3)'!J93+'MAIO (G.3)'!J93+'JUNHO (G.3)'!J93+'JULHO (G.3)'!J93+'AGOSTO (G.3)'!J93+'SETEMBRO (G.3)'!J93+'OUTUBRO (G.3)'!J93+'NOVEMBRO (G.3)'!J93+'DEZEMBRO (G.3)'!J93)</f>
        <v>47</v>
      </c>
      <c r="K93" s="43">
        <f>SUM('JANEIRO (G.3)'!K92+'FEVEREIRO (G.3)'!K93+'MARÇO (G.3)'!K93+'ABRIL (G.3)'!K93+'MAIO (G.3)'!K93+'JUNHO (G.3)'!K93+'JULHO (G.3)'!K93+'AGOSTO (G.3)'!K93+'SETEMBRO (G.3)'!K93+'OUTUBRO (G.3)'!K93+'NOVEMBRO (G.3)'!K93+'DEZEMBRO (G.3)'!K93)</f>
        <v>29</v>
      </c>
      <c r="L93" s="43">
        <f>SUM('JANEIRO (G.3)'!L92+'FEVEREIRO (G.3)'!L93+'MARÇO (G.3)'!L93+'ABRIL (G.3)'!L93+'MAIO (G.3)'!L93+'JUNHO (G.3)'!L93+'JULHO (G.3)'!L93+'AGOSTO (G.3)'!L93+'SETEMBRO (G.3)'!L93+'OUTUBRO (G.3)'!L93+'NOVEMBRO (G.3)'!L93+'DEZEMBRO (G.3)'!L93)</f>
        <v>168</v>
      </c>
      <c r="M93" s="43">
        <f>SUM('JANEIRO (G.3)'!M92+'FEVEREIRO (G.3)'!M93+'MARÇO (G.3)'!M93+'ABRIL (G.3)'!M93+'MAIO (G.3)'!M93+'JUNHO (G.3)'!M93+'JULHO (G.3)'!M93+'AGOSTO (G.3)'!M93+'SETEMBRO (G.3)'!M93+'OUTUBRO (G.3)'!M93+'NOVEMBRO (G.3)'!M93+'DEZEMBRO (G.3)'!M93)</f>
        <v>29</v>
      </c>
      <c r="N93" s="43">
        <f>SUM('JANEIRO (G.3)'!N92+'FEVEREIRO (G.3)'!N93+'MARÇO (G.3)'!N93+'ABRIL (G.3)'!N93+'MAIO (G.3)'!N93+'JUNHO (G.3)'!N93+'JULHO (G.3)'!N93+'AGOSTO (G.3)'!N93+'SETEMBRO (G.3)'!N93+'OUTUBRO (G.3)'!N93+'NOVEMBRO (G.3)'!N93+'DEZEMBRO (G.3)'!N93)</f>
        <v>2</v>
      </c>
      <c r="O93" s="43">
        <f>SUM('JANEIRO (G.3)'!O92+'FEVEREIRO (G.3)'!O93+'MARÇO (G.3)'!O93+'ABRIL (G.3)'!O93+'MAIO (G.3)'!O93+'JUNHO (G.3)'!O93+'JULHO (G.3)'!O93+'AGOSTO (G.3)'!O93+'SETEMBRO (G.3)'!O93+'OUTUBRO (G.3)'!O93+'NOVEMBRO (G.3)'!O93+'DEZEMBRO (G.3)'!O93)</f>
        <v>57</v>
      </c>
      <c r="P93" s="43">
        <f>SUM('JANEIRO (G.3)'!P92+'FEVEREIRO (G.3)'!P93+'MARÇO (G.3)'!P93+'ABRIL (G.3)'!P93+'MAIO (G.3)'!P93+'JUNHO (G.3)'!P93+'JULHO (G.3)'!P93+'AGOSTO (G.3)'!P93+'SETEMBRO (G.3)'!P93+'OUTUBRO (G.3)'!P93+'NOVEMBRO (G.3)'!P93+'DEZEMBRO (G.3)'!P93)</f>
        <v>29</v>
      </c>
      <c r="Q93" s="43">
        <f>SUM('JANEIRO (G.3)'!Q92+'FEVEREIRO (G.3)'!Q93+'MARÇO (G.3)'!Q93+'ABRIL (G.3)'!Q93+'MAIO (G.3)'!Q93+'JUNHO (G.3)'!Q93+'JULHO (G.3)'!Q93+'AGOSTO (G.3)'!Q93+'SETEMBRO (G.3)'!Q93+'OUTUBRO (G.3)'!Q93+'NOVEMBRO (G.3)'!Q93+'DEZEMBRO (G.3)'!Q93)</f>
        <v>65</v>
      </c>
      <c r="R93" s="43">
        <f>SUM('JANEIRO (G.3)'!R92+'FEVEREIRO (G.3)'!R93+'MARÇO (G.3)'!R93+'ABRIL (G.3)'!R93+'MAIO (G.3)'!R93+'JUNHO (G.3)'!R93+'JULHO (G.3)'!R93+'AGOSTO (G.3)'!R93+'SETEMBRO (G.3)'!R93+'OUTUBRO (G.3)'!R93+'NOVEMBRO (G.3)'!R93+'DEZEMBRO (G.3)'!R93)</f>
        <v>15</v>
      </c>
      <c r="S93" s="43">
        <f>SUM('JANEIRO (G.3)'!S92+'FEVEREIRO (G.3)'!S93+'MARÇO (G.3)'!S93+'ABRIL (G.3)'!S93+'MAIO (G.3)'!S93+'JUNHO (G.3)'!S93+'JULHO (G.3)'!S93+'AGOSTO (G.3)'!S93+'SETEMBRO (G.3)'!S93+'OUTUBRO (G.3)'!S93+'NOVEMBRO (G.3)'!S93+'DEZEMBRO (G.3)'!S93)</f>
        <v>482</v>
      </c>
      <c r="T93" s="43">
        <f>SUM('JANEIRO (G.3)'!T92+'FEVEREIRO (G.3)'!T93+'MARÇO (G.3)'!T93+'ABRIL (G.3)'!T93+'MAIO (G.3)'!T93+'JUNHO (G.3)'!T93+'JULHO (G.3)'!T93+'AGOSTO (G.3)'!T93+'SETEMBRO (G.3)'!T93+'OUTUBRO (G.3)'!T93+'NOVEMBRO (G.3)'!T93+'DEZEMBRO (G.3)'!T93)</f>
        <v>108</v>
      </c>
      <c r="U93" s="43">
        <f>SUM('JANEIRO (G.3)'!U92+'FEVEREIRO (G.3)'!U93+'MARÇO (G.3)'!U93+'ABRIL (G.3)'!U93+'MAIO (G.3)'!U93+'JUNHO (G.3)'!U93+'JULHO (G.3)'!U93+'AGOSTO (G.3)'!U93+'SETEMBRO (G.3)'!U93+'OUTUBRO (G.3)'!U93+'NOVEMBRO (G.3)'!U93+'DEZEMBRO (G.3)'!U93)</f>
        <v>4</v>
      </c>
      <c r="V93" s="43">
        <f>SUM('JANEIRO (G.3)'!V92+'FEVEREIRO (G.3)'!V93+'MARÇO (G.3)'!V93+'ABRIL (G.3)'!V93+'MAIO (G.3)'!V93+'JUNHO (G.3)'!V93+'JULHO (G.3)'!V93+'AGOSTO (G.3)'!V93+'SETEMBRO (G.3)'!V93+'OUTUBRO (G.3)'!V93+'NOVEMBRO (G.3)'!V93+'DEZEMBRO (G.3)'!V93)</f>
        <v>6</v>
      </c>
      <c r="W93" s="43">
        <f>SUM('JANEIRO (G.3)'!W92+'FEVEREIRO (G.3)'!W93+'MARÇO (G.3)'!W93+'ABRIL (G.3)'!W93+'MAIO (G.3)'!W93+'JUNHO (G.3)'!W93+'JULHO (G.3)'!W93+'AGOSTO (G.3)'!W93+'SETEMBRO (G.3)'!W93+'OUTUBRO (G.3)'!W93+'NOVEMBRO (G.3)'!W93+'DEZEMBRO (G.3)'!W93)</f>
        <v>80</v>
      </c>
      <c r="X93" s="43">
        <f>SUM('JANEIRO (G.3)'!X92+'FEVEREIRO (G.3)'!X93+'MARÇO (G.3)'!X93+'ABRIL (G.3)'!X93+'MAIO (G.3)'!X93+'JUNHO (G.3)'!X93+'JULHO (G.3)'!X93+'AGOSTO (G.3)'!X93+'SETEMBRO (G.3)'!X93+'OUTUBRO (G.3)'!X93+'NOVEMBRO (G.3)'!X93+'DEZEMBRO (G.3)'!X93)</f>
        <v>46</v>
      </c>
      <c r="Y93" s="43">
        <f>SUM('JANEIRO (G.3)'!Y92+'FEVEREIRO (G.3)'!Y93+'MARÇO (G.3)'!Y93+'ABRIL (G.3)'!Y93+'MAIO (G.3)'!Y93+'JUNHO (G.3)'!Y93+'JULHO (G.3)'!Y93+'AGOSTO (G.3)'!Y93+'SETEMBRO (G.3)'!Y93+'OUTUBRO (G.3)'!Y93+'NOVEMBRO (G.3)'!Y93+'DEZEMBRO (G.3)'!Y93)</f>
        <v>3</v>
      </c>
      <c r="Z93" s="43">
        <f>SUM('JANEIRO (G.3)'!Z92+'FEVEREIRO (G.3)'!Z93+'MARÇO (G.3)'!Z93+'ABRIL (G.3)'!Z93+'MAIO (G.3)'!Z93+'JUNHO (G.3)'!Z93+'JULHO (G.3)'!Z93+'AGOSTO (G.3)'!Z93+'SETEMBRO (G.3)'!Z93+'OUTUBRO (G.3)'!Z93+'NOVEMBRO (G.3)'!Z93+'DEZEMBRO (G.3)'!Z93)</f>
        <v>5</v>
      </c>
      <c r="AA93" s="43">
        <f>SUM('JANEIRO (G.3)'!AA92+'FEVEREIRO (G.3)'!AA93+'MARÇO (G.3)'!AA93+'ABRIL (G.3)'!AA93+'MAIO (G.3)'!AA93+'JUNHO (G.3)'!AA93+'JULHO (G.3)'!AA93+'AGOSTO (G.3)'!AA93+'SETEMBRO (G.3)'!AA93+'OUTUBRO (G.3)'!AA93+'NOVEMBRO (G.3)'!AA93+'DEZEMBRO (G.3)'!AA93)</f>
        <v>3</v>
      </c>
      <c r="AB93" s="43">
        <f>SUM('JANEIRO (G.3)'!AB92+'FEVEREIRO (G.3)'!AB93+'MARÇO (G.3)'!AB93+'ABRIL (G.3)'!AB93+'MAIO (G.3)'!AB93+'JUNHO (G.3)'!AB93+'JULHO (G.3)'!AB93+'AGOSTO (G.3)'!AB93+'SETEMBRO (G.3)'!AB93+'OUTUBRO (G.3)'!AB93+'NOVEMBRO (G.3)'!AB93+'DEZEMBRO (G.3)'!AB93)</f>
        <v>3</v>
      </c>
      <c r="AC93" s="43">
        <f>SUM('JANEIRO (G.3)'!AC92+'FEVEREIRO (G.3)'!AC93+'MARÇO (G.3)'!AC93+'ABRIL (G.3)'!AC93+'MAIO (G.3)'!AC93+'JUNHO (G.3)'!AC93+'JULHO (G.3)'!AC93+'AGOSTO (G.3)'!AC93+'SETEMBRO (G.3)'!AC93+'OUTUBRO (G.3)'!AC93+'NOVEMBRO (G.3)'!AC93+'DEZEMBRO (G.3)'!AC93)</f>
        <v>2</v>
      </c>
      <c r="AD93" s="43">
        <f>SUM('JANEIRO (G.3)'!AD92+'FEVEREIRO (G.3)'!AD93+'MARÇO (G.3)'!AD93+'ABRIL (G.3)'!AD93+'MAIO (G.3)'!AD93+'JUNHO (G.3)'!AD93+'JULHO (G.3)'!AD93+'AGOSTO (G.3)'!AD93+'SETEMBRO (G.3)'!AD93+'OUTUBRO (G.3)'!AD93+'NOVEMBRO (G.3)'!AD93+'DEZEMBRO (G.3)'!AD93)</f>
        <v>97</v>
      </c>
      <c r="AE93" s="43">
        <f>SUM('JANEIRO (G.3)'!AE92+'FEVEREIRO (G.3)'!AE93+'MARÇO (G.3)'!AE93+'ABRIL (G.3)'!AE93+'MAIO (G.3)'!AE93+'JUNHO (G.3)'!AE93+'JULHO (G.3)'!AE93+'AGOSTO (G.3)'!AE93+'SETEMBRO (G.3)'!AE93+'OUTUBRO (G.3)'!AE93+'NOVEMBRO (G.3)'!AE93+'DEZEMBRO (G.3)'!AE93)</f>
        <v>243</v>
      </c>
      <c r="AF93" s="43">
        <f>SUM('JANEIRO (G.3)'!AF92+'FEVEREIRO (G.3)'!AF93+'MARÇO (G.3)'!AF93+'ABRIL (G.3)'!AF93+'MAIO (G.3)'!AF93+'JUNHO (G.3)'!AF93+'JULHO (G.3)'!AF93+'AGOSTO (G.3)'!AF93+'SETEMBRO (G.3)'!AF93+'OUTUBRO (G.3)'!AF93+'NOVEMBRO (G.3)'!AF93+'DEZEMBRO (G.3)'!AF93)</f>
        <v>10</v>
      </c>
      <c r="AG93" s="43">
        <f>SUM('JANEIRO (G.3)'!AG92+'FEVEREIRO (G.3)'!AG93+'MARÇO (G.3)'!AG93+'ABRIL (G.3)'!AG93+'MAIO (G.3)'!AG93+'JUNHO (G.3)'!AG93+'JULHO (G.3)'!AG93+'AGOSTO (G.3)'!AG93+'SETEMBRO (G.3)'!AG93+'OUTUBRO (G.3)'!AG93+'NOVEMBRO (G.3)'!AG93+'DEZEMBRO (G.3)'!AG93)</f>
        <v>33</v>
      </c>
      <c r="AH93" s="6"/>
      <c r="AI93" s="6"/>
      <c r="AJ93" s="6"/>
      <c r="AK93" s="6"/>
    </row>
    <row r="94" spans="1:37" ht="15.75" customHeight="1">
      <c r="A94" s="84"/>
      <c r="B94" s="43" t="s">
        <v>55</v>
      </c>
      <c r="C94" s="43">
        <f>SUM('JANEIRO (G.3)'!C93+'FEVEREIRO (G.3)'!C94+'MARÇO (G.3)'!C94+'ABRIL (G.3)'!C94+'MAIO (G.3)'!C94+'JUNHO (G.3)'!C94+'JULHO (G.3)'!C94+'AGOSTO (G.3)'!C94+'SETEMBRO (G.3)'!C94+'OUTUBRO (G.3)'!C94+'NOVEMBRO (G.3)'!C94+'DEZEMBRO (G.3)'!C94)</f>
        <v>1</v>
      </c>
      <c r="D94" s="43">
        <f>SUM('JANEIRO (G.3)'!D93+'FEVEREIRO (G.3)'!D94+'MARÇO (G.3)'!D94+'ABRIL (G.3)'!D94+'MAIO (G.3)'!D94+'JUNHO (G.3)'!D94+'JULHO (G.3)'!D94+'AGOSTO (G.3)'!D94+'SETEMBRO (G.3)'!D94+'OUTUBRO (G.3)'!D94+'NOVEMBRO (G.3)'!D94+'DEZEMBRO (G.3)'!D94)</f>
        <v>0</v>
      </c>
      <c r="E94" s="43">
        <f>SUM('JANEIRO (G.3)'!E93+'FEVEREIRO (G.3)'!E94+'MARÇO (G.3)'!E94+'ABRIL (G.3)'!E94+'MAIO (G.3)'!E94+'JUNHO (G.3)'!E94+'JULHO (G.3)'!E94+'AGOSTO (G.3)'!E94+'SETEMBRO (G.3)'!E94+'OUTUBRO (G.3)'!E94+'NOVEMBRO (G.3)'!E94+'DEZEMBRO (G.3)'!E94)</f>
        <v>0</v>
      </c>
      <c r="F94" s="43">
        <f>SUM('JANEIRO (G.3)'!F93+'FEVEREIRO (G.3)'!F94+'MARÇO (G.3)'!F94+'ABRIL (G.3)'!F94+'MAIO (G.3)'!F94+'JUNHO (G.3)'!F94+'JULHO (G.3)'!F94+'AGOSTO (G.3)'!F94+'SETEMBRO (G.3)'!F94+'OUTUBRO (G.3)'!F94+'NOVEMBRO (G.3)'!F94+'DEZEMBRO (G.3)'!F94)</f>
        <v>0</v>
      </c>
      <c r="G94" s="43">
        <f>SUM('JANEIRO (G.3)'!G93+'FEVEREIRO (G.3)'!G94+'MARÇO (G.3)'!G94+'ABRIL (G.3)'!G94+'MAIO (G.3)'!G94+'JUNHO (G.3)'!G94+'JULHO (G.3)'!G94+'AGOSTO (G.3)'!G94+'SETEMBRO (G.3)'!G94+'OUTUBRO (G.3)'!G94+'NOVEMBRO (G.3)'!G94+'DEZEMBRO (G.3)'!G94)</f>
        <v>2</v>
      </c>
      <c r="H94" s="43">
        <f>SUM('JANEIRO (G.3)'!H93+'FEVEREIRO (G.3)'!H94+'MARÇO (G.3)'!H94+'ABRIL (G.3)'!H94+'MAIO (G.3)'!H94+'JUNHO (G.3)'!H94+'JULHO (G.3)'!H94+'AGOSTO (G.3)'!H94+'SETEMBRO (G.3)'!H94+'OUTUBRO (G.3)'!H94+'NOVEMBRO (G.3)'!H94+'DEZEMBRO (G.3)'!H94)</f>
        <v>0</v>
      </c>
      <c r="I94" s="43">
        <f>SUM('JANEIRO (G.3)'!I93+'FEVEREIRO (G.3)'!I94+'MARÇO (G.3)'!I94+'ABRIL (G.3)'!I94+'MAIO (G.3)'!I94+'JUNHO (G.3)'!I94+'JULHO (G.3)'!I94+'AGOSTO (G.3)'!I94+'SETEMBRO (G.3)'!I94+'OUTUBRO (G.3)'!I94+'NOVEMBRO (G.3)'!I94+'DEZEMBRO (G.3)'!I94)</f>
        <v>0</v>
      </c>
      <c r="J94" s="43">
        <f>SUM('JANEIRO (G.3)'!J93+'FEVEREIRO (G.3)'!J94+'MARÇO (G.3)'!J94+'ABRIL (G.3)'!J94+'MAIO (G.3)'!J94+'JUNHO (G.3)'!J94+'JULHO (G.3)'!J94+'AGOSTO (G.3)'!J94+'SETEMBRO (G.3)'!J94+'OUTUBRO (G.3)'!J94+'NOVEMBRO (G.3)'!J94+'DEZEMBRO (G.3)'!J94)</f>
        <v>1</v>
      </c>
      <c r="K94" s="43">
        <f>SUM('JANEIRO (G.3)'!K93+'FEVEREIRO (G.3)'!K94+'MARÇO (G.3)'!K94+'ABRIL (G.3)'!K94+'MAIO (G.3)'!K94+'JUNHO (G.3)'!K94+'JULHO (G.3)'!K94+'AGOSTO (G.3)'!K94+'SETEMBRO (G.3)'!K94+'OUTUBRO (G.3)'!K94+'NOVEMBRO (G.3)'!K94+'DEZEMBRO (G.3)'!K94)</f>
        <v>7</v>
      </c>
      <c r="L94" s="43">
        <f>SUM('JANEIRO (G.3)'!L93+'FEVEREIRO (G.3)'!L94+'MARÇO (G.3)'!L94+'ABRIL (G.3)'!L94+'MAIO (G.3)'!L94+'JUNHO (G.3)'!L94+'JULHO (G.3)'!L94+'AGOSTO (G.3)'!L94+'SETEMBRO (G.3)'!L94+'OUTUBRO (G.3)'!L94+'NOVEMBRO (G.3)'!L94+'DEZEMBRO (G.3)'!L94)</f>
        <v>15</v>
      </c>
      <c r="M94" s="43">
        <f>SUM('JANEIRO (G.3)'!M93+'FEVEREIRO (G.3)'!M94+'MARÇO (G.3)'!M94+'ABRIL (G.3)'!M94+'MAIO (G.3)'!M94+'JUNHO (G.3)'!M94+'JULHO (G.3)'!M94+'AGOSTO (G.3)'!M94+'SETEMBRO (G.3)'!M94+'OUTUBRO (G.3)'!M94+'NOVEMBRO (G.3)'!M94+'DEZEMBRO (G.3)'!M94)</f>
        <v>0</v>
      </c>
      <c r="N94" s="43">
        <f>SUM('JANEIRO (G.3)'!N93+'FEVEREIRO (G.3)'!N94+'MARÇO (G.3)'!N94+'ABRIL (G.3)'!N94+'MAIO (G.3)'!N94+'JUNHO (G.3)'!N94+'JULHO (G.3)'!N94+'AGOSTO (G.3)'!N94+'SETEMBRO (G.3)'!N94+'OUTUBRO (G.3)'!N94+'NOVEMBRO (G.3)'!N94+'DEZEMBRO (G.3)'!N94)</f>
        <v>0</v>
      </c>
      <c r="O94" s="43">
        <f>SUM('JANEIRO (G.3)'!O93+'FEVEREIRO (G.3)'!O94+'MARÇO (G.3)'!O94+'ABRIL (G.3)'!O94+'MAIO (G.3)'!O94+'JUNHO (G.3)'!O94+'JULHO (G.3)'!O94+'AGOSTO (G.3)'!O94+'SETEMBRO (G.3)'!O94+'OUTUBRO (G.3)'!O94+'NOVEMBRO (G.3)'!O94+'DEZEMBRO (G.3)'!O94)</f>
        <v>1</v>
      </c>
      <c r="P94" s="43">
        <f>SUM('JANEIRO (G.3)'!P93+'FEVEREIRO (G.3)'!P94+'MARÇO (G.3)'!P94+'ABRIL (G.3)'!P94+'MAIO (G.3)'!P94+'JUNHO (G.3)'!P94+'JULHO (G.3)'!P94+'AGOSTO (G.3)'!P94+'SETEMBRO (G.3)'!P94+'OUTUBRO (G.3)'!P94+'NOVEMBRO (G.3)'!P94+'DEZEMBRO (G.3)'!P94)</f>
        <v>0</v>
      </c>
      <c r="Q94" s="43">
        <f>SUM('JANEIRO (G.3)'!Q93+'FEVEREIRO (G.3)'!Q94+'MARÇO (G.3)'!Q94+'ABRIL (G.3)'!Q94+'MAIO (G.3)'!Q94+'JUNHO (G.3)'!Q94+'JULHO (G.3)'!Q94+'AGOSTO (G.3)'!Q94+'SETEMBRO (G.3)'!Q94+'OUTUBRO (G.3)'!Q94+'NOVEMBRO (G.3)'!Q94+'DEZEMBRO (G.3)'!Q94)</f>
        <v>0</v>
      </c>
      <c r="R94" s="43">
        <f>SUM('JANEIRO (G.3)'!R93+'FEVEREIRO (G.3)'!R94+'MARÇO (G.3)'!R94+'ABRIL (G.3)'!R94+'MAIO (G.3)'!R94+'JUNHO (G.3)'!R94+'JULHO (G.3)'!R94+'AGOSTO (G.3)'!R94+'SETEMBRO (G.3)'!R94+'OUTUBRO (G.3)'!R94+'NOVEMBRO (G.3)'!R94+'DEZEMBRO (G.3)'!R94)</f>
        <v>4</v>
      </c>
      <c r="S94" s="43">
        <f>SUM('JANEIRO (G.3)'!S93+'FEVEREIRO (G.3)'!S94+'MARÇO (G.3)'!S94+'ABRIL (G.3)'!S94+'MAIO (G.3)'!S94+'JUNHO (G.3)'!S94+'JULHO (G.3)'!S94+'AGOSTO (G.3)'!S94+'SETEMBRO (G.3)'!S94+'OUTUBRO (G.3)'!S94+'NOVEMBRO (G.3)'!S94+'DEZEMBRO (G.3)'!S94)</f>
        <v>22</v>
      </c>
      <c r="T94" s="43">
        <f>SUM('JANEIRO (G.3)'!T93+'FEVEREIRO (G.3)'!T94+'MARÇO (G.3)'!T94+'ABRIL (G.3)'!T94+'MAIO (G.3)'!T94+'JUNHO (G.3)'!T94+'JULHO (G.3)'!T94+'AGOSTO (G.3)'!T94+'SETEMBRO (G.3)'!T94+'OUTUBRO (G.3)'!T94+'NOVEMBRO (G.3)'!T94+'DEZEMBRO (G.3)'!T94)</f>
        <v>0</v>
      </c>
      <c r="U94" s="43">
        <f>SUM('JANEIRO (G.3)'!U93+'FEVEREIRO (G.3)'!U94+'MARÇO (G.3)'!U94+'ABRIL (G.3)'!U94+'MAIO (G.3)'!U94+'JUNHO (G.3)'!U94+'JULHO (G.3)'!U94+'AGOSTO (G.3)'!U94+'SETEMBRO (G.3)'!U94+'OUTUBRO (G.3)'!U94+'NOVEMBRO (G.3)'!U94+'DEZEMBRO (G.3)'!U94)</f>
        <v>0</v>
      </c>
      <c r="V94" s="43">
        <f>SUM('JANEIRO (G.3)'!V93+'FEVEREIRO (G.3)'!V94+'MARÇO (G.3)'!V94+'ABRIL (G.3)'!V94+'MAIO (G.3)'!V94+'JUNHO (G.3)'!V94+'JULHO (G.3)'!V94+'AGOSTO (G.3)'!V94+'SETEMBRO (G.3)'!V94+'OUTUBRO (G.3)'!V94+'NOVEMBRO (G.3)'!V94+'DEZEMBRO (G.3)'!V94)</f>
        <v>0</v>
      </c>
      <c r="W94" s="43">
        <f>SUM('JANEIRO (G.3)'!W93+'FEVEREIRO (G.3)'!W94+'MARÇO (G.3)'!W94+'ABRIL (G.3)'!W94+'MAIO (G.3)'!W94+'JUNHO (G.3)'!W94+'JULHO (G.3)'!W94+'AGOSTO (G.3)'!W94+'SETEMBRO (G.3)'!W94+'OUTUBRO (G.3)'!W94+'NOVEMBRO (G.3)'!W94+'DEZEMBRO (G.3)'!W94)</f>
        <v>0</v>
      </c>
      <c r="X94" s="43">
        <f>SUM('JANEIRO (G.3)'!X93+'FEVEREIRO (G.3)'!X94+'MARÇO (G.3)'!X94+'ABRIL (G.3)'!X94+'MAIO (G.3)'!X94+'JUNHO (G.3)'!X94+'JULHO (G.3)'!X94+'AGOSTO (G.3)'!X94+'SETEMBRO (G.3)'!X94+'OUTUBRO (G.3)'!X94+'NOVEMBRO (G.3)'!X94+'DEZEMBRO (G.3)'!X94)</f>
        <v>0</v>
      </c>
      <c r="Y94" s="43">
        <f>SUM('JANEIRO (G.3)'!Y93+'FEVEREIRO (G.3)'!Y94+'MARÇO (G.3)'!Y94+'ABRIL (G.3)'!Y94+'MAIO (G.3)'!Y94+'JUNHO (G.3)'!Y94+'JULHO (G.3)'!Y94+'AGOSTO (G.3)'!Y94+'SETEMBRO (G.3)'!Y94+'OUTUBRO (G.3)'!Y94+'NOVEMBRO (G.3)'!Y94+'DEZEMBRO (G.3)'!Y94)</f>
        <v>0</v>
      </c>
      <c r="Z94" s="43">
        <f>SUM('JANEIRO (G.3)'!Z93+'FEVEREIRO (G.3)'!Z94+'MARÇO (G.3)'!Z94+'ABRIL (G.3)'!Z94+'MAIO (G.3)'!Z94+'JUNHO (G.3)'!Z94+'JULHO (G.3)'!Z94+'AGOSTO (G.3)'!Z94+'SETEMBRO (G.3)'!Z94+'OUTUBRO (G.3)'!Z94+'NOVEMBRO (G.3)'!Z94+'DEZEMBRO (G.3)'!Z94)</f>
        <v>0</v>
      </c>
      <c r="AA94" s="43">
        <f>SUM('JANEIRO (G.3)'!AA93+'FEVEREIRO (G.3)'!AA94+'MARÇO (G.3)'!AA94+'ABRIL (G.3)'!AA94+'MAIO (G.3)'!AA94+'JUNHO (G.3)'!AA94+'JULHO (G.3)'!AA94+'AGOSTO (G.3)'!AA94+'SETEMBRO (G.3)'!AA94+'OUTUBRO (G.3)'!AA94+'NOVEMBRO (G.3)'!AA94+'DEZEMBRO (G.3)'!AA94)</f>
        <v>0</v>
      </c>
      <c r="AB94" s="43">
        <f>SUM('JANEIRO (G.3)'!AB93+'FEVEREIRO (G.3)'!AB94+'MARÇO (G.3)'!AB94+'ABRIL (G.3)'!AB94+'MAIO (G.3)'!AB94+'JUNHO (G.3)'!AB94+'JULHO (G.3)'!AB94+'AGOSTO (G.3)'!AB94+'SETEMBRO (G.3)'!AB94+'OUTUBRO (G.3)'!AB94+'NOVEMBRO (G.3)'!AB94+'DEZEMBRO (G.3)'!AB94)</f>
        <v>0</v>
      </c>
      <c r="AC94" s="43">
        <f>SUM('JANEIRO (G.3)'!AC93+'FEVEREIRO (G.3)'!AC94+'MARÇO (G.3)'!AC94+'ABRIL (G.3)'!AC94+'MAIO (G.3)'!AC94+'JUNHO (G.3)'!AC94+'JULHO (G.3)'!AC94+'AGOSTO (G.3)'!AC94+'SETEMBRO (G.3)'!AC94+'OUTUBRO (G.3)'!AC94+'NOVEMBRO (G.3)'!AC94+'DEZEMBRO (G.3)'!AC94)</f>
        <v>0</v>
      </c>
      <c r="AD94" s="43">
        <f>SUM('JANEIRO (G.3)'!AD93+'FEVEREIRO (G.3)'!AD94+'MARÇO (G.3)'!AD94+'ABRIL (G.3)'!AD94+'MAIO (G.3)'!AD94+'JUNHO (G.3)'!AD94+'JULHO (G.3)'!AD94+'AGOSTO (G.3)'!AD94+'SETEMBRO (G.3)'!AD94+'OUTUBRO (G.3)'!AD94+'NOVEMBRO (G.3)'!AD94+'DEZEMBRO (G.3)'!AD94)</f>
        <v>0</v>
      </c>
      <c r="AE94" s="43">
        <f>SUM('JANEIRO (G.3)'!AE93+'FEVEREIRO (G.3)'!AE94+'MARÇO (G.3)'!AE94+'ABRIL (G.3)'!AE94+'MAIO (G.3)'!AE94+'JUNHO (G.3)'!AE94+'JULHO (G.3)'!AE94+'AGOSTO (G.3)'!AE94+'SETEMBRO (G.3)'!AE94+'OUTUBRO (G.3)'!AE94+'NOVEMBRO (G.3)'!AE94+'DEZEMBRO (G.3)'!AE94)</f>
        <v>10</v>
      </c>
      <c r="AF94" s="43">
        <f>SUM('JANEIRO (G.3)'!AF93+'FEVEREIRO (G.3)'!AF94+'MARÇO (G.3)'!AF94+'ABRIL (G.3)'!AF94+'MAIO (G.3)'!AF94+'JUNHO (G.3)'!AF94+'JULHO (G.3)'!AF94+'AGOSTO (G.3)'!AF94+'SETEMBRO (G.3)'!AF94+'OUTUBRO (G.3)'!AF94+'NOVEMBRO (G.3)'!AF94+'DEZEMBRO (G.3)'!AF94)</f>
        <v>0</v>
      </c>
      <c r="AG94" s="43">
        <f>SUM('JANEIRO (G.3)'!AG93+'FEVEREIRO (G.3)'!AG94+'MARÇO (G.3)'!AG94+'ABRIL (G.3)'!AG94+'MAIO (G.3)'!AG94+'JUNHO (G.3)'!AG94+'JULHO (G.3)'!AG94+'AGOSTO (G.3)'!AG94+'SETEMBRO (G.3)'!AG94+'OUTUBRO (G.3)'!AG94+'NOVEMBRO (G.3)'!AG94+'DEZEMBRO (G.3)'!AG94)</f>
        <v>2</v>
      </c>
      <c r="AH94" s="6"/>
      <c r="AI94" s="6"/>
      <c r="AJ94" s="6"/>
      <c r="AK94" s="68"/>
    </row>
    <row r="95" spans="1:37" ht="15.75" customHeight="1">
      <c r="A95" s="84"/>
      <c r="B95" s="43" t="s">
        <v>56</v>
      </c>
      <c r="C95" s="43">
        <f>SUM('JANEIRO (G.3)'!C94+'FEVEREIRO (G.3)'!C95+'MARÇO (G.3)'!C95+'ABRIL (G.3)'!C95+'MAIO (G.3)'!C95+'JUNHO (G.3)'!C95+'JULHO (G.3)'!C95+'AGOSTO (G.3)'!C95+'SETEMBRO (G.3)'!C95+'OUTUBRO (G.3)'!C95+'NOVEMBRO (G.3)'!C95+'DEZEMBRO (G.3)'!C95)</f>
        <v>2</v>
      </c>
      <c r="D95" s="43">
        <f>SUM('JANEIRO (G.3)'!D94+'FEVEREIRO (G.3)'!D95+'MARÇO (G.3)'!D95+'ABRIL (G.3)'!D95+'MAIO (G.3)'!D95+'JUNHO (G.3)'!D95+'JULHO (G.3)'!D95+'AGOSTO (G.3)'!D95+'SETEMBRO (G.3)'!D95+'OUTUBRO (G.3)'!D95+'NOVEMBRO (G.3)'!D95+'DEZEMBRO (G.3)'!D95)</f>
        <v>0</v>
      </c>
      <c r="E95" s="43">
        <f>SUM('JANEIRO (G.3)'!E94+'FEVEREIRO (G.3)'!E95+'MARÇO (G.3)'!E95+'ABRIL (G.3)'!E95+'MAIO (G.3)'!E95+'JUNHO (G.3)'!E95+'JULHO (G.3)'!E95+'AGOSTO (G.3)'!E95+'SETEMBRO (G.3)'!E95+'OUTUBRO (G.3)'!E95+'NOVEMBRO (G.3)'!E95+'DEZEMBRO (G.3)'!E95)</f>
        <v>0</v>
      </c>
      <c r="F95" s="43">
        <f>SUM('JANEIRO (G.3)'!F94+'FEVEREIRO (G.3)'!F95+'MARÇO (G.3)'!F95+'ABRIL (G.3)'!F95+'MAIO (G.3)'!F95+'JUNHO (G.3)'!F95+'JULHO (G.3)'!F95+'AGOSTO (G.3)'!F95+'SETEMBRO (G.3)'!F95+'OUTUBRO (G.3)'!F95+'NOVEMBRO (G.3)'!F95+'DEZEMBRO (G.3)'!F95)</f>
        <v>2</v>
      </c>
      <c r="G95" s="43">
        <f>SUM('JANEIRO (G.3)'!G94+'FEVEREIRO (G.3)'!G95+'MARÇO (G.3)'!G95+'ABRIL (G.3)'!G95+'MAIO (G.3)'!G95+'JUNHO (G.3)'!G95+'JULHO (G.3)'!G95+'AGOSTO (G.3)'!G95+'SETEMBRO (G.3)'!G95+'OUTUBRO (G.3)'!G95+'NOVEMBRO (G.3)'!G95+'DEZEMBRO (G.3)'!G95)</f>
        <v>4</v>
      </c>
      <c r="H95" s="43">
        <f>SUM('JANEIRO (G.3)'!H94+'FEVEREIRO (G.3)'!H95+'MARÇO (G.3)'!H95+'ABRIL (G.3)'!H95+'MAIO (G.3)'!H95+'JUNHO (G.3)'!H95+'JULHO (G.3)'!H95+'AGOSTO (G.3)'!H95+'SETEMBRO (G.3)'!H95+'OUTUBRO (G.3)'!H95+'NOVEMBRO (G.3)'!H95+'DEZEMBRO (G.3)'!H95)</f>
        <v>0</v>
      </c>
      <c r="I95" s="43">
        <f>SUM('JANEIRO (G.3)'!I94+'FEVEREIRO (G.3)'!I95+'MARÇO (G.3)'!I95+'ABRIL (G.3)'!I95+'MAIO (G.3)'!I95+'JUNHO (G.3)'!I95+'JULHO (G.3)'!I95+'AGOSTO (G.3)'!I95+'SETEMBRO (G.3)'!I95+'OUTUBRO (G.3)'!I95+'NOVEMBRO (G.3)'!I95+'DEZEMBRO (G.3)'!I95)</f>
        <v>7</v>
      </c>
      <c r="J95" s="43">
        <f>SUM('JANEIRO (G.3)'!J94+'FEVEREIRO (G.3)'!J95+'MARÇO (G.3)'!J95+'ABRIL (G.3)'!J95+'MAIO (G.3)'!J95+'JUNHO (G.3)'!J95+'JULHO (G.3)'!J95+'AGOSTO (G.3)'!J95+'SETEMBRO (G.3)'!J95+'OUTUBRO (G.3)'!J95+'NOVEMBRO (G.3)'!J95+'DEZEMBRO (G.3)'!J95)</f>
        <v>9</v>
      </c>
      <c r="K95" s="43">
        <f>SUM('JANEIRO (G.3)'!K94+'FEVEREIRO (G.3)'!K95+'MARÇO (G.3)'!K95+'ABRIL (G.3)'!K95+'MAIO (G.3)'!K95+'JUNHO (G.3)'!K95+'JULHO (G.3)'!K95+'AGOSTO (G.3)'!K95+'SETEMBRO (G.3)'!K95+'OUTUBRO (G.3)'!K95+'NOVEMBRO (G.3)'!K95+'DEZEMBRO (G.3)'!K95)</f>
        <v>3</v>
      </c>
      <c r="L95" s="43">
        <f>SUM('JANEIRO (G.3)'!L94+'FEVEREIRO (G.3)'!L95+'MARÇO (G.3)'!L95+'ABRIL (G.3)'!L95+'MAIO (G.3)'!L95+'JUNHO (G.3)'!L95+'JULHO (G.3)'!L95+'AGOSTO (G.3)'!L95+'SETEMBRO (G.3)'!L95+'OUTUBRO (G.3)'!L95+'NOVEMBRO (G.3)'!L95+'DEZEMBRO (G.3)'!L95)</f>
        <v>7</v>
      </c>
      <c r="M95" s="43">
        <f>SUM('JANEIRO (G.3)'!M94+'FEVEREIRO (G.3)'!M95+'MARÇO (G.3)'!M95+'ABRIL (G.3)'!M95+'MAIO (G.3)'!M95+'JUNHO (G.3)'!M95+'JULHO (G.3)'!M95+'AGOSTO (G.3)'!M95+'SETEMBRO (G.3)'!M95+'OUTUBRO (G.3)'!M95+'NOVEMBRO (G.3)'!M95+'DEZEMBRO (G.3)'!M95)</f>
        <v>2</v>
      </c>
      <c r="N95" s="43">
        <f>SUM('JANEIRO (G.3)'!N94+'FEVEREIRO (G.3)'!N95+'MARÇO (G.3)'!N95+'ABRIL (G.3)'!N95+'MAIO (G.3)'!N95+'JUNHO (G.3)'!N95+'JULHO (G.3)'!N95+'AGOSTO (G.3)'!N95+'SETEMBRO (G.3)'!N95+'OUTUBRO (G.3)'!N95+'NOVEMBRO (G.3)'!N95+'DEZEMBRO (G.3)'!N95)</f>
        <v>3</v>
      </c>
      <c r="O95" s="43">
        <f>SUM('JANEIRO (G.3)'!O94+'FEVEREIRO (G.3)'!O95+'MARÇO (G.3)'!O95+'ABRIL (G.3)'!O95+'MAIO (G.3)'!O95+'JUNHO (G.3)'!O95+'JULHO (G.3)'!O95+'AGOSTO (G.3)'!O95+'SETEMBRO (G.3)'!O95+'OUTUBRO (G.3)'!O95+'NOVEMBRO (G.3)'!O95+'DEZEMBRO (G.3)'!O95)</f>
        <v>4</v>
      </c>
      <c r="P95" s="43">
        <f>SUM('JANEIRO (G.3)'!P94+'FEVEREIRO (G.3)'!P95+'MARÇO (G.3)'!P95+'ABRIL (G.3)'!P95+'MAIO (G.3)'!P95+'JUNHO (G.3)'!P95+'JULHO (G.3)'!P95+'AGOSTO (G.3)'!P95+'SETEMBRO (G.3)'!P95+'OUTUBRO (G.3)'!P95+'NOVEMBRO (G.3)'!P95+'DEZEMBRO (G.3)'!P95)</f>
        <v>4</v>
      </c>
      <c r="Q95" s="43">
        <f>SUM('JANEIRO (G.3)'!Q94+'FEVEREIRO (G.3)'!Q95+'MARÇO (G.3)'!Q95+'ABRIL (G.3)'!Q95+'MAIO (G.3)'!Q95+'JUNHO (G.3)'!Q95+'JULHO (G.3)'!Q95+'AGOSTO (G.3)'!Q95+'SETEMBRO (G.3)'!Q95+'OUTUBRO (G.3)'!Q95+'NOVEMBRO (G.3)'!Q95+'DEZEMBRO (G.3)'!Q95)</f>
        <v>7</v>
      </c>
      <c r="R95" s="43">
        <f>SUM('JANEIRO (G.3)'!R94+'FEVEREIRO (G.3)'!R95+'MARÇO (G.3)'!R95+'ABRIL (G.3)'!R95+'MAIO (G.3)'!R95+'JUNHO (G.3)'!R95+'JULHO (G.3)'!R95+'AGOSTO (G.3)'!R95+'SETEMBRO (G.3)'!R95+'OUTUBRO (G.3)'!R95+'NOVEMBRO (G.3)'!R95+'DEZEMBRO (G.3)'!R95)</f>
        <v>0</v>
      </c>
      <c r="S95" s="43">
        <f>SUM('JANEIRO (G.3)'!S94+'FEVEREIRO (G.3)'!S95+'MARÇO (G.3)'!S95+'ABRIL (G.3)'!S95+'MAIO (G.3)'!S95+'JUNHO (G.3)'!S95+'JULHO (G.3)'!S95+'AGOSTO (G.3)'!S95+'SETEMBRO (G.3)'!S95+'OUTUBRO (G.3)'!S95+'NOVEMBRO (G.3)'!S95+'DEZEMBRO (G.3)'!S95)</f>
        <v>71</v>
      </c>
      <c r="T95" s="43">
        <f>SUM('JANEIRO (G.3)'!T94+'FEVEREIRO (G.3)'!T95+'MARÇO (G.3)'!T95+'ABRIL (G.3)'!T95+'MAIO (G.3)'!T95+'JUNHO (G.3)'!T95+'JULHO (G.3)'!T95+'AGOSTO (G.3)'!T95+'SETEMBRO (G.3)'!T95+'OUTUBRO (G.3)'!T95+'NOVEMBRO (G.3)'!T95+'DEZEMBRO (G.3)'!T95)</f>
        <v>2</v>
      </c>
      <c r="U95" s="43">
        <f>SUM('JANEIRO (G.3)'!U94+'FEVEREIRO (G.3)'!U95+'MARÇO (G.3)'!U95+'ABRIL (G.3)'!U95+'MAIO (G.3)'!U95+'JUNHO (G.3)'!U95+'JULHO (G.3)'!U95+'AGOSTO (G.3)'!U95+'SETEMBRO (G.3)'!U95+'OUTUBRO (G.3)'!U95+'NOVEMBRO (G.3)'!U95+'DEZEMBRO (G.3)'!U95)</f>
        <v>0</v>
      </c>
      <c r="V95" s="43">
        <f>SUM('JANEIRO (G.3)'!V94+'FEVEREIRO (G.3)'!V95+'MARÇO (G.3)'!V95+'ABRIL (G.3)'!V95+'MAIO (G.3)'!V95+'JUNHO (G.3)'!V95+'JULHO (G.3)'!V95+'AGOSTO (G.3)'!V95+'SETEMBRO (G.3)'!V95+'OUTUBRO (G.3)'!V95+'NOVEMBRO (G.3)'!V95+'DEZEMBRO (G.3)'!V95)</f>
        <v>1</v>
      </c>
      <c r="W95" s="43">
        <f>SUM('JANEIRO (G.3)'!W94+'FEVEREIRO (G.3)'!W95+'MARÇO (G.3)'!W95+'ABRIL (G.3)'!W95+'MAIO (G.3)'!W95+'JUNHO (G.3)'!W95+'JULHO (G.3)'!W95+'AGOSTO (G.3)'!W95+'SETEMBRO (G.3)'!W95+'OUTUBRO (G.3)'!W95+'NOVEMBRO (G.3)'!W95+'DEZEMBRO (G.3)'!W95)</f>
        <v>2</v>
      </c>
      <c r="X95" s="43">
        <f>SUM('JANEIRO (G.3)'!X94+'FEVEREIRO (G.3)'!X95+'MARÇO (G.3)'!X95+'ABRIL (G.3)'!X95+'MAIO (G.3)'!X95+'JUNHO (G.3)'!X95+'JULHO (G.3)'!X95+'AGOSTO (G.3)'!X95+'SETEMBRO (G.3)'!X95+'OUTUBRO (G.3)'!X95+'NOVEMBRO (G.3)'!X95+'DEZEMBRO (G.3)'!X95)</f>
        <v>0</v>
      </c>
      <c r="Y95" s="43">
        <f>SUM('JANEIRO (G.3)'!Y94+'FEVEREIRO (G.3)'!Y95+'MARÇO (G.3)'!Y95+'ABRIL (G.3)'!Y95+'MAIO (G.3)'!Y95+'JUNHO (G.3)'!Y95+'JULHO (G.3)'!Y95+'AGOSTO (G.3)'!Y95+'SETEMBRO (G.3)'!Y95+'OUTUBRO (G.3)'!Y95+'NOVEMBRO (G.3)'!Y95+'DEZEMBRO (G.3)'!Y95)</f>
        <v>0</v>
      </c>
      <c r="Z95" s="43">
        <f>SUM('JANEIRO (G.3)'!Z94+'FEVEREIRO (G.3)'!Z95+'MARÇO (G.3)'!Z95+'ABRIL (G.3)'!Z95+'MAIO (G.3)'!Z95+'JUNHO (G.3)'!Z95+'JULHO (G.3)'!Z95+'AGOSTO (G.3)'!Z95+'SETEMBRO (G.3)'!Z95+'OUTUBRO (G.3)'!Z95+'NOVEMBRO (G.3)'!Z95+'DEZEMBRO (G.3)'!Z95)</f>
        <v>0</v>
      </c>
      <c r="AA95" s="43">
        <f>SUM('JANEIRO (G.3)'!AA94+'FEVEREIRO (G.3)'!AA95+'MARÇO (G.3)'!AA95+'ABRIL (G.3)'!AA95+'MAIO (G.3)'!AA95+'JUNHO (G.3)'!AA95+'JULHO (G.3)'!AA95+'AGOSTO (G.3)'!AA95+'SETEMBRO (G.3)'!AA95+'OUTUBRO (G.3)'!AA95+'NOVEMBRO (G.3)'!AA95+'DEZEMBRO (G.3)'!AA95)</f>
        <v>1</v>
      </c>
      <c r="AB95" s="43">
        <f>SUM('JANEIRO (G.3)'!AB94+'FEVEREIRO (G.3)'!AB95+'MARÇO (G.3)'!AB95+'ABRIL (G.3)'!AB95+'MAIO (G.3)'!AB95+'JUNHO (G.3)'!AB95+'JULHO (G.3)'!AB95+'AGOSTO (G.3)'!AB95+'SETEMBRO (G.3)'!AB95+'OUTUBRO (G.3)'!AB95+'NOVEMBRO (G.3)'!AB95+'DEZEMBRO (G.3)'!AB95)</f>
        <v>0</v>
      </c>
      <c r="AC95" s="43">
        <f>SUM('JANEIRO (G.3)'!AC94+'FEVEREIRO (G.3)'!AC95+'MARÇO (G.3)'!AC95+'ABRIL (G.3)'!AC95+'MAIO (G.3)'!AC95+'JUNHO (G.3)'!AC95+'JULHO (G.3)'!AC95+'AGOSTO (G.3)'!AC95+'SETEMBRO (G.3)'!AC95+'OUTUBRO (G.3)'!AC95+'NOVEMBRO (G.3)'!AC95+'DEZEMBRO (G.3)'!AC95)</f>
        <v>0</v>
      </c>
      <c r="AD95" s="43">
        <f>SUM('JANEIRO (G.3)'!AD94+'FEVEREIRO (G.3)'!AD95+'MARÇO (G.3)'!AD95+'ABRIL (G.3)'!AD95+'MAIO (G.3)'!AD95+'JUNHO (G.3)'!AD95+'JULHO (G.3)'!AD95+'AGOSTO (G.3)'!AD95+'SETEMBRO (G.3)'!AD95+'OUTUBRO (G.3)'!AD95+'NOVEMBRO (G.3)'!AD95+'DEZEMBRO (G.3)'!AD95)</f>
        <v>11</v>
      </c>
      <c r="AE95" s="43">
        <f>SUM('JANEIRO (G.3)'!AE94+'FEVEREIRO (G.3)'!AE95+'MARÇO (G.3)'!AE95+'ABRIL (G.3)'!AE95+'MAIO (G.3)'!AE95+'JUNHO (G.3)'!AE95+'JULHO (G.3)'!AE95+'AGOSTO (G.3)'!AE95+'SETEMBRO (G.3)'!AE95+'OUTUBRO (G.3)'!AE95+'NOVEMBRO (G.3)'!AE95+'DEZEMBRO (G.3)'!AE95)</f>
        <v>42</v>
      </c>
      <c r="AF95" s="43">
        <f>SUM('JANEIRO (G.3)'!AF94+'FEVEREIRO (G.3)'!AF95+'MARÇO (G.3)'!AF95+'ABRIL (G.3)'!AF95+'MAIO (G.3)'!AF95+'JUNHO (G.3)'!AF95+'JULHO (G.3)'!AF95+'AGOSTO (G.3)'!AF95+'SETEMBRO (G.3)'!AF95+'OUTUBRO (G.3)'!AF95+'NOVEMBRO (G.3)'!AF95+'DEZEMBRO (G.3)'!AF95)</f>
        <v>0</v>
      </c>
      <c r="AG95" s="43">
        <f>SUM('JANEIRO (G.3)'!AG94+'FEVEREIRO (G.3)'!AG95+'MARÇO (G.3)'!AG95+'ABRIL (G.3)'!AG95+'MAIO (G.3)'!AG95+'JUNHO (G.3)'!AG95+'JULHO (G.3)'!AG95+'AGOSTO (G.3)'!AG95+'SETEMBRO (G.3)'!AG95+'OUTUBRO (G.3)'!AG95+'NOVEMBRO (G.3)'!AG95+'DEZEMBRO (G.3)'!AG95)</f>
        <v>5</v>
      </c>
      <c r="AH95" s="6"/>
      <c r="AI95" s="6"/>
      <c r="AJ95" s="6"/>
      <c r="AK95" s="6"/>
    </row>
    <row r="96" spans="1:37" ht="15.75" customHeight="1">
      <c r="A96" s="85"/>
      <c r="B96" s="46" t="s">
        <v>57</v>
      </c>
      <c r="C96" s="46">
        <f>SUM('JANEIRO (G.3)'!C95+'FEVEREIRO (G.3)'!C96+'MARÇO (G.3)'!C96+'ABRIL (G.3)'!C96+'MAIO (G.3)'!C96+'JUNHO (G.3)'!C96+'JULHO (G.3)'!C96+'AGOSTO (G.3)'!C96+'SETEMBRO (G.3)'!C96+'OUTUBRO (G.3)'!C96+'NOVEMBRO (G.3)'!C96+'DEZEMBRO (G.3)'!C96)</f>
        <v>17</v>
      </c>
      <c r="D96" s="46">
        <f>SUM('JANEIRO (G.3)'!D95+'FEVEREIRO (G.3)'!D96+'MARÇO (G.3)'!D96+'ABRIL (G.3)'!D96+'MAIO (G.3)'!D96+'JUNHO (G.3)'!D96+'JULHO (G.3)'!D96+'AGOSTO (G.3)'!D96+'SETEMBRO (G.3)'!D96+'OUTUBRO (G.3)'!D96+'NOVEMBRO (G.3)'!D96+'DEZEMBRO (G.3)'!D96)</f>
        <v>13</v>
      </c>
      <c r="E96" s="46">
        <f>SUM('JANEIRO (G.3)'!E95+'FEVEREIRO (G.3)'!E96+'MARÇO (G.3)'!E96+'ABRIL (G.3)'!E96+'MAIO (G.3)'!E96+'JUNHO (G.3)'!E96+'JULHO (G.3)'!E96+'AGOSTO (G.3)'!E96+'SETEMBRO (G.3)'!E96+'OUTUBRO (G.3)'!E96+'NOVEMBRO (G.3)'!E96+'DEZEMBRO (G.3)'!E96)</f>
        <v>3</v>
      </c>
      <c r="F96" s="46">
        <f>SUM('JANEIRO (G.3)'!F95+'FEVEREIRO (G.3)'!F96+'MARÇO (G.3)'!F96+'ABRIL (G.3)'!F96+'MAIO (G.3)'!F96+'JUNHO (G.3)'!F96+'JULHO (G.3)'!F96+'AGOSTO (G.3)'!F96+'SETEMBRO (G.3)'!F96+'OUTUBRO (G.3)'!F96+'NOVEMBRO (G.3)'!F96+'DEZEMBRO (G.3)'!F96)</f>
        <v>59</v>
      </c>
      <c r="G96" s="46">
        <f>SUM('JANEIRO (G.3)'!G95+'FEVEREIRO (G.3)'!G96+'MARÇO (G.3)'!G96+'ABRIL (G.3)'!G96+'MAIO (G.3)'!G96+'JUNHO (G.3)'!G96+'JULHO (G.3)'!G96+'AGOSTO (G.3)'!G96+'SETEMBRO (G.3)'!G96+'OUTUBRO (G.3)'!G96+'NOVEMBRO (G.3)'!G96+'DEZEMBRO (G.3)'!G96)</f>
        <v>277</v>
      </c>
      <c r="H96" s="46">
        <f>SUM('JANEIRO (G.3)'!H95+'FEVEREIRO (G.3)'!H96+'MARÇO (G.3)'!H96+'ABRIL (G.3)'!H96+'MAIO (G.3)'!H96+'JUNHO (G.3)'!H96+'JULHO (G.3)'!H96+'AGOSTO (G.3)'!H96+'SETEMBRO (G.3)'!H96+'OUTUBRO (G.3)'!H96+'NOVEMBRO (G.3)'!H96+'DEZEMBRO (G.3)'!H96)</f>
        <v>16</v>
      </c>
      <c r="I96" s="46">
        <f>SUM('JANEIRO (G.3)'!I95+'FEVEREIRO (G.3)'!I96+'MARÇO (G.3)'!I96+'ABRIL (G.3)'!I96+'MAIO (G.3)'!I96+'JUNHO (G.3)'!I96+'JULHO (G.3)'!I96+'AGOSTO (G.3)'!I96+'SETEMBRO (G.3)'!I96+'OUTUBRO (G.3)'!I96+'NOVEMBRO (G.3)'!I96+'DEZEMBRO (G.3)'!I96)</f>
        <v>132</v>
      </c>
      <c r="J96" s="46">
        <f>SUM('JANEIRO (G.3)'!J95+'FEVEREIRO (G.3)'!J96+'MARÇO (G.3)'!J96+'ABRIL (G.3)'!J96+'MAIO (G.3)'!J96+'JUNHO (G.3)'!J96+'JULHO (G.3)'!J96+'AGOSTO (G.3)'!J96+'SETEMBRO (G.3)'!J96+'OUTUBRO (G.3)'!J96+'NOVEMBRO (G.3)'!J96+'DEZEMBRO (G.3)'!J96)</f>
        <v>285</v>
      </c>
      <c r="K96" s="46">
        <f>SUM('JANEIRO (G.3)'!K95+'FEVEREIRO (G.3)'!K96+'MARÇO (G.3)'!K96+'ABRIL (G.3)'!K96+'MAIO (G.3)'!K96+'JUNHO (G.3)'!K96+'JULHO (G.3)'!K96+'AGOSTO (G.3)'!K96+'SETEMBRO (G.3)'!K96+'OUTUBRO (G.3)'!K96+'NOVEMBRO (G.3)'!K96+'DEZEMBRO (G.3)'!K96)</f>
        <v>150</v>
      </c>
      <c r="L96" s="46">
        <f>SUM('JANEIRO (G.3)'!L95+'FEVEREIRO (G.3)'!L96+'MARÇO (G.3)'!L96+'ABRIL (G.3)'!L96+'MAIO (G.3)'!L96+'JUNHO (G.3)'!L96+'JULHO (G.3)'!L96+'AGOSTO (G.3)'!L96+'SETEMBRO (G.3)'!L96+'OUTUBRO (G.3)'!L96+'NOVEMBRO (G.3)'!L96+'DEZEMBRO (G.3)'!L96)</f>
        <v>816</v>
      </c>
      <c r="M96" s="46">
        <f>SUM('JANEIRO (G.3)'!M95+'FEVEREIRO (G.3)'!M96+'MARÇO (G.3)'!M96+'ABRIL (G.3)'!M96+'MAIO (G.3)'!M96+'JUNHO (G.3)'!M96+'JULHO (G.3)'!M96+'AGOSTO (G.3)'!M96+'SETEMBRO (G.3)'!M96+'OUTUBRO (G.3)'!M96+'NOVEMBRO (G.3)'!M96+'DEZEMBRO (G.3)'!M96)</f>
        <v>157</v>
      </c>
      <c r="N96" s="46">
        <f>SUM('JANEIRO (G.3)'!N95+'FEVEREIRO (G.3)'!N96+'MARÇO (G.3)'!N96+'ABRIL (G.3)'!N96+'MAIO (G.3)'!N96+'JUNHO (G.3)'!N96+'JULHO (G.3)'!N96+'AGOSTO (G.3)'!N96+'SETEMBRO (G.3)'!N96+'OUTUBRO (G.3)'!N96+'NOVEMBRO (G.3)'!N96+'DEZEMBRO (G.3)'!N96)</f>
        <v>12</v>
      </c>
      <c r="O96" s="46">
        <f>SUM('JANEIRO (G.3)'!O95+'FEVEREIRO (G.3)'!O96+'MARÇO (G.3)'!O96+'ABRIL (G.3)'!O96+'MAIO (G.3)'!O96+'JUNHO (G.3)'!O96+'JULHO (G.3)'!O96+'AGOSTO (G.3)'!O96+'SETEMBRO (G.3)'!O96+'OUTUBRO (G.3)'!O96+'NOVEMBRO (G.3)'!O96+'DEZEMBRO (G.3)'!O96)</f>
        <v>262</v>
      </c>
      <c r="P96" s="46">
        <f>SUM('JANEIRO (G.3)'!P95+'FEVEREIRO (G.3)'!P96+'MARÇO (G.3)'!P96+'ABRIL (G.3)'!P96+'MAIO (G.3)'!P96+'JUNHO (G.3)'!P96+'JULHO (G.3)'!P96+'AGOSTO (G.3)'!P96+'SETEMBRO (G.3)'!P96+'OUTUBRO (G.3)'!P96+'NOVEMBRO (G.3)'!P96+'DEZEMBRO (G.3)'!P96)</f>
        <v>186</v>
      </c>
      <c r="Q96" s="46">
        <f>SUM('JANEIRO (G.3)'!Q95+'FEVEREIRO (G.3)'!Q96+'MARÇO (G.3)'!Q96+'ABRIL (G.3)'!Q96+'MAIO (G.3)'!Q96+'JUNHO (G.3)'!Q96+'JULHO (G.3)'!Q96+'AGOSTO (G.3)'!Q96+'SETEMBRO (G.3)'!Q96+'OUTUBRO (G.3)'!Q96+'NOVEMBRO (G.3)'!Q96+'DEZEMBRO (G.3)'!Q96)</f>
        <v>307</v>
      </c>
      <c r="R96" s="46">
        <f>SUM('JANEIRO (G.3)'!R95+'FEVEREIRO (G.3)'!R96+'MARÇO (G.3)'!R96+'ABRIL (G.3)'!R96+'MAIO (G.3)'!R96+'JUNHO (G.3)'!R96+'JULHO (G.3)'!R96+'AGOSTO (G.3)'!R96+'SETEMBRO (G.3)'!R96+'OUTUBRO (G.3)'!R96+'NOVEMBRO (G.3)'!R96+'DEZEMBRO (G.3)'!R96)</f>
        <v>86</v>
      </c>
      <c r="S96" s="46">
        <f>SUM('JANEIRO (G.3)'!S95+'FEVEREIRO (G.3)'!S96+'MARÇO (G.3)'!S96+'ABRIL (G.3)'!S96+'MAIO (G.3)'!S96+'JUNHO (G.3)'!S96+'JULHO (G.3)'!S96+'AGOSTO (G.3)'!S96+'SETEMBRO (G.3)'!S96+'OUTUBRO (G.3)'!S96+'NOVEMBRO (G.3)'!S96+'DEZEMBRO (G.3)'!S96)</f>
        <v>2440</v>
      </c>
      <c r="T96" s="46">
        <f>SUM('JANEIRO (G.3)'!T95+'FEVEREIRO (G.3)'!T96+'MARÇO (G.3)'!T96+'ABRIL (G.3)'!T96+'MAIO (G.3)'!T96+'JUNHO (G.3)'!T96+'JULHO (G.3)'!T96+'AGOSTO (G.3)'!T96+'SETEMBRO (G.3)'!T96+'OUTUBRO (G.3)'!T96+'NOVEMBRO (G.3)'!T96+'DEZEMBRO (G.3)'!T96)</f>
        <v>390</v>
      </c>
      <c r="U96" s="46">
        <f>SUM('JANEIRO (G.3)'!U95+'FEVEREIRO (G.3)'!U96+'MARÇO (G.3)'!U96+'ABRIL (G.3)'!U96+'MAIO (G.3)'!U96+'JUNHO (G.3)'!U96+'JULHO (G.3)'!U96+'AGOSTO (G.3)'!U96+'SETEMBRO (G.3)'!U96+'OUTUBRO (G.3)'!U96+'NOVEMBRO (G.3)'!U96+'DEZEMBRO (G.3)'!U96)</f>
        <v>13</v>
      </c>
      <c r="V96" s="46">
        <f>SUM('JANEIRO (G.3)'!V95+'FEVEREIRO (G.3)'!V96+'MARÇO (G.3)'!V96+'ABRIL (G.3)'!V96+'MAIO (G.3)'!V96+'JUNHO (G.3)'!V96+'JULHO (G.3)'!V96+'AGOSTO (G.3)'!V96+'SETEMBRO (G.3)'!V96+'OUTUBRO (G.3)'!V96+'NOVEMBRO (G.3)'!V96+'DEZEMBRO (G.3)'!V96)</f>
        <v>29</v>
      </c>
      <c r="W96" s="46">
        <f>SUM('JANEIRO (G.3)'!W95+'FEVEREIRO (G.3)'!W96+'MARÇO (G.3)'!W96+'ABRIL (G.3)'!W96+'MAIO (G.3)'!W96+'JUNHO (G.3)'!W96+'JULHO (G.3)'!W96+'AGOSTO (G.3)'!W96+'SETEMBRO (G.3)'!W96+'OUTUBRO (G.3)'!W96+'NOVEMBRO (G.3)'!W96+'DEZEMBRO (G.3)'!W96)</f>
        <v>291</v>
      </c>
      <c r="X96" s="46">
        <f>SUM('JANEIRO (G.3)'!X95+'FEVEREIRO (G.3)'!X96+'MARÇO (G.3)'!X96+'ABRIL (G.3)'!X96+'MAIO (G.3)'!X96+'JUNHO (G.3)'!X96+'JULHO (G.3)'!X96+'AGOSTO (G.3)'!X96+'SETEMBRO (G.3)'!X96+'OUTUBRO (G.3)'!X96+'NOVEMBRO (G.3)'!X96+'DEZEMBRO (G.3)'!X96)</f>
        <v>224</v>
      </c>
      <c r="Y96" s="46">
        <f>SUM('JANEIRO (G.3)'!Y95+'FEVEREIRO (G.3)'!Y96+'MARÇO (G.3)'!Y96+'ABRIL (G.3)'!Y96+'MAIO (G.3)'!Y96+'JUNHO (G.3)'!Y96+'JULHO (G.3)'!Y96+'AGOSTO (G.3)'!Y96+'SETEMBRO (G.3)'!Y96+'OUTUBRO (G.3)'!Y96+'NOVEMBRO (G.3)'!Y96+'DEZEMBRO (G.3)'!Y96)</f>
        <v>17</v>
      </c>
      <c r="Z96" s="46">
        <f>SUM('JANEIRO (G.3)'!Z95+'FEVEREIRO (G.3)'!Z96+'MARÇO (G.3)'!Z96+'ABRIL (G.3)'!Z96+'MAIO (G.3)'!Z96+'JUNHO (G.3)'!Z96+'JULHO (G.3)'!Z96+'AGOSTO (G.3)'!Z96+'SETEMBRO (G.3)'!Z96+'OUTUBRO (G.3)'!Z96+'NOVEMBRO (G.3)'!Z96+'DEZEMBRO (G.3)'!Z96)</f>
        <v>19</v>
      </c>
      <c r="AA96" s="46">
        <f>SUM('JANEIRO (G.3)'!AA95+'FEVEREIRO (G.3)'!AA96+'MARÇO (G.3)'!AA96+'ABRIL (G.3)'!AA96+'MAIO (G.3)'!AA96+'JUNHO (G.3)'!AA96+'JULHO (G.3)'!AA96+'AGOSTO (G.3)'!AA96+'SETEMBRO (G.3)'!AA96+'OUTUBRO (G.3)'!AA96+'NOVEMBRO (G.3)'!AA96+'DEZEMBRO (G.3)'!AA96)</f>
        <v>7</v>
      </c>
      <c r="AB96" s="46">
        <f>SUM('JANEIRO (G.3)'!AB95+'FEVEREIRO (G.3)'!AB96+'MARÇO (G.3)'!AB96+'ABRIL (G.3)'!AB96+'MAIO (G.3)'!AB96+'JUNHO (G.3)'!AB96+'JULHO (G.3)'!AB96+'AGOSTO (G.3)'!AB96+'SETEMBRO (G.3)'!AB96+'OUTUBRO (G.3)'!AB96+'NOVEMBRO (G.3)'!AB96+'DEZEMBRO (G.3)'!AB96)</f>
        <v>5</v>
      </c>
      <c r="AC96" s="46">
        <f>SUM('JANEIRO (G.3)'!AC95+'FEVEREIRO (G.3)'!AC96+'MARÇO (G.3)'!AC96+'ABRIL (G.3)'!AC96+'MAIO (G.3)'!AC96+'JUNHO (G.3)'!AC96+'JULHO (G.3)'!AC96+'AGOSTO (G.3)'!AC96+'SETEMBRO (G.3)'!AC96+'OUTUBRO (G.3)'!AC96+'NOVEMBRO (G.3)'!AC96+'DEZEMBRO (G.3)'!AC96)</f>
        <v>4</v>
      </c>
      <c r="AD96" s="46">
        <f>SUM('JANEIRO (G.3)'!AD95+'FEVEREIRO (G.3)'!AD96+'MARÇO (G.3)'!AD96+'ABRIL (G.3)'!AD96+'MAIO (G.3)'!AD96+'JUNHO (G.3)'!AD96+'JULHO (G.3)'!AD96+'AGOSTO (G.3)'!AD96+'SETEMBRO (G.3)'!AD96+'OUTUBRO (G.3)'!AD96+'NOVEMBRO (G.3)'!AD96+'DEZEMBRO (G.3)'!AD96)</f>
        <v>406</v>
      </c>
      <c r="AE96" s="46">
        <f>SUM('JANEIRO (G.3)'!AE95+'FEVEREIRO (G.3)'!AE96+'MARÇO (G.3)'!AE96+'ABRIL (G.3)'!AE96+'MAIO (G.3)'!AE96+'JUNHO (G.3)'!AE96+'JULHO (G.3)'!AE96+'AGOSTO (G.3)'!AE96+'SETEMBRO (G.3)'!AE96+'OUTUBRO (G.3)'!AE96+'NOVEMBRO (G.3)'!AE96+'DEZEMBRO (G.3)'!AE96)</f>
        <v>1204</v>
      </c>
      <c r="AF96" s="46">
        <f>SUM('JANEIRO (G.3)'!AF95+'FEVEREIRO (G.3)'!AF96+'MARÇO (G.3)'!AF96+'ABRIL (G.3)'!AF96+'MAIO (G.3)'!AF96+'JUNHO (G.3)'!AF96+'JULHO (G.3)'!AF96+'AGOSTO (G.3)'!AF96+'SETEMBRO (G.3)'!AF96+'OUTUBRO (G.3)'!AF96+'NOVEMBRO (G.3)'!AF96+'DEZEMBRO (G.3)'!AF96)</f>
        <v>40</v>
      </c>
      <c r="AG96" s="46">
        <f>SUM('JANEIRO (G.3)'!AG95+'FEVEREIRO (G.3)'!AG96+'MARÇO (G.3)'!AG96+'ABRIL (G.3)'!AG96+'MAIO (G.3)'!AG96+'JUNHO (G.3)'!AG96+'JULHO (G.3)'!AG96+'AGOSTO (G.3)'!AG96+'SETEMBRO (G.3)'!AG96+'OUTUBRO (G.3)'!AG96+'NOVEMBRO (G.3)'!AG96+'DEZEMBRO (G.3)'!AG96)</f>
        <v>323</v>
      </c>
      <c r="AH96" s="6"/>
      <c r="AI96" s="6"/>
      <c r="AJ96" s="6"/>
      <c r="AK96" s="6"/>
    </row>
    <row r="97" spans="1:37" ht="15.75" customHeight="1">
      <c r="A97" s="100" t="s">
        <v>58</v>
      </c>
      <c r="B97" s="82"/>
      <c r="C97" s="43">
        <f>SUM('JANEIRO (G.3)'!C96+'FEVEREIRO (G.3)'!C97+'MARÇO (G.3)'!C97+'ABRIL (G.3)'!C97+'MAIO (G.3)'!C97+'JUNHO (G.3)'!C97+'JULHO (G.3)'!C97+'AGOSTO (G.3)'!C97+'SETEMBRO (G.3)'!C97+'OUTUBRO (G.3)'!C97+'NOVEMBRO (G.3)'!C97+'DEZEMBRO (G.3)'!C97)</f>
        <v>95</v>
      </c>
      <c r="D97" s="43">
        <f>SUM('JANEIRO (G.3)'!D96+'FEVEREIRO (G.3)'!D97+'MARÇO (G.3)'!D97+'ABRIL (G.3)'!D97+'MAIO (G.3)'!D97+'JUNHO (G.3)'!D97+'JULHO (G.3)'!D97+'AGOSTO (G.3)'!D97+'SETEMBRO (G.3)'!D97+'OUTUBRO (G.3)'!D97+'NOVEMBRO (G.3)'!D97+'DEZEMBRO (G.3)'!D97)</f>
        <v>50</v>
      </c>
      <c r="E97" s="43">
        <f>SUM('JANEIRO (G.3)'!E96+'FEVEREIRO (G.3)'!E97+'MARÇO (G.3)'!E97+'ABRIL (G.3)'!E97+'MAIO (G.3)'!E97+'JUNHO (G.3)'!E97+'JULHO (G.3)'!E97+'AGOSTO (G.3)'!E97+'SETEMBRO (G.3)'!E97+'OUTUBRO (G.3)'!E97+'NOVEMBRO (G.3)'!E97+'DEZEMBRO (G.3)'!E97)</f>
        <v>25</v>
      </c>
      <c r="F97" s="43">
        <f>SUM('JANEIRO (G.3)'!F96+'FEVEREIRO (G.3)'!F97+'MARÇO (G.3)'!F97+'ABRIL (G.3)'!F97+'MAIO (G.3)'!F97+'JUNHO (G.3)'!F97+'JULHO (G.3)'!F97+'AGOSTO (G.3)'!F97+'SETEMBRO (G.3)'!F97+'OUTUBRO (G.3)'!F97+'NOVEMBRO (G.3)'!F97+'DEZEMBRO (G.3)'!F97)</f>
        <v>299</v>
      </c>
      <c r="G97" s="43">
        <f>SUM('JANEIRO (G.3)'!G96+'FEVEREIRO (G.3)'!G97+'MARÇO (G.3)'!G97+'ABRIL (G.3)'!G97+'MAIO (G.3)'!G97+'JUNHO (G.3)'!G97+'JULHO (G.3)'!G97+'AGOSTO (G.3)'!G97+'SETEMBRO (G.3)'!G97+'OUTUBRO (G.3)'!G97+'NOVEMBRO (G.3)'!G97+'DEZEMBRO (G.3)'!G97)</f>
        <v>1329</v>
      </c>
      <c r="H97" s="43">
        <f>SUM('JANEIRO (G.3)'!H96+'FEVEREIRO (G.3)'!H97+'MARÇO (G.3)'!H97+'ABRIL (G.3)'!H97+'MAIO (G.3)'!H97+'JUNHO (G.3)'!H97+'JULHO (G.3)'!H97+'AGOSTO (G.3)'!H97+'SETEMBRO (G.3)'!H97+'OUTUBRO (G.3)'!H97+'NOVEMBRO (G.3)'!H97+'DEZEMBRO (G.3)'!H97)</f>
        <v>60</v>
      </c>
      <c r="I97" s="43">
        <f>SUM('JANEIRO (G.3)'!I96+'FEVEREIRO (G.3)'!I97+'MARÇO (G.3)'!I97+'ABRIL (G.3)'!I97+'MAIO (G.3)'!I97+'JUNHO (G.3)'!I97+'JULHO (G.3)'!I97+'AGOSTO (G.3)'!I97+'SETEMBRO (G.3)'!I97+'OUTUBRO (G.3)'!I97+'NOVEMBRO (G.3)'!I97+'DEZEMBRO (G.3)'!I97)</f>
        <v>612</v>
      </c>
      <c r="J97" s="43">
        <f>SUM('JANEIRO (G.3)'!J96+'FEVEREIRO (G.3)'!J97+'MARÇO (G.3)'!J97+'ABRIL (G.3)'!J97+'MAIO (G.3)'!J97+'JUNHO (G.3)'!J97+'JULHO (G.3)'!J97+'AGOSTO (G.3)'!J97+'SETEMBRO (G.3)'!J97+'OUTUBRO (G.3)'!J97+'NOVEMBRO (G.3)'!J97+'DEZEMBRO (G.3)'!J97)</f>
        <v>1299</v>
      </c>
      <c r="K97" s="43">
        <f>SUM('JANEIRO (G.3)'!K96+'FEVEREIRO (G.3)'!K97+'MARÇO (G.3)'!K97+'ABRIL (G.3)'!K97+'MAIO (G.3)'!K97+'JUNHO (G.3)'!K97+'JULHO (G.3)'!K97+'AGOSTO (G.3)'!K97+'SETEMBRO (G.3)'!K97+'OUTUBRO (G.3)'!K97+'NOVEMBRO (G.3)'!K97+'DEZEMBRO (G.3)'!K97)</f>
        <v>671</v>
      </c>
      <c r="L97" s="43">
        <f>SUM('JANEIRO (G.3)'!L96+'FEVEREIRO (G.3)'!L97+'MARÇO (G.3)'!L97+'ABRIL (G.3)'!L97+'MAIO (G.3)'!L97+'JUNHO (G.3)'!L97+'JULHO (G.3)'!L97+'AGOSTO (G.3)'!L97+'SETEMBRO (G.3)'!L97+'OUTUBRO (G.3)'!L97+'NOVEMBRO (G.3)'!L97+'DEZEMBRO (G.3)'!L97)</f>
        <v>3584</v>
      </c>
      <c r="M97" s="43">
        <f>SUM('JANEIRO (G.3)'!M96+'FEVEREIRO (G.3)'!M97+'MARÇO (G.3)'!M97+'ABRIL (G.3)'!M97+'MAIO (G.3)'!M97+'JUNHO (G.3)'!M97+'JULHO (G.3)'!M97+'AGOSTO (G.3)'!M97+'SETEMBRO (G.3)'!M97+'OUTUBRO (G.3)'!M97+'NOVEMBRO (G.3)'!M97+'DEZEMBRO (G.3)'!M97)</f>
        <v>578</v>
      </c>
      <c r="N97" s="43">
        <f>SUM('JANEIRO (G.3)'!N96+'FEVEREIRO (G.3)'!N97+'MARÇO (G.3)'!N97+'ABRIL (G.3)'!N97+'MAIO (G.3)'!N97+'JUNHO (G.3)'!N97+'JULHO (G.3)'!N97+'AGOSTO (G.3)'!N97+'SETEMBRO (G.3)'!N97+'OUTUBRO (G.3)'!N97+'NOVEMBRO (G.3)'!N97+'DEZEMBRO (G.3)'!N97)</f>
        <v>74</v>
      </c>
      <c r="O97" s="43">
        <f>SUM('JANEIRO (G.3)'!O96+'FEVEREIRO (G.3)'!O97+'MARÇO (G.3)'!O97+'ABRIL (G.3)'!O97+'MAIO (G.3)'!O97+'JUNHO (G.3)'!O97+'JULHO (G.3)'!O97+'AGOSTO (G.3)'!O97+'SETEMBRO (G.3)'!O97+'OUTUBRO (G.3)'!O97+'NOVEMBRO (G.3)'!O97+'DEZEMBRO (G.3)'!O97)</f>
        <v>1103</v>
      </c>
      <c r="P97" s="43">
        <f>SUM('JANEIRO (G.3)'!P96+'FEVEREIRO (G.3)'!P97+'MARÇO (G.3)'!P97+'ABRIL (G.3)'!P97+'MAIO (G.3)'!P97+'JUNHO (G.3)'!P97+'JULHO (G.3)'!P97+'AGOSTO (G.3)'!P97+'SETEMBRO (G.3)'!P97+'OUTUBRO (G.3)'!P97+'NOVEMBRO (G.3)'!P97+'DEZEMBRO (G.3)'!P97)</f>
        <v>1083</v>
      </c>
      <c r="Q97" s="43">
        <f>SUM('JANEIRO (G.3)'!Q96+'FEVEREIRO (G.3)'!Q97+'MARÇO (G.3)'!Q97+'ABRIL (G.3)'!Q97+'MAIO (G.3)'!Q97+'JUNHO (G.3)'!Q97+'JULHO (G.3)'!Q97+'AGOSTO (G.3)'!Q97+'SETEMBRO (G.3)'!Q97+'OUTUBRO (G.3)'!Q97+'NOVEMBRO (G.3)'!Q97+'DEZEMBRO (G.3)'!Q97)</f>
        <v>1510</v>
      </c>
      <c r="R97" s="43">
        <f>SUM('JANEIRO (G.3)'!R96+'FEVEREIRO (G.3)'!R97+'MARÇO (G.3)'!R97+'ABRIL (G.3)'!R97+'MAIO (G.3)'!R97+'JUNHO (G.3)'!R97+'JULHO (G.3)'!R97+'AGOSTO (G.3)'!R97+'SETEMBRO (G.3)'!R97+'OUTUBRO (G.3)'!R97+'NOVEMBRO (G.3)'!R97+'DEZEMBRO (G.3)'!R97)</f>
        <v>350</v>
      </c>
      <c r="S97" s="43">
        <f>SUM('JANEIRO (G.3)'!S96+'FEVEREIRO (G.3)'!S97+'MARÇO (G.3)'!S97+'ABRIL (G.3)'!S97+'MAIO (G.3)'!S97+'JUNHO (G.3)'!S97+'JULHO (G.3)'!S97+'AGOSTO (G.3)'!S97+'SETEMBRO (G.3)'!S97+'OUTUBRO (G.3)'!S97+'NOVEMBRO (G.3)'!S97+'DEZEMBRO (G.3)'!S97)</f>
        <v>11134</v>
      </c>
      <c r="T97" s="43">
        <f>SUM('JANEIRO (G.3)'!T96+'FEVEREIRO (G.3)'!T97+'MARÇO (G.3)'!T97+'ABRIL (G.3)'!T97+'MAIO (G.3)'!T97+'JUNHO (G.3)'!T97+'JULHO (G.3)'!T97+'AGOSTO (G.3)'!T97+'SETEMBRO (G.3)'!T97+'OUTUBRO (G.3)'!T97+'NOVEMBRO (G.3)'!T97+'DEZEMBRO (G.3)'!T97)</f>
        <v>1912</v>
      </c>
      <c r="U97" s="43">
        <f>SUM('JANEIRO (G.3)'!U96+'FEVEREIRO (G.3)'!U97+'MARÇO (G.3)'!U97+'ABRIL (G.3)'!U97+'MAIO (G.3)'!U97+'JUNHO (G.3)'!U97+'JULHO (G.3)'!U97+'AGOSTO (G.3)'!U97+'SETEMBRO (G.3)'!U97+'OUTUBRO (G.3)'!U97+'NOVEMBRO (G.3)'!U97+'DEZEMBRO (G.3)'!U97)</f>
        <v>37</v>
      </c>
      <c r="V97" s="43">
        <f>SUM('JANEIRO (G.3)'!V96+'FEVEREIRO (G.3)'!V97+'MARÇO (G.3)'!V97+'ABRIL (G.3)'!V97+'MAIO (G.3)'!V97+'JUNHO (G.3)'!V97+'JULHO (G.3)'!V97+'AGOSTO (G.3)'!V97+'SETEMBRO (G.3)'!V97+'OUTUBRO (G.3)'!V97+'NOVEMBRO (G.3)'!V97+'DEZEMBRO (G.3)'!V97)</f>
        <v>130</v>
      </c>
      <c r="W97" s="43">
        <f>SUM('JANEIRO (G.3)'!W96+'FEVEREIRO (G.3)'!W97+'MARÇO (G.3)'!W97+'ABRIL (G.3)'!W97+'MAIO (G.3)'!W97+'JUNHO (G.3)'!W97+'JULHO (G.3)'!W97+'AGOSTO (G.3)'!W97+'SETEMBRO (G.3)'!W97+'OUTUBRO (G.3)'!W97+'NOVEMBRO (G.3)'!W97+'DEZEMBRO (G.3)'!W97)</f>
        <v>1469</v>
      </c>
      <c r="X97" s="43">
        <f>SUM('JANEIRO (G.3)'!X96+'FEVEREIRO (G.3)'!X97+'MARÇO (G.3)'!X97+'ABRIL (G.3)'!X97+'MAIO (G.3)'!X97+'JUNHO (G.3)'!X97+'JULHO (G.3)'!X97+'AGOSTO (G.3)'!X97+'SETEMBRO (G.3)'!X97+'OUTUBRO (G.3)'!X97+'NOVEMBRO (G.3)'!X97+'DEZEMBRO (G.3)'!X97)</f>
        <v>790</v>
      </c>
      <c r="Y97" s="43">
        <f>SUM('JANEIRO (G.3)'!Y96+'FEVEREIRO (G.3)'!Y97+'MARÇO (G.3)'!Y97+'ABRIL (G.3)'!Y97+'MAIO (G.3)'!Y97+'JUNHO (G.3)'!Y97+'JULHO (G.3)'!Y97+'AGOSTO (G.3)'!Y97+'SETEMBRO (G.3)'!Y97+'OUTUBRO (G.3)'!Y97+'NOVEMBRO (G.3)'!Y97+'DEZEMBRO (G.3)'!Y97)</f>
        <v>93</v>
      </c>
      <c r="Z97" s="43">
        <f>SUM('JANEIRO (G.3)'!Z96+'FEVEREIRO (G.3)'!Z97+'MARÇO (G.3)'!Z97+'ABRIL (G.3)'!Z97+'MAIO (G.3)'!Z97+'JUNHO (G.3)'!Z97+'JULHO (G.3)'!Z97+'AGOSTO (G.3)'!Z97+'SETEMBRO (G.3)'!Z97+'OUTUBRO (G.3)'!Z97+'NOVEMBRO (G.3)'!Z97+'DEZEMBRO (G.3)'!Z97)</f>
        <v>88</v>
      </c>
      <c r="AA97" s="43">
        <f>SUM('JANEIRO (G.3)'!AA96+'FEVEREIRO (G.3)'!AA97+'MARÇO (G.3)'!AA97+'ABRIL (G.3)'!AA97+'MAIO (G.3)'!AA97+'JUNHO (G.3)'!AA97+'JULHO (G.3)'!AA97+'AGOSTO (G.3)'!AA97+'SETEMBRO (G.3)'!AA97+'OUTUBRO (G.3)'!AA97+'NOVEMBRO (G.3)'!AA97+'DEZEMBRO (G.3)'!AA97)</f>
        <v>44</v>
      </c>
      <c r="AB97" s="43">
        <f>SUM('JANEIRO (G.3)'!AB96+'FEVEREIRO (G.3)'!AB97+'MARÇO (G.3)'!AB97+'ABRIL (G.3)'!AB97+'MAIO (G.3)'!AB97+'JUNHO (G.3)'!AB97+'JULHO (G.3)'!AB97+'AGOSTO (G.3)'!AB97+'SETEMBRO (G.3)'!AB97+'OUTUBRO (G.3)'!AB97+'NOVEMBRO (G.3)'!AB97+'DEZEMBRO (G.3)'!AB97)</f>
        <v>19</v>
      </c>
      <c r="AC97" s="43">
        <f>SUM('JANEIRO (G.3)'!AC96+'FEVEREIRO (G.3)'!AC97+'MARÇO (G.3)'!AC97+'ABRIL (G.3)'!AC97+'MAIO (G.3)'!AC97+'JUNHO (G.3)'!AC97+'JULHO (G.3)'!AC97+'AGOSTO (G.3)'!AC97+'SETEMBRO (G.3)'!AC97+'OUTUBRO (G.3)'!AC97+'NOVEMBRO (G.3)'!AC97+'DEZEMBRO (G.3)'!AC97)</f>
        <v>31</v>
      </c>
      <c r="AD97" s="43">
        <f>SUM('JANEIRO (G.3)'!AD96+'FEVEREIRO (G.3)'!AD97+'MARÇO (G.3)'!AD97+'ABRIL (G.3)'!AD97+'MAIO (G.3)'!AD97+'JUNHO (G.3)'!AD97+'JULHO (G.3)'!AD97+'AGOSTO (G.3)'!AD97+'SETEMBRO (G.3)'!AD97+'OUTUBRO (G.3)'!AD97+'NOVEMBRO (G.3)'!AD97+'DEZEMBRO (G.3)'!AD97)</f>
        <v>1998</v>
      </c>
      <c r="AE97" s="43">
        <f>SUM('JANEIRO (G.3)'!AE96+'FEVEREIRO (G.3)'!AE97+'MARÇO (G.3)'!AE97+'ABRIL (G.3)'!AE97+'MAIO (G.3)'!AE97+'JUNHO (G.3)'!AE97+'JULHO (G.3)'!AE97+'AGOSTO (G.3)'!AE97+'SETEMBRO (G.3)'!AE97+'OUTUBRO (G.3)'!AE97+'NOVEMBRO (G.3)'!AE97+'DEZEMBRO (G.3)'!AE97)</f>
        <v>5438</v>
      </c>
      <c r="AF97" s="43">
        <f>SUM('JANEIRO (G.3)'!AF96+'FEVEREIRO (G.3)'!AF97+'MARÇO (G.3)'!AF97+'ABRIL (G.3)'!AF97+'MAIO (G.3)'!AF97+'JUNHO (G.3)'!AF97+'JULHO (G.3)'!AF97+'AGOSTO (G.3)'!AF97+'SETEMBRO (G.3)'!AF97+'OUTUBRO (G.3)'!AF97+'NOVEMBRO (G.3)'!AF97+'DEZEMBRO (G.3)'!AF97)</f>
        <v>158</v>
      </c>
      <c r="AG97" s="43">
        <f>SUM('JANEIRO (G.3)'!AG96+'FEVEREIRO (G.3)'!AG97+'MARÇO (G.3)'!AG97+'ABRIL (G.3)'!AG97+'MAIO (G.3)'!AG97+'JUNHO (G.3)'!AG97+'JULHO (G.3)'!AG97+'AGOSTO (G.3)'!AG97+'SETEMBRO (G.3)'!AG97+'OUTUBRO (G.3)'!AG97+'NOVEMBRO (G.3)'!AG97+'DEZEMBRO (G.3)'!AG97)</f>
        <v>1789</v>
      </c>
      <c r="AH97" s="6"/>
      <c r="AI97" s="6"/>
      <c r="AJ97" s="6"/>
      <c r="AK97" s="6"/>
    </row>
    <row r="98" spans="1:37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15.75" customHeight="1" thickTop="1" thickBot="1">
      <c r="A99" s="79" t="s">
        <v>129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6"/>
    </row>
    <row r="100" spans="1:37" ht="15.75" customHeight="1" thickTop="1">
      <c r="A100" s="104" t="s">
        <v>201</v>
      </c>
      <c r="B100" s="88"/>
      <c r="C100" s="90" t="s">
        <v>130</v>
      </c>
      <c r="D100" s="91"/>
      <c r="E100" s="91"/>
      <c r="F100" s="91"/>
      <c r="G100" s="91"/>
      <c r="H100" s="91"/>
      <c r="I100" s="91"/>
      <c r="J100" s="82"/>
      <c r="K100" s="90" t="s">
        <v>131</v>
      </c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82"/>
    </row>
    <row r="101" spans="1:37" ht="171" customHeight="1">
      <c r="A101" s="24" t="s">
        <v>12</v>
      </c>
      <c r="B101" s="24" t="s">
        <v>13</v>
      </c>
      <c r="C101" s="63" t="s">
        <v>132</v>
      </c>
      <c r="D101" s="64" t="s">
        <v>133</v>
      </c>
      <c r="E101" s="64" t="s">
        <v>134</v>
      </c>
      <c r="F101" s="64" t="s">
        <v>135</v>
      </c>
      <c r="G101" s="64" t="s">
        <v>136</v>
      </c>
      <c r="H101" s="64" t="s">
        <v>137</v>
      </c>
      <c r="I101" s="64" t="s">
        <v>138</v>
      </c>
      <c r="J101" s="64" t="s">
        <v>139</v>
      </c>
      <c r="K101" s="64" t="s">
        <v>140</v>
      </c>
      <c r="L101" s="64" t="s">
        <v>141</v>
      </c>
      <c r="M101" s="64" t="s">
        <v>142</v>
      </c>
      <c r="N101" s="64" t="s">
        <v>143</v>
      </c>
      <c r="O101" s="64" t="s">
        <v>144</v>
      </c>
      <c r="P101" s="64" t="s">
        <v>145</v>
      </c>
      <c r="Q101" s="64" t="s">
        <v>146</v>
      </c>
      <c r="R101" s="64" t="s">
        <v>147</v>
      </c>
      <c r="S101" s="64" t="s">
        <v>148</v>
      </c>
      <c r="T101" s="64" t="s">
        <v>149</v>
      </c>
      <c r="U101" s="64" t="s">
        <v>150</v>
      </c>
      <c r="V101" s="64" t="s">
        <v>151</v>
      </c>
      <c r="W101" s="64" t="s">
        <v>152</v>
      </c>
      <c r="X101" s="64" t="s">
        <v>153</v>
      </c>
      <c r="Y101" s="64" t="s">
        <v>154</v>
      </c>
      <c r="Z101" s="64" t="s">
        <v>155</v>
      </c>
      <c r="AA101" s="64" t="s">
        <v>156</v>
      </c>
      <c r="AB101" s="64" t="s">
        <v>157</v>
      </c>
      <c r="AC101" s="64" t="s">
        <v>158</v>
      </c>
      <c r="AD101" s="64" t="s">
        <v>159</v>
      </c>
      <c r="AE101" s="64" t="s">
        <v>160</v>
      </c>
      <c r="AF101" s="64" t="s">
        <v>161</v>
      </c>
      <c r="AG101" s="64" t="s">
        <v>162</v>
      </c>
      <c r="AH101" s="64" t="s">
        <v>163</v>
      </c>
      <c r="AI101" s="64" t="s">
        <v>164</v>
      </c>
      <c r="AJ101" s="64" t="s">
        <v>165</v>
      </c>
    </row>
    <row r="102" spans="1:37" ht="15.75" customHeight="1">
      <c r="A102" s="98" t="s">
        <v>26</v>
      </c>
      <c r="B102" s="43" t="s">
        <v>28</v>
      </c>
      <c r="C102" s="43">
        <f>SUM('JANEIRO (G.3)'!C101+'FEVEREIRO (G.3)'!C102+'MARÇO (G.3)'!C102+'ABRIL (G.3)'!C102+'MAIO (G.3)'!C102+'JUNHO (G.3)'!C102+'JULHO (G.3)'!C102+'AGOSTO (G.3)'!C102+'SETEMBRO (G.3)'!C102+'OUTUBRO (G.3)'!C102+'NOVEMBRO (G.3)'!C102+'DEZEMBRO (G.3)'!C102)</f>
        <v>0</v>
      </c>
      <c r="D102" s="43">
        <f>SUM('JANEIRO (G.3)'!D101+'FEVEREIRO (G.3)'!D102+'MARÇO (G.3)'!D102+'ABRIL (G.3)'!D102+'MAIO (G.3)'!D102+'JUNHO (G.3)'!D102+'JULHO (G.3)'!D102+'AGOSTO (G.3)'!D102+'SETEMBRO (G.3)'!D102+'OUTUBRO (G.3)'!D102+'NOVEMBRO (G.3)'!D102+'DEZEMBRO (G.3)'!D102)</f>
        <v>0</v>
      </c>
      <c r="E102" s="43">
        <f>SUM('JANEIRO (G.3)'!E101+'FEVEREIRO (G.3)'!E102+'MARÇO (G.3)'!E102+'ABRIL (G.3)'!E102+'MAIO (G.3)'!E102+'JUNHO (G.3)'!E102+'JULHO (G.3)'!E102+'AGOSTO (G.3)'!E102+'SETEMBRO (G.3)'!E102+'OUTUBRO (G.3)'!E102+'NOVEMBRO (G.3)'!E102+'DEZEMBRO (G.3)'!E102)</f>
        <v>19</v>
      </c>
      <c r="F102" s="43">
        <f>SUM('JANEIRO (G.3)'!F101+'FEVEREIRO (G.3)'!F102+'MARÇO (G.3)'!F102+'ABRIL (G.3)'!F102+'MAIO (G.3)'!F102+'JUNHO (G.3)'!F102+'JULHO (G.3)'!F102+'AGOSTO (G.3)'!F102+'SETEMBRO (G.3)'!F102+'OUTUBRO (G.3)'!F102+'NOVEMBRO (G.3)'!F102+'DEZEMBRO (G.3)'!F102)</f>
        <v>0</v>
      </c>
      <c r="G102" s="43">
        <f>SUM('JANEIRO (G.3)'!G101+'FEVEREIRO (G.3)'!G102+'MARÇO (G.3)'!G102+'ABRIL (G.3)'!G102+'MAIO (G.3)'!G102+'JUNHO (G.3)'!G102+'JULHO (G.3)'!G102+'AGOSTO (G.3)'!G102+'SETEMBRO (G.3)'!G102+'OUTUBRO (G.3)'!G102+'NOVEMBRO (G.3)'!G102+'DEZEMBRO (G.3)'!G102)</f>
        <v>0</v>
      </c>
      <c r="H102" s="43">
        <f>SUM('JANEIRO (G.3)'!H101+'FEVEREIRO (G.3)'!H102+'MARÇO (G.3)'!H102+'ABRIL (G.3)'!H102+'MAIO (G.3)'!H102+'JUNHO (G.3)'!H102+'JULHO (G.3)'!H102+'AGOSTO (G.3)'!H102+'SETEMBRO (G.3)'!H102+'OUTUBRO (G.3)'!H102+'NOVEMBRO (G.3)'!H102+'DEZEMBRO (G.3)'!H102)</f>
        <v>0</v>
      </c>
      <c r="I102" s="43">
        <f>SUM('JANEIRO (G.3)'!I101+'FEVEREIRO (G.3)'!I102+'MARÇO (G.3)'!I102+'ABRIL (G.3)'!I102+'MAIO (G.3)'!I102+'JUNHO (G.3)'!I102+'JULHO (G.3)'!I102+'AGOSTO (G.3)'!I102+'SETEMBRO (G.3)'!I102+'OUTUBRO (G.3)'!I102+'NOVEMBRO (G.3)'!I102+'DEZEMBRO (G.3)'!I102)</f>
        <v>14</v>
      </c>
      <c r="J102" s="43">
        <f>SUM('JANEIRO (G.3)'!J101+'FEVEREIRO (G.3)'!J102+'MARÇO (G.3)'!J102+'ABRIL (G.3)'!J102+'MAIO (G.3)'!J102+'JUNHO (G.3)'!J102+'JULHO (G.3)'!J102+'AGOSTO (G.3)'!J102+'SETEMBRO (G.3)'!J102+'OUTUBRO (G.3)'!J102+'NOVEMBRO (G.3)'!J102+'DEZEMBRO (G.3)'!J102)</f>
        <v>1</v>
      </c>
      <c r="K102" s="43">
        <f>SUM('JANEIRO (G.3)'!K101+'FEVEREIRO (G.3)'!K102+'MARÇO (G.3)'!K102+'ABRIL (G.3)'!K102+'MAIO (G.3)'!K102+'JUNHO (G.3)'!K102+'JULHO (G.3)'!K102+'AGOSTO (G.3)'!K102+'SETEMBRO (G.3)'!K102+'OUTUBRO (G.3)'!K102+'NOVEMBRO (G.3)'!K102+'DEZEMBRO (G.3)'!K102)</f>
        <v>12</v>
      </c>
      <c r="L102" s="43">
        <f>SUM('JANEIRO (G.3)'!L101+'FEVEREIRO (G.3)'!L102+'MARÇO (G.3)'!L102+'ABRIL (G.3)'!L102+'MAIO (G.3)'!L102+'JUNHO (G.3)'!L102+'JULHO (G.3)'!L102+'AGOSTO (G.3)'!L102+'SETEMBRO (G.3)'!L102+'OUTUBRO (G.3)'!L102+'NOVEMBRO (G.3)'!L102+'DEZEMBRO (G.3)'!L102)</f>
        <v>0</v>
      </c>
      <c r="M102" s="43">
        <f>SUM('JANEIRO (G.3)'!M101+'FEVEREIRO (G.3)'!M102+'MARÇO (G.3)'!M102+'ABRIL (G.3)'!M102+'MAIO (G.3)'!M102+'JUNHO (G.3)'!M102+'JULHO (G.3)'!M102+'AGOSTO (G.3)'!M102+'SETEMBRO (G.3)'!M102+'OUTUBRO (G.3)'!M102+'NOVEMBRO (G.3)'!M102+'DEZEMBRO (G.3)'!M102)</f>
        <v>21</v>
      </c>
      <c r="N102" s="43">
        <f>SUM('JANEIRO (G.3)'!N101+'FEVEREIRO (G.3)'!N102+'MARÇO (G.3)'!N102+'ABRIL (G.3)'!N102+'MAIO (G.3)'!N102+'JUNHO (G.3)'!N102+'JULHO (G.3)'!N102+'AGOSTO (G.3)'!N102+'SETEMBRO (G.3)'!N102+'OUTUBRO (G.3)'!N102+'NOVEMBRO (G.3)'!N102+'DEZEMBRO (G.3)'!N102)</f>
        <v>86</v>
      </c>
      <c r="O102" s="43">
        <f>SUM('JANEIRO (G.3)'!O101+'FEVEREIRO (G.3)'!O102+'MARÇO (G.3)'!O102+'ABRIL (G.3)'!O102+'MAIO (G.3)'!O102+'JUNHO (G.3)'!O102+'JULHO (G.3)'!O102+'AGOSTO (G.3)'!O102+'SETEMBRO (G.3)'!O102+'OUTUBRO (G.3)'!O102+'NOVEMBRO (G.3)'!O102+'DEZEMBRO (G.3)'!O102)</f>
        <v>2</v>
      </c>
      <c r="P102" s="43">
        <f>SUM('JANEIRO (G.3)'!P101+'FEVEREIRO (G.3)'!P102+'MARÇO (G.3)'!P102+'ABRIL (G.3)'!P102+'MAIO (G.3)'!P102+'JUNHO (G.3)'!P102+'JULHO (G.3)'!P102+'AGOSTO (G.3)'!P102+'SETEMBRO (G.3)'!P102+'OUTUBRO (G.3)'!P102+'NOVEMBRO (G.3)'!P102+'DEZEMBRO (G.3)'!P102)</f>
        <v>12</v>
      </c>
      <c r="Q102" s="43">
        <f>SUM('JANEIRO (G.3)'!Q101+'FEVEREIRO (G.3)'!Q102+'MARÇO (G.3)'!Q102+'ABRIL (G.3)'!Q102+'MAIO (G.3)'!Q102+'JUNHO (G.3)'!Q102+'JULHO (G.3)'!Q102+'AGOSTO (G.3)'!Q102+'SETEMBRO (G.3)'!Q102+'OUTUBRO (G.3)'!Q102+'NOVEMBRO (G.3)'!Q102+'DEZEMBRO (G.3)'!Q102)</f>
        <v>41</v>
      </c>
      <c r="R102" s="43">
        <f>SUM('JANEIRO (G.3)'!R101+'FEVEREIRO (G.3)'!R102+'MARÇO (G.3)'!R102+'ABRIL (G.3)'!R102+'MAIO (G.3)'!R102+'JUNHO (G.3)'!R102+'JULHO (G.3)'!R102+'AGOSTO (G.3)'!R102+'SETEMBRO (G.3)'!R102+'OUTUBRO (G.3)'!R102+'NOVEMBRO (G.3)'!R102+'DEZEMBRO (G.3)'!R102)</f>
        <v>42</v>
      </c>
      <c r="S102" s="43">
        <f>SUM('JANEIRO (G.3)'!S101+'FEVEREIRO (G.3)'!S102+'MARÇO (G.3)'!S102+'ABRIL (G.3)'!S102+'MAIO (G.3)'!S102+'JUNHO (G.3)'!S102+'JULHO (G.3)'!S102+'AGOSTO (G.3)'!S102+'SETEMBRO (G.3)'!S102+'OUTUBRO (G.3)'!S102+'NOVEMBRO (G.3)'!S102+'DEZEMBRO (G.3)'!S102)</f>
        <v>10</v>
      </c>
      <c r="T102" s="43">
        <f>SUM('JANEIRO (G.3)'!T101+'FEVEREIRO (G.3)'!T102+'MARÇO (G.3)'!T102+'ABRIL (G.3)'!T102+'MAIO (G.3)'!T102+'JUNHO (G.3)'!T102+'JULHO (G.3)'!T102+'AGOSTO (G.3)'!T102+'SETEMBRO (G.3)'!T102+'OUTUBRO (G.3)'!T102+'NOVEMBRO (G.3)'!T102+'DEZEMBRO (G.3)'!T102)</f>
        <v>1</v>
      </c>
      <c r="U102" s="43">
        <f>SUM('JANEIRO (G.3)'!U101+'FEVEREIRO (G.3)'!U102+'MARÇO (G.3)'!U102+'ABRIL (G.3)'!U102+'MAIO (G.3)'!U102+'JUNHO (G.3)'!U102+'JULHO (G.3)'!U102+'AGOSTO (G.3)'!U102+'SETEMBRO (G.3)'!U102+'OUTUBRO (G.3)'!U102+'NOVEMBRO (G.3)'!U102+'DEZEMBRO (G.3)'!U102)</f>
        <v>2</v>
      </c>
      <c r="V102" s="43">
        <f>SUM('JANEIRO (G.3)'!V101+'FEVEREIRO (G.3)'!V102+'MARÇO (G.3)'!V102+'ABRIL (G.3)'!V102+'MAIO (G.3)'!V102+'JUNHO (G.3)'!V102+'JULHO (G.3)'!V102+'AGOSTO (G.3)'!V102+'SETEMBRO (G.3)'!V102+'OUTUBRO (G.3)'!V102+'NOVEMBRO (G.3)'!V102+'DEZEMBRO (G.3)'!V102)</f>
        <v>0</v>
      </c>
      <c r="W102" s="43">
        <f>SUM('JANEIRO (G.3)'!W101+'FEVEREIRO (G.3)'!W102+'MARÇO (G.3)'!W102+'ABRIL (G.3)'!W102+'MAIO (G.3)'!W102+'JUNHO (G.3)'!W102+'JULHO (G.3)'!W102+'AGOSTO (G.3)'!W102+'SETEMBRO (G.3)'!W102+'OUTUBRO (G.3)'!W102+'NOVEMBRO (G.3)'!W102+'DEZEMBRO (G.3)'!W102)</f>
        <v>0</v>
      </c>
      <c r="X102" s="43">
        <f>SUM('JANEIRO (G.3)'!X101+'FEVEREIRO (G.3)'!X102+'MARÇO (G.3)'!X102+'ABRIL (G.3)'!X102+'MAIO (G.3)'!X102+'JUNHO (G.3)'!X102+'JULHO (G.3)'!X102+'AGOSTO (G.3)'!X102+'SETEMBRO (G.3)'!X102+'OUTUBRO (G.3)'!X102+'NOVEMBRO (G.3)'!X102+'DEZEMBRO (G.3)'!X102)</f>
        <v>1</v>
      </c>
      <c r="Y102" s="43">
        <f>SUM('JANEIRO (G.3)'!Y101+'FEVEREIRO (G.3)'!Y102+'MARÇO (G.3)'!Y102+'ABRIL (G.3)'!Y102+'MAIO (G.3)'!Y102+'JUNHO (G.3)'!Y102+'JULHO (G.3)'!Y102+'AGOSTO (G.3)'!Y102+'SETEMBRO (G.3)'!Y102+'OUTUBRO (G.3)'!Y102+'NOVEMBRO (G.3)'!Y102+'DEZEMBRO (G.3)'!Y102)</f>
        <v>2</v>
      </c>
      <c r="Z102" s="43">
        <f>SUM('JANEIRO (G.3)'!Z101+'FEVEREIRO (G.3)'!Z102+'MARÇO (G.3)'!Z102+'ABRIL (G.3)'!Z102+'MAIO (G.3)'!Z102+'JUNHO (G.3)'!Z102+'JULHO (G.3)'!Z102+'AGOSTO (G.3)'!Z102+'SETEMBRO (G.3)'!Z102+'OUTUBRO (G.3)'!Z102+'NOVEMBRO (G.3)'!Z102+'DEZEMBRO (G.3)'!Z102)</f>
        <v>9</v>
      </c>
      <c r="AA102" s="43">
        <f>SUM('JANEIRO (G.3)'!AA101+'FEVEREIRO (G.3)'!AA102+'MARÇO (G.3)'!AA102+'ABRIL (G.3)'!AA102+'MAIO (G.3)'!AA102+'JUNHO (G.3)'!AA102+'JULHO (G.3)'!AA102+'AGOSTO (G.3)'!AA102+'SETEMBRO (G.3)'!AA102+'OUTUBRO (G.3)'!AA102+'NOVEMBRO (G.3)'!AA102+'DEZEMBRO (G.3)'!AA102)</f>
        <v>0</v>
      </c>
      <c r="AB102" s="43">
        <f>SUM('JANEIRO (G.3)'!AB101+'FEVEREIRO (G.3)'!AB102+'MARÇO (G.3)'!AB102+'ABRIL (G.3)'!AB102+'MAIO (G.3)'!AB102+'JUNHO (G.3)'!AB102+'JULHO (G.3)'!AB102+'AGOSTO (G.3)'!AB102+'SETEMBRO (G.3)'!AB102+'OUTUBRO (G.3)'!AB102+'NOVEMBRO (G.3)'!AB102+'DEZEMBRO (G.3)'!AB102)</f>
        <v>0</v>
      </c>
      <c r="AC102" s="43">
        <f>SUM('JANEIRO (G.3)'!AC101+'FEVEREIRO (G.3)'!AC102+'MARÇO (G.3)'!AC102+'ABRIL (G.3)'!AC102+'MAIO (G.3)'!AC102+'JUNHO (G.3)'!AC102+'JULHO (G.3)'!AC102+'AGOSTO (G.3)'!AC102+'SETEMBRO (G.3)'!AC102+'OUTUBRO (G.3)'!AC102+'NOVEMBRO (G.3)'!AC102+'DEZEMBRO (G.3)'!AC102)</f>
        <v>1</v>
      </c>
      <c r="AD102" s="43">
        <f>SUM('JANEIRO (G.3)'!AD101+'FEVEREIRO (G.3)'!AD102+'MARÇO (G.3)'!AD102+'ABRIL (G.3)'!AD102+'MAIO (G.3)'!AD102+'JUNHO (G.3)'!AD102+'JULHO (G.3)'!AD102+'AGOSTO (G.3)'!AD102+'SETEMBRO (G.3)'!AD102+'OUTUBRO (G.3)'!AD102+'NOVEMBRO (G.3)'!AD102+'DEZEMBRO (G.3)'!AD102)</f>
        <v>0</v>
      </c>
      <c r="AE102" s="43">
        <f>SUM('JANEIRO (G.3)'!AE101+'FEVEREIRO (G.3)'!AE102+'MARÇO (G.3)'!AE102+'ABRIL (G.3)'!AE102+'MAIO (G.3)'!AE102+'JUNHO (G.3)'!AE102+'JULHO (G.3)'!AE102+'AGOSTO (G.3)'!AE102+'SETEMBRO (G.3)'!AE102+'OUTUBRO (G.3)'!AE102+'NOVEMBRO (G.3)'!AE102+'DEZEMBRO (G.3)'!AE102)</f>
        <v>172</v>
      </c>
      <c r="AF102" s="43" t="e">
        <f>SUM('JANEIRO (G.3)'!AF101+'FEVEREIRO (G.3)'!AF102+'MARÇO (G.3)'!AF102+'ABRIL (G.3)'!AF102+'MAIO (G.3)'!AF102+'JUNHO (G.3)'!AF102+'JULHO (G.3)'!#REF!+'AGOSTO (G.3)'!AF102+'SETEMBRO (G.3)'!AF102+'OUTUBRO (G.3)'!AF102+'NOVEMBRO (G.3)'!AF102+'DEZEMBRO (G.3)'!AF102)</f>
        <v>#REF!</v>
      </c>
      <c r="AG102" s="43">
        <f>SUM('JANEIRO (G.3)'!AG101+'FEVEREIRO (G.3)'!AG102+'MARÇO (G.3)'!AG102+'ABRIL (G.3)'!AG102+'MAIO (G.3)'!AG102+'JUNHO (G.3)'!AG102+'JULHO (G.3)'!AF102+'AGOSTO (G.3)'!AG102+'SETEMBRO (G.3)'!AG102+'OUTUBRO (G.3)'!AG102+'NOVEMBRO (G.3)'!AG102+'DEZEMBRO (G.3)'!AG102)</f>
        <v>3</v>
      </c>
      <c r="AH102" s="43">
        <f>SUM('JANEIRO (G.3)'!AH101+'FEVEREIRO (G.3)'!AI102+'MARÇO (G.3)'!AH102+'ABRIL (G.3)'!AH102+'MAIO (G.3)'!AH102+'JUNHO (G.3)'!AH102+'JULHO (G.3)'!AG102+'AGOSTO (G.3)'!AH102+'SETEMBRO (G.3)'!AH102+'OUTUBRO (G.3)'!AH102+'NOVEMBRO (G.3)'!AH102+'DEZEMBRO (G.3)'!AH102)</f>
        <v>21</v>
      </c>
      <c r="AI102" s="43">
        <f>SUM('JANEIRO (G.3)'!AI101+'FEVEREIRO (G.3)'!AJ102+'MARÇO (G.3)'!AI102+'ABRIL (G.3)'!AI102+'MAIO (G.3)'!AI102+'JUNHO (G.3)'!AI102+'JULHO (G.3)'!AH102+'AGOSTO (G.3)'!AI102+'SETEMBRO (G.3)'!AI102+'OUTUBRO (G.3)'!AI102+'NOVEMBRO (G.3)'!AI102+'DEZEMBRO (G.3)'!AI102)</f>
        <v>12</v>
      </c>
      <c r="AJ102" s="43" t="e">
        <f>SUM('JANEIRO (G.3)'!AJ101+'FEVEREIRO (G.3)'!#REF!+'MARÇO (G.3)'!AJ102+'ABRIL (G.3)'!AJ102+'MAIO (G.3)'!AJ102+'JUNHO (G.3)'!AJ102+'JULHO (G.3)'!AI102+'AGOSTO (G.3)'!AJ102+'SETEMBRO (G.3)'!AJ102+'OUTUBRO (G.3)'!AJ102+'NOVEMBRO (G.3)'!AJ102+'DEZEMBRO (G.3)'!AJ102)</f>
        <v>#REF!</v>
      </c>
    </row>
    <row r="103" spans="1:37" ht="15.75" customHeight="1">
      <c r="A103" s="84"/>
      <c r="B103" s="43" t="s">
        <v>29</v>
      </c>
      <c r="C103" s="43">
        <f>SUM('JANEIRO (G.3)'!C102+'FEVEREIRO (G.3)'!C103+'MARÇO (G.3)'!C103+'ABRIL (G.3)'!C103+'MAIO (G.3)'!C103+'JUNHO (G.3)'!C103+'JULHO (G.3)'!C103+'AGOSTO (G.3)'!C103+'SETEMBRO (G.3)'!C103+'OUTUBRO (G.3)'!C103+'NOVEMBRO (G.3)'!C103+'DEZEMBRO (G.3)'!C103)</f>
        <v>0</v>
      </c>
      <c r="D103" s="43">
        <f>SUM('JANEIRO (G.3)'!D102+'FEVEREIRO (G.3)'!D103+'MARÇO (G.3)'!D103+'ABRIL (G.3)'!D103+'MAIO (G.3)'!D103+'JUNHO (G.3)'!D103+'JULHO (G.3)'!D103+'AGOSTO (G.3)'!D103+'SETEMBRO (G.3)'!D103+'OUTUBRO (G.3)'!D103+'NOVEMBRO (G.3)'!D103+'DEZEMBRO (G.3)'!D103)</f>
        <v>0</v>
      </c>
      <c r="E103" s="43">
        <f>SUM('JANEIRO (G.3)'!E102+'FEVEREIRO (G.3)'!E103+'MARÇO (G.3)'!E103+'ABRIL (G.3)'!E103+'MAIO (G.3)'!E103+'JUNHO (G.3)'!E103+'JULHO (G.3)'!E103+'AGOSTO (G.3)'!E103+'SETEMBRO (G.3)'!E103+'OUTUBRO (G.3)'!E103+'NOVEMBRO (G.3)'!E103+'DEZEMBRO (G.3)'!E103)</f>
        <v>74</v>
      </c>
      <c r="F103" s="43">
        <f>SUM('JANEIRO (G.3)'!F102+'FEVEREIRO (G.3)'!F103+'MARÇO (G.3)'!F103+'ABRIL (G.3)'!F103+'MAIO (G.3)'!F103+'JUNHO (G.3)'!F103+'JULHO (G.3)'!F103+'AGOSTO (G.3)'!F103+'SETEMBRO (G.3)'!F103+'OUTUBRO (G.3)'!F103+'NOVEMBRO (G.3)'!F103+'DEZEMBRO (G.3)'!F103)</f>
        <v>0</v>
      </c>
      <c r="G103" s="43">
        <f>SUM('JANEIRO (G.3)'!G102+'FEVEREIRO (G.3)'!G103+'MARÇO (G.3)'!G103+'ABRIL (G.3)'!G103+'MAIO (G.3)'!G103+'JUNHO (G.3)'!G103+'JULHO (G.3)'!G103+'AGOSTO (G.3)'!G103+'SETEMBRO (G.3)'!G103+'OUTUBRO (G.3)'!G103+'NOVEMBRO (G.3)'!G103+'DEZEMBRO (G.3)'!G103)</f>
        <v>0</v>
      </c>
      <c r="H103" s="43">
        <f>SUM('JANEIRO (G.3)'!H102+'FEVEREIRO (G.3)'!H103+'MARÇO (G.3)'!H103+'ABRIL (G.3)'!H103+'MAIO (G.3)'!H103+'JUNHO (G.3)'!H103+'JULHO (G.3)'!H103+'AGOSTO (G.3)'!H103+'SETEMBRO (G.3)'!H103+'OUTUBRO (G.3)'!H103+'NOVEMBRO (G.3)'!H103+'DEZEMBRO (G.3)'!H103)</f>
        <v>0</v>
      </c>
      <c r="I103" s="43">
        <f>SUM('JANEIRO (G.3)'!I102+'FEVEREIRO (G.3)'!I103+'MARÇO (G.3)'!I103+'ABRIL (G.3)'!I103+'MAIO (G.3)'!I103+'JUNHO (G.3)'!I103+'JULHO (G.3)'!I103+'AGOSTO (G.3)'!I103+'SETEMBRO (G.3)'!I103+'OUTUBRO (G.3)'!I103+'NOVEMBRO (G.3)'!I103+'DEZEMBRO (G.3)'!I103)</f>
        <v>33</v>
      </c>
      <c r="J103" s="43">
        <f>SUM('JANEIRO (G.3)'!J102+'FEVEREIRO (G.3)'!J103+'MARÇO (G.3)'!J103+'ABRIL (G.3)'!J103+'MAIO (G.3)'!J103+'JUNHO (G.3)'!J103+'JULHO (G.3)'!J103+'AGOSTO (G.3)'!J103+'SETEMBRO (G.3)'!J103+'OUTUBRO (G.3)'!J103+'NOVEMBRO (G.3)'!J103+'DEZEMBRO (G.3)'!J103)</f>
        <v>4</v>
      </c>
      <c r="K103" s="43">
        <f>SUM('JANEIRO (G.3)'!K102+'FEVEREIRO (G.3)'!K103+'MARÇO (G.3)'!K103+'ABRIL (G.3)'!K103+'MAIO (G.3)'!K103+'JUNHO (G.3)'!K103+'JULHO (G.3)'!K103+'AGOSTO (G.3)'!K103+'SETEMBRO (G.3)'!K103+'OUTUBRO (G.3)'!K103+'NOVEMBRO (G.3)'!K103+'DEZEMBRO (G.3)'!K103)</f>
        <v>9</v>
      </c>
      <c r="L103" s="43">
        <f>SUM('JANEIRO (G.3)'!L102+'FEVEREIRO (G.3)'!L103+'MARÇO (G.3)'!L103+'ABRIL (G.3)'!L103+'MAIO (G.3)'!L103+'JUNHO (G.3)'!L103+'JULHO (G.3)'!L103+'AGOSTO (G.3)'!L103+'SETEMBRO (G.3)'!L103+'OUTUBRO (G.3)'!L103+'NOVEMBRO (G.3)'!L103+'DEZEMBRO (G.3)'!L103)</f>
        <v>1</v>
      </c>
      <c r="M103" s="43">
        <f>SUM('JANEIRO (G.3)'!M102+'FEVEREIRO (G.3)'!M103+'MARÇO (G.3)'!M103+'ABRIL (G.3)'!M103+'MAIO (G.3)'!M103+'JUNHO (G.3)'!M103+'JULHO (G.3)'!M103+'AGOSTO (G.3)'!M103+'SETEMBRO (G.3)'!M103+'OUTUBRO (G.3)'!M103+'NOVEMBRO (G.3)'!M103+'DEZEMBRO (G.3)'!M103)</f>
        <v>10</v>
      </c>
      <c r="N103" s="43">
        <f>SUM('JANEIRO (G.3)'!N102+'FEVEREIRO (G.3)'!N103+'MARÇO (G.3)'!N103+'ABRIL (G.3)'!N103+'MAIO (G.3)'!N103+'JUNHO (G.3)'!N103+'JULHO (G.3)'!N103+'AGOSTO (G.3)'!N103+'SETEMBRO (G.3)'!N103+'OUTUBRO (G.3)'!N103+'NOVEMBRO (G.3)'!N103+'DEZEMBRO (G.3)'!N103)</f>
        <v>17</v>
      </c>
      <c r="O103" s="43">
        <f>SUM('JANEIRO (G.3)'!O102+'FEVEREIRO (G.3)'!O103+'MARÇO (G.3)'!O103+'ABRIL (G.3)'!O103+'MAIO (G.3)'!O103+'JUNHO (G.3)'!O103+'JULHO (G.3)'!O103+'AGOSTO (G.3)'!O103+'SETEMBRO (G.3)'!O103+'OUTUBRO (G.3)'!O103+'NOVEMBRO (G.3)'!O103+'DEZEMBRO (G.3)'!O103)</f>
        <v>9</v>
      </c>
      <c r="P103" s="43">
        <f>SUM('JANEIRO (G.3)'!P102+'FEVEREIRO (G.3)'!P103+'MARÇO (G.3)'!P103+'ABRIL (G.3)'!P103+'MAIO (G.3)'!P103+'JUNHO (G.3)'!P103+'JULHO (G.3)'!P103+'AGOSTO (G.3)'!P103+'SETEMBRO (G.3)'!P103+'OUTUBRO (G.3)'!P103+'NOVEMBRO (G.3)'!P103+'DEZEMBRO (G.3)'!P103)</f>
        <v>20</v>
      </c>
      <c r="Q103" s="43">
        <f>SUM('JANEIRO (G.3)'!Q102+'FEVEREIRO (G.3)'!Q103+'MARÇO (G.3)'!Q103+'ABRIL (G.3)'!Q103+'MAIO (G.3)'!Q103+'JUNHO (G.3)'!Q103+'JULHO (G.3)'!Q103+'AGOSTO (G.3)'!Q103+'SETEMBRO (G.3)'!Q103+'OUTUBRO (G.3)'!Q103+'NOVEMBRO (G.3)'!Q103+'DEZEMBRO (G.3)'!Q103)</f>
        <v>55</v>
      </c>
      <c r="R103" s="43">
        <f>SUM('JANEIRO (G.3)'!R102+'FEVEREIRO (G.3)'!R103+'MARÇO (G.3)'!R103+'ABRIL (G.3)'!R103+'MAIO (G.3)'!R103+'JUNHO (G.3)'!R103+'JULHO (G.3)'!R103+'AGOSTO (G.3)'!R103+'SETEMBRO (G.3)'!R103+'OUTUBRO (G.3)'!R103+'NOVEMBRO (G.3)'!R103+'DEZEMBRO (G.3)'!R103)</f>
        <v>7</v>
      </c>
      <c r="S103" s="43">
        <f>SUM('JANEIRO (G.3)'!S102+'FEVEREIRO (G.3)'!S103+'MARÇO (G.3)'!S103+'ABRIL (G.3)'!S103+'MAIO (G.3)'!S103+'JUNHO (G.3)'!S103+'JULHO (G.3)'!S103+'AGOSTO (G.3)'!S103+'SETEMBRO (G.3)'!S103+'OUTUBRO (G.3)'!S103+'NOVEMBRO (G.3)'!S103+'DEZEMBRO (G.3)'!S103)</f>
        <v>8</v>
      </c>
      <c r="T103" s="43">
        <f>SUM('JANEIRO (G.3)'!T102+'FEVEREIRO (G.3)'!T103+'MARÇO (G.3)'!T103+'ABRIL (G.3)'!T103+'MAIO (G.3)'!T103+'JUNHO (G.3)'!T103+'JULHO (G.3)'!T103+'AGOSTO (G.3)'!T103+'SETEMBRO (G.3)'!T103+'OUTUBRO (G.3)'!T103+'NOVEMBRO (G.3)'!T103+'DEZEMBRO (G.3)'!T103)</f>
        <v>1</v>
      </c>
      <c r="U103" s="43">
        <f>SUM('JANEIRO (G.3)'!U102+'FEVEREIRO (G.3)'!U103+'MARÇO (G.3)'!U103+'ABRIL (G.3)'!U103+'MAIO (G.3)'!U103+'JUNHO (G.3)'!U103+'JULHO (G.3)'!U103+'AGOSTO (G.3)'!U103+'SETEMBRO (G.3)'!U103+'OUTUBRO (G.3)'!U103+'NOVEMBRO (G.3)'!U103+'DEZEMBRO (G.3)'!U103)</f>
        <v>0</v>
      </c>
      <c r="V103" s="43">
        <f>SUM('JANEIRO (G.3)'!V102+'FEVEREIRO (G.3)'!V103+'MARÇO (G.3)'!V103+'ABRIL (G.3)'!V103+'MAIO (G.3)'!V103+'JUNHO (G.3)'!V103+'JULHO (G.3)'!V103+'AGOSTO (G.3)'!V103+'SETEMBRO (G.3)'!V103+'OUTUBRO (G.3)'!V103+'NOVEMBRO (G.3)'!V103+'DEZEMBRO (G.3)'!V103)</f>
        <v>1</v>
      </c>
      <c r="W103" s="43">
        <f>SUM('JANEIRO (G.3)'!W102+'FEVEREIRO (G.3)'!W103+'MARÇO (G.3)'!W103+'ABRIL (G.3)'!W103+'MAIO (G.3)'!W103+'JUNHO (G.3)'!W103+'JULHO (G.3)'!W103+'AGOSTO (G.3)'!W103+'SETEMBRO (G.3)'!W103+'OUTUBRO (G.3)'!W103+'NOVEMBRO (G.3)'!W103+'DEZEMBRO (G.3)'!W103)</f>
        <v>2</v>
      </c>
      <c r="X103" s="43">
        <f>SUM('JANEIRO (G.3)'!X102+'FEVEREIRO (G.3)'!X103+'MARÇO (G.3)'!X103+'ABRIL (G.3)'!X103+'MAIO (G.3)'!X103+'JUNHO (G.3)'!X103+'JULHO (G.3)'!X103+'AGOSTO (G.3)'!X103+'SETEMBRO (G.3)'!X103+'OUTUBRO (G.3)'!X103+'NOVEMBRO (G.3)'!X103+'DEZEMBRO (G.3)'!X103)</f>
        <v>0</v>
      </c>
      <c r="Y103" s="43">
        <f>SUM('JANEIRO (G.3)'!Y102+'FEVEREIRO (G.3)'!Y103+'MARÇO (G.3)'!Y103+'ABRIL (G.3)'!Y103+'MAIO (G.3)'!Y103+'JUNHO (G.3)'!Y103+'JULHO (G.3)'!Y103+'AGOSTO (G.3)'!Y103+'SETEMBRO (G.3)'!Y103+'OUTUBRO (G.3)'!Y103+'NOVEMBRO (G.3)'!Y103+'DEZEMBRO (G.3)'!Y103)</f>
        <v>1</v>
      </c>
      <c r="Z103" s="43">
        <f>SUM('JANEIRO (G.3)'!Z102+'FEVEREIRO (G.3)'!Z103+'MARÇO (G.3)'!Z103+'ABRIL (G.3)'!Z103+'MAIO (G.3)'!Z103+'JUNHO (G.3)'!Z103+'JULHO (G.3)'!Z103+'AGOSTO (G.3)'!Z103+'SETEMBRO (G.3)'!Z103+'OUTUBRO (G.3)'!Z103+'NOVEMBRO (G.3)'!Z103+'DEZEMBRO (G.3)'!Z103)</f>
        <v>9</v>
      </c>
      <c r="AA103" s="43">
        <f>SUM('JANEIRO (G.3)'!AA102+'FEVEREIRO (G.3)'!AA103+'MARÇO (G.3)'!AA103+'ABRIL (G.3)'!AA103+'MAIO (G.3)'!AA103+'JUNHO (G.3)'!AA103+'JULHO (G.3)'!AA103+'AGOSTO (G.3)'!AA103+'SETEMBRO (G.3)'!AA103+'OUTUBRO (G.3)'!AA103+'NOVEMBRO (G.3)'!AA103+'DEZEMBRO (G.3)'!AA103)</f>
        <v>4</v>
      </c>
      <c r="AB103" s="43">
        <f>SUM('JANEIRO (G.3)'!AB102+'FEVEREIRO (G.3)'!AB103+'MARÇO (G.3)'!AB103+'ABRIL (G.3)'!AB103+'MAIO (G.3)'!AB103+'JUNHO (G.3)'!AB103+'JULHO (G.3)'!AB103+'AGOSTO (G.3)'!AB103+'SETEMBRO (G.3)'!AB103+'OUTUBRO (G.3)'!AB103+'NOVEMBRO (G.3)'!AB103+'DEZEMBRO (G.3)'!AB103)</f>
        <v>0</v>
      </c>
      <c r="AC103" s="43">
        <f>SUM('JANEIRO (G.3)'!AC102+'FEVEREIRO (G.3)'!AC103+'MARÇO (G.3)'!AC103+'ABRIL (G.3)'!AC103+'MAIO (G.3)'!AC103+'JUNHO (G.3)'!AC103+'JULHO (G.3)'!AC103+'AGOSTO (G.3)'!AC103+'SETEMBRO (G.3)'!AC103+'OUTUBRO (G.3)'!AC103+'NOVEMBRO (G.3)'!AC103+'DEZEMBRO (G.3)'!AC103)</f>
        <v>9</v>
      </c>
      <c r="AD103" s="43">
        <f>SUM('JANEIRO (G.3)'!AD102+'FEVEREIRO (G.3)'!AD103+'MARÇO (G.3)'!AD103+'ABRIL (G.3)'!AD103+'MAIO (G.3)'!AD103+'JUNHO (G.3)'!AD103+'JULHO (G.3)'!AD103+'AGOSTO (G.3)'!AD103+'SETEMBRO (G.3)'!AD103+'OUTUBRO (G.3)'!AD103+'NOVEMBRO (G.3)'!AD103+'DEZEMBRO (G.3)'!AD103)</f>
        <v>3</v>
      </c>
      <c r="AE103" s="43">
        <f>SUM('JANEIRO (G.3)'!AE102+'FEVEREIRO (G.3)'!AE103+'MARÇO (G.3)'!AE103+'ABRIL (G.3)'!AE103+'MAIO (G.3)'!AE103+'JUNHO (G.3)'!AE103+'JULHO (G.3)'!AE103+'AGOSTO (G.3)'!AE103+'SETEMBRO (G.3)'!AE103+'OUTUBRO (G.3)'!AE103+'NOVEMBRO (G.3)'!AE103+'DEZEMBRO (G.3)'!AE103)</f>
        <v>35</v>
      </c>
      <c r="AF103" s="43" t="e">
        <f>SUM('JANEIRO (G.3)'!AF102+'FEVEREIRO (G.3)'!AF103+'MARÇO (G.3)'!AF103+'ABRIL (G.3)'!AF103+'MAIO (G.3)'!AF103+'JUNHO (G.3)'!AF103+'JULHO (G.3)'!#REF!+'AGOSTO (G.3)'!AF103+'SETEMBRO (G.3)'!AF103+'OUTUBRO (G.3)'!AF103+'NOVEMBRO (G.3)'!AF103+'DEZEMBRO (G.3)'!AF103)</f>
        <v>#REF!</v>
      </c>
      <c r="AG103" s="43">
        <f>SUM('JANEIRO (G.3)'!AG102+'FEVEREIRO (G.3)'!AG103+'MARÇO (G.3)'!AG103+'ABRIL (G.3)'!AG103+'MAIO (G.3)'!AG103+'JUNHO (G.3)'!AG103+'JULHO (G.3)'!AF103+'AGOSTO (G.3)'!AG103+'SETEMBRO (G.3)'!AG103+'OUTUBRO (G.3)'!AG103+'NOVEMBRO (G.3)'!AG103+'DEZEMBRO (G.3)'!AG103)</f>
        <v>11</v>
      </c>
      <c r="AH103" s="43">
        <f>SUM('JANEIRO (G.3)'!AH102+'FEVEREIRO (G.3)'!AI103+'MARÇO (G.3)'!AH103+'ABRIL (G.3)'!AH103+'MAIO (G.3)'!AH103+'JUNHO (G.3)'!AH103+'JULHO (G.3)'!AG103+'AGOSTO (G.3)'!AH103+'SETEMBRO (G.3)'!AH103+'OUTUBRO (G.3)'!AH103+'NOVEMBRO (G.3)'!AH103+'DEZEMBRO (G.3)'!AH103)</f>
        <v>55</v>
      </c>
      <c r="AI103" s="43">
        <f>SUM('JANEIRO (G.3)'!AI102+'FEVEREIRO (G.3)'!AJ103+'MARÇO (G.3)'!AI103+'ABRIL (G.3)'!AI103+'MAIO (G.3)'!AI103+'JUNHO (G.3)'!AI103+'JULHO (G.3)'!AH103+'AGOSTO (G.3)'!AI103+'SETEMBRO (G.3)'!AI103+'OUTUBRO (G.3)'!AI103+'NOVEMBRO (G.3)'!AI103+'DEZEMBRO (G.3)'!AI103)</f>
        <v>24</v>
      </c>
      <c r="AJ103" s="43" t="e">
        <f>SUM('JANEIRO (G.3)'!AJ102+'FEVEREIRO (G.3)'!#REF!+'MARÇO (G.3)'!AJ103+'ABRIL (G.3)'!AJ103+'MAIO (G.3)'!AJ103+'JUNHO (G.3)'!AJ103+'JULHO (G.3)'!AI103+'AGOSTO (G.3)'!AJ103+'SETEMBRO (G.3)'!AJ103+'OUTUBRO (G.3)'!AJ103+'NOVEMBRO (G.3)'!AJ103+'DEZEMBRO (G.3)'!AJ103)</f>
        <v>#REF!</v>
      </c>
    </row>
    <row r="104" spans="1:37" ht="15.75" customHeight="1">
      <c r="A104" s="84"/>
      <c r="B104" s="43" t="s">
        <v>30</v>
      </c>
      <c r="C104" s="43">
        <f>SUM('JANEIRO (G.3)'!C103+'FEVEREIRO (G.3)'!C104+'MARÇO (G.3)'!C104+'ABRIL (G.3)'!C104+'MAIO (G.3)'!C104+'JUNHO (G.3)'!C104+'JULHO (G.3)'!C104+'AGOSTO (G.3)'!C104+'SETEMBRO (G.3)'!C104+'OUTUBRO (G.3)'!C104+'NOVEMBRO (G.3)'!C104+'DEZEMBRO (G.3)'!C104)</f>
        <v>2</v>
      </c>
      <c r="D104" s="43">
        <f>SUM('JANEIRO (G.3)'!D103+'FEVEREIRO (G.3)'!D104+'MARÇO (G.3)'!D104+'ABRIL (G.3)'!D104+'MAIO (G.3)'!D104+'JUNHO (G.3)'!D104+'JULHO (G.3)'!D104+'AGOSTO (G.3)'!D104+'SETEMBRO (G.3)'!D104+'OUTUBRO (G.3)'!D104+'NOVEMBRO (G.3)'!D104+'DEZEMBRO (G.3)'!D104)</f>
        <v>0</v>
      </c>
      <c r="E104" s="43">
        <f>SUM('JANEIRO (G.3)'!E103+'FEVEREIRO (G.3)'!E104+'MARÇO (G.3)'!E104+'ABRIL (G.3)'!E104+'MAIO (G.3)'!E104+'JUNHO (G.3)'!E104+'JULHO (G.3)'!E104+'AGOSTO (G.3)'!E104+'SETEMBRO (G.3)'!E104+'OUTUBRO (G.3)'!E104+'NOVEMBRO (G.3)'!E104+'DEZEMBRO (G.3)'!E104)</f>
        <v>40</v>
      </c>
      <c r="F104" s="43">
        <f>SUM('JANEIRO (G.3)'!F103+'FEVEREIRO (G.3)'!F104+'MARÇO (G.3)'!F104+'ABRIL (G.3)'!F104+'MAIO (G.3)'!F104+'JUNHO (G.3)'!F104+'JULHO (G.3)'!F104+'AGOSTO (G.3)'!F104+'SETEMBRO (G.3)'!F104+'OUTUBRO (G.3)'!F104+'NOVEMBRO (G.3)'!F104+'DEZEMBRO (G.3)'!F104)</f>
        <v>0</v>
      </c>
      <c r="G104" s="43">
        <f>SUM('JANEIRO (G.3)'!G103+'FEVEREIRO (G.3)'!G104+'MARÇO (G.3)'!G104+'ABRIL (G.3)'!G104+'MAIO (G.3)'!G104+'JUNHO (G.3)'!G104+'JULHO (G.3)'!G104+'AGOSTO (G.3)'!G104+'SETEMBRO (G.3)'!G104+'OUTUBRO (G.3)'!G104+'NOVEMBRO (G.3)'!G104+'DEZEMBRO (G.3)'!G104)</f>
        <v>19</v>
      </c>
      <c r="H104" s="43">
        <f>SUM('JANEIRO (G.3)'!H103+'FEVEREIRO (G.3)'!H104+'MARÇO (G.3)'!H104+'ABRIL (G.3)'!H104+'MAIO (G.3)'!H104+'JUNHO (G.3)'!H104+'JULHO (G.3)'!H104+'AGOSTO (G.3)'!H104+'SETEMBRO (G.3)'!H104+'OUTUBRO (G.3)'!H104+'NOVEMBRO (G.3)'!H104+'DEZEMBRO (G.3)'!H104)</f>
        <v>2</v>
      </c>
      <c r="I104" s="43">
        <f>SUM('JANEIRO (G.3)'!I103+'FEVEREIRO (G.3)'!I104+'MARÇO (G.3)'!I104+'ABRIL (G.3)'!I104+'MAIO (G.3)'!I104+'JUNHO (G.3)'!I104+'JULHO (G.3)'!I104+'AGOSTO (G.3)'!I104+'SETEMBRO (G.3)'!I104+'OUTUBRO (G.3)'!I104+'NOVEMBRO (G.3)'!I104+'DEZEMBRO (G.3)'!I104)</f>
        <v>41</v>
      </c>
      <c r="J104" s="43">
        <f>SUM('JANEIRO (G.3)'!J103+'FEVEREIRO (G.3)'!J104+'MARÇO (G.3)'!J104+'ABRIL (G.3)'!J104+'MAIO (G.3)'!J104+'JUNHO (G.3)'!J104+'JULHO (G.3)'!J104+'AGOSTO (G.3)'!J104+'SETEMBRO (G.3)'!J104+'OUTUBRO (G.3)'!J104+'NOVEMBRO (G.3)'!J104+'DEZEMBRO (G.3)'!J104)</f>
        <v>8</v>
      </c>
      <c r="K104" s="43">
        <f>SUM('JANEIRO (G.3)'!K103+'FEVEREIRO (G.3)'!K104+'MARÇO (G.3)'!K104+'ABRIL (G.3)'!K104+'MAIO (G.3)'!K104+'JUNHO (G.3)'!K104+'JULHO (G.3)'!K104+'AGOSTO (G.3)'!K104+'SETEMBRO (G.3)'!K104+'OUTUBRO (G.3)'!K104+'NOVEMBRO (G.3)'!K104+'DEZEMBRO (G.3)'!K104)</f>
        <v>4</v>
      </c>
      <c r="L104" s="43">
        <f>SUM('JANEIRO (G.3)'!L103+'FEVEREIRO (G.3)'!L104+'MARÇO (G.3)'!L104+'ABRIL (G.3)'!L104+'MAIO (G.3)'!L104+'JUNHO (G.3)'!L104+'JULHO (G.3)'!L104+'AGOSTO (G.3)'!L104+'SETEMBRO (G.3)'!L104+'OUTUBRO (G.3)'!L104+'NOVEMBRO (G.3)'!L104+'DEZEMBRO (G.3)'!L104)</f>
        <v>1</v>
      </c>
      <c r="M104" s="43">
        <f>SUM('JANEIRO (G.3)'!M103+'FEVEREIRO (G.3)'!M104+'MARÇO (G.3)'!M104+'ABRIL (G.3)'!M104+'MAIO (G.3)'!M104+'JUNHO (G.3)'!M104+'JULHO (G.3)'!M104+'AGOSTO (G.3)'!M104+'SETEMBRO (G.3)'!M104+'OUTUBRO (G.3)'!M104+'NOVEMBRO (G.3)'!M104+'DEZEMBRO (G.3)'!M104)</f>
        <v>12</v>
      </c>
      <c r="N104" s="43">
        <f>SUM('JANEIRO (G.3)'!N103+'FEVEREIRO (G.3)'!N104+'MARÇO (G.3)'!N104+'ABRIL (G.3)'!N104+'MAIO (G.3)'!N104+'JUNHO (G.3)'!N104+'JULHO (G.3)'!N104+'AGOSTO (G.3)'!N104+'SETEMBRO (G.3)'!N104+'OUTUBRO (G.3)'!N104+'NOVEMBRO (G.3)'!N104+'DEZEMBRO (G.3)'!N104)</f>
        <v>102</v>
      </c>
      <c r="O104" s="43">
        <f>SUM('JANEIRO (G.3)'!O103+'FEVEREIRO (G.3)'!O104+'MARÇO (G.3)'!O104+'ABRIL (G.3)'!O104+'MAIO (G.3)'!O104+'JUNHO (G.3)'!O104+'JULHO (G.3)'!O104+'AGOSTO (G.3)'!O104+'SETEMBRO (G.3)'!O104+'OUTUBRO (G.3)'!O104+'NOVEMBRO (G.3)'!O104+'DEZEMBRO (G.3)'!O104)</f>
        <v>13</v>
      </c>
      <c r="P104" s="43">
        <f>SUM('JANEIRO (G.3)'!P103+'FEVEREIRO (G.3)'!P104+'MARÇO (G.3)'!P104+'ABRIL (G.3)'!P104+'MAIO (G.3)'!P104+'JUNHO (G.3)'!P104+'JULHO (G.3)'!P104+'AGOSTO (G.3)'!P104+'SETEMBRO (G.3)'!P104+'OUTUBRO (G.3)'!P104+'NOVEMBRO (G.3)'!P104+'DEZEMBRO (G.3)'!P104)</f>
        <v>49</v>
      </c>
      <c r="Q104" s="43">
        <f>SUM('JANEIRO (G.3)'!Q103+'FEVEREIRO (G.3)'!Q104+'MARÇO (G.3)'!Q104+'ABRIL (G.3)'!Q104+'MAIO (G.3)'!Q104+'JUNHO (G.3)'!Q104+'JULHO (G.3)'!Q104+'AGOSTO (G.3)'!Q104+'SETEMBRO (G.3)'!Q104+'OUTUBRO (G.3)'!Q104+'NOVEMBRO (G.3)'!Q104+'DEZEMBRO (G.3)'!Q104)</f>
        <v>162</v>
      </c>
      <c r="R104" s="43">
        <f>SUM('JANEIRO (G.3)'!R103+'FEVEREIRO (G.3)'!R104+'MARÇO (G.3)'!R104+'ABRIL (G.3)'!R104+'MAIO (G.3)'!R104+'JUNHO (G.3)'!R104+'JULHO (G.3)'!R104+'AGOSTO (G.3)'!R104+'SETEMBRO (G.3)'!R104+'OUTUBRO (G.3)'!R104+'NOVEMBRO (G.3)'!R104+'DEZEMBRO (G.3)'!R104)</f>
        <v>23</v>
      </c>
      <c r="S104" s="43">
        <f>SUM('JANEIRO (G.3)'!S103+'FEVEREIRO (G.3)'!S104+'MARÇO (G.3)'!S104+'ABRIL (G.3)'!S104+'MAIO (G.3)'!S104+'JUNHO (G.3)'!S104+'JULHO (G.3)'!S104+'AGOSTO (G.3)'!S104+'SETEMBRO (G.3)'!S104+'OUTUBRO (G.3)'!S104+'NOVEMBRO (G.3)'!S104+'DEZEMBRO (G.3)'!S104)</f>
        <v>100</v>
      </c>
      <c r="T104" s="43">
        <f>SUM('JANEIRO (G.3)'!T103+'FEVEREIRO (G.3)'!T104+'MARÇO (G.3)'!T104+'ABRIL (G.3)'!T104+'MAIO (G.3)'!T104+'JUNHO (G.3)'!T104+'JULHO (G.3)'!T104+'AGOSTO (G.3)'!T104+'SETEMBRO (G.3)'!T104+'OUTUBRO (G.3)'!T104+'NOVEMBRO (G.3)'!T104+'DEZEMBRO (G.3)'!T104)</f>
        <v>13</v>
      </c>
      <c r="U104" s="43">
        <f>SUM('JANEIRO (G.3)'!U103+'FEVEREIRO (G.3)'!U104+'MARÇO (G.3)'!U104+'ABRIL (G.3)'!U104+'MAIO (G.3)'!U104+'JUNHO (G.3)'!U104+'JULHO (G.3)'!U104+'AGOSTO (G.3)'!U104+'SETEMBRO (G.3)'!U104+'OUTUBRO (G.3)'!U104+'NOVEMBRO (G.3)'!U104+'DEZEMBRO (G.3)'!U104)</f>
        <v>1</v>
      </c>
      <c r="V104" s="43">
        <f>SUM('JANEIRO (G.3)'!V103+'FEVEREIRO (G.3)'!V104+'MARÇO (G.3)'!V104+'ABRIL (G.3)'!V104+'MAIO (G.3)'!V104+'JUNHO (G.3)'!V104+'JULHO (G.3)'!V104+'AGOSTO (G.3)'!V104+'SETEMBRO (G.3)'!V104+'OUTUBRO (G.3)'!V104+'NOVEMBRO (G.3)'!V104+'DEZEMBRO (G.3)'!V104)</f>
        <v>0</v>
      </c>
      <c r="W104" s="43">
        <f>SUM('JANEIRO (G.3)'!W103+'FEVEREIRO (G.3)'!W104+'MARÇO (G.3)'!W104+'ABRIL (G.3)'!W104+'MAIO (G.3)'!W104+'JUNHO (G.3)'!W104+'JULHO (G.3)'!W104+'AGOSTO (G.3)'!W104+'SETEMBRO (G.3)'!W104+'OUTUBRO (G.3)'!W104+'NOVEMBRO (G.3)'!W104+'DEZEMBRO (G.3)'!W104)</f>
        <v>0</v>
      </c>
      <c r="X104" s="43">
        <f>SUM('JANEIRO (G.3)'!X103+'FEVEREIRO (G.3)'!X104+'MARÇO (G.3)'!X104+'ABRIL (G.3)'!X104+'MAIO (G.3)'!X104+'JUNHO (G.3)'!X104+'JULHO (G.3)'!X104+'AGOSTO (G.3)'!X104+'SETEMBRO (G.3)'!X104+'OUTUBRO (G.3)'!X104+'NOVEMBRO (G.3)'!X104+'DEZEMBRO (G.3)'!X104)</f>
        <v>0</v>
      </c>
      <c r="Y104" s="43">
        <f>SUM('JANEIRO (G.3)'!Y103+'FEVEREIRO (G.3)'!Y104+'MARÇO (G.3)'!Y104+'ABRIL (G.3)'!Y104+'MAIO (G.3)'!Y104+'JUNHO (G.3)'!Y104+'JULHO (G.3)'!Y104+'AGOSTO (G.3)'!Y104+'SETEMBRO (G.3)'!Y104+'OUTUBRO (G.3)'!Y104+'NOVEMBRO (G.3)'!Y104+'DEZEMBRO (G.3)'!Y104)</f>
        <v>0</v>
      </c>
      <c r="Z104" s="43">
        <f>SUM('JANEIRO (G.3)'!Z103+'FEVEREIRO (G.3)'!Z104+'MARÇO (G.3)'!Z104+'ABRIL (G.3)'!Z104+'MAIO (G.3)'!Z104+'JUNHO (G.3)'!Z104+'JULHO (G.3)'!Z104+'AGOSTO (G.3)'!Z104+'SETEMBRO (G.3)'!Z104+'OUTUBRO (G.3)'!Z104+'NOVEMBRO (G.3)'!Z104+'DEZEMBRO (G.3)'!Z104)</f>
        <v>0</v>
      </c>
      <c r="AA104" s="43">
        <f>SUM('JANEIRO (G.3)'!AA103+'FEVEREIRO (G.3)'!AA104+'MARÇO (G.3)'!AA104+'ABRIL (G.3)'!AA104+'MAIO (G.3)'!AA104+'JUNHO (G.3)'!AA104+'JULHO (G.3)'!AA104+'AGOSTO (G.3)'!AA104+'SETEMBRO (G.3)'!AA104+'OUTUBRO (G.3)'!AA104+'NOVEMBRO (G.3)'!AA104+'DEZEMBRO (G.3)'!AA104)</f>
        <v>0</v>
      </c>
      <c r="AB104" s="43">
        <f>SUM('JANEIRO (G.3)'!AB103+'FEVEREIRO (G.3)'!AB104+'MARÇO (G.3)'!AB104+'ABRIL (G.3)'!AB104+'MAIO (G.3)'!AB104+'JUNHO (G.3)'!AB104+'JULHO (G.3)'!AB104+'AGOSTO (G.3)'!AB104+'SETEMBRO (G.3)'!AB104+'OUTUBRO (G.3)'!AB104+'NOVEMBRO (G.3)'!AB104+'DEZEMBRO (G.3)'!AB104)</f>
        <v>0</v>
      </c>
      <c r="AC104" s="43">
        <f>SUM('JANEIRO (G.3)'!AC103+'FEVEREIRO (G.3)'!AC104+'MARÇO (G.3)'!AC104+'ABRIL (G.3)'!AC104+'MAIO (G.3)'!AC104+'JUNHO (G.3)'!AC104+'JULHO (G.3)'!AC104+'AGOSTO (G.3)'!AC104+'SETEMBRO (G.3)'!AC104+'OUTUBRO (G.3)'!AC104+'NOVEMBRO (G.3)'!AC104+'DEZEMBRO (G.3)'!AC104)</f>
        <v>2</v>
      </c>
      <c r="AD104" s="43">
        <f>SUM('JANEIRO (G.3)'!AD103+'FEVEREIRO (G.3)'!AD104+'MARÇO (G.3)'!AD104+'ABRIL (G.3)'!AD104+'MAIO (G.3)'!AD104+'JUNHO (G.3)'!AD104+'JULHO (G.3)'!AD104+'AGOSTO (G.3)'!AD104+'SETEMBRO (G.3)'!AD104+'OUTUBRO (G.3)'!AD104+'NOVEMBRO (G.3)'!AD104+'DEZEMBRO (G.3)'!AD104)</f>
        <v>0</v>
      </c>
      <c r="AE104" s="43">
        <f>SUM('JANEIRO (G.3)'!AE103+'FEVEREIRO (G.3)'!AE104+'MARÇO (G.3)'!AE104+'ABRIL (G.3)'!AE104+'MAIO (G.3)'!AE104+'JUNHO (G.3)'!AE104+'JULHO (G.3)'!AE104+'AGOSTO (G.3)'!AE104+'SETEMBRO (G.3)'!AE104+'OUTUBRO (G.3)'!AE104+'NOVEMBRO (G.3)'!AE104+'DEZEMBRO (G.3)'!AE104)</f>
        <v>126</v>
      </c>
      <c r="AF104" s="43" t="e">
        <f>SUM('JANEIRO (G.3)'!AF103+'FEVEREIRO (G.3)'!AF104+'MARÇO (G.3)'!AF104+'ABRIL (G.3)'!AF104+'MAIO (G.3)'!AF104+'JUNHO (G.3)'!AF104+'JULHO (G.3)'!#REF!+'AGOSTO (G.3)'!AF104+'SETEMBRO (G.3)'!AF104+'OUTUBRO (G.3)'!AF104+'NOVEMBRO (G.3)'!AF104+'DEZEMBRO (G.3)'!AF104)</f>
        <v>#REF!</v>
      </c>
      <c r="AG104" s="43">
        <f>SUM('JANEIRO (G.3)'!AG103+'FEVEREIRO (G.3)'!AG104+'MARÇO (G.3)'!AG104+'ABRIL (G.3)'!AG104+'MAIO (G.3)'!AG104+'JUNHO (G.3)'!AG104+'JULHO (G.3)'!AF104+'AGOSTO (G.3)'!AG104+'SETEMBRO (G.3)'!AG104+'OUTUBRO (G.3)'!AG104+'NOVEMBRO (G.3)'!AG104+'DEZEMBRO (G.3)'!AG104)</f>
        <v>20</v>
      </c>
      <c r="AH104" s="43">
        <f>SUM('JANEIRO (G.3)'!AH103+'FEVEREIRO (G.3)'!AI104+'MARÇO (G.3)'!AH104+'ABRIL (G.3)'!AH104+'MAIO (G.3)'!AH104+'JUNHO (G.3)'!AH104+'JULHO (G.3)'!AG104+'AGOSTO (G.3)'!AH104+'SETEMBRO (G.3)'!AH104+'OUTUBRO (G.3)'!AH104+'NOVEMBRO (G.3)'!AH104+'DEZEMBRO (G.3)'!AH104)</f>
        <v>79</v>
      </c>
      <c r="AI104" s="43">
        <f>SUM('JANEIRO (G.3)'!AI103+'FEVEREIRO (G.3)'!AJ104+'MARÇO (G.3)'!AI104+'ABRIL (G.3)'!AI104+'MAIO (G.3)'!AI104+'JUNHO (G.3)'!AI104+'JULHO (G.3)'!AH104+'AGOSTO (G.3)'!AI104+'SETEMBRO (G.3)'!AI104+'OUTUBRO (G.3)'!AI104+'NOVEMBRO (G.3)'!AI104+'DEZEMBRO (G.3)'!AI104)</f>
        <v>33</v>
      </c>
      <c r="AJ104" s="43" t="e">
        <f>SUM('JANEIRO (G.3)'!AJ103+'FEVEREIRO (G.3)'!#REF!+'MARÇO (G.3)'!AJ104+'ABRIL (G.3)'!AJ104+'MAIO (G.3)'!AJ104+'JUNHO (G.3)'!AJ104+'JULHO (G.3)'!AI104+'AGOSTO (G.3)'!AJ104+'SETEMBRO (G.3)'!AJ104+'OUTUBRO (G.3)'!AJ104+'NOVEMBRO (G.3)'!AJ104+'DEZEMBRO (G.3)'!AJ104)</f>
        <v>#REF!</v>
      </c>
    </row>
    <row r="105" spans="1:37" ht="15.75" customHeight="1">
      <c r="A105" s="84"/>
      <c r="B105" s="43" t="s">
        <v>31</v>
      </c>
      <c r="C105" s="43">
        <f>SUM('JANEIRO (G.3)'!C104+'FEVEREIRO (G.3)'!C105+'MARÇO (G.3)'!C105+'ABRIL (G.3)'!C105+'MAIO (G.3)'!C105+'JUNHO (G.3)'!C105+'JULHO (G.3)'!C105+'AGOSTO (G.3)'!C105+'SETEMBRO (G.3)'!C105+'OUTUBRO (G.3)'!C105+'NOVEMBRO (G.3)'!C105+'DEZEMBRO (G.3)'!C105)</f>
        <v>0</v>
      </c>
      <c r="D105" s="43">
        <f>SUM('JANEIRO (G.3)'!D104+'FEVEREIRO (G.3)'!D105+'MARÇO (G.3)'!D105+'ABRIL (G.3)'!D105+'MAIO (G.3)'!D105+'JUNHO (G.3)'!D105+'JULHO (G.3)'!D105+'AGOSTO (G.3)'!D105+'SETEMBRO (G.3)'!D105+'OUTUBRO (G.3)'!D105+'NOVEMBRO (G.3)'!D105+'DEZEMBRO (G.3)'!D105)</f>
        <v>0</v>
      </c>
      <c r="E105" s="43">
        <f>SUM('JANEIRO (G.3)'!E104+'FEVEREIRO (G.3)'!E105+'MARÇO (G.3)'!E105+'ABRIL (G.3)'!E105+'MAIO (G.3)'!E105+'JUNHO (G.3)'!E105+'JULHO (G.3)'!E105+'AGOSTO (G.3)'!E105+'SETEMBRO (G.3)'!E105+'OUTUBRO (G.3)'!E105+'NOVEMBRO (G.3)'!E105+'DEZEMBRO (G.3)'!E105)</f>
        <v>31</v>
      </c>
      <c r="F105" s="43">
        <f>SUM('JANEIRO (G.3)'!F104+'FEVEREIRO (G.3)'!F105+'MARÇO (G.3)'!F105+'ABRIL (G.3)'!F105+'MAIO (G.3)'!F105+'JUNHO (G.3)'!F105+'JULHO (G.3)'!F105+'AGOSTO (G.3)'!F105+'SETEMBRO (G.3)'!F105+'OUTUBRO (G.3)'!F105+'NOVEMBRO (G.3)'!F105+'DEZEMBRO (G.3)'!F105)</f>
        <v>0</v>
      </c>
      <c r="G105" s="43">
        <f>SUM('JANEIRO (G.3)'!G104+'FEVEREIRO (G.3)'!G105+'MARÇO (G.3)'!G105+'ABRIL (G.3)'!G105+'MAIO (G.3)'!G105+'JUNHO (G.3)'!G105+'JULHO (G.3)'!G105+'AGOSTO (G.3)'!G105+'SETEMBRO (G.3)'!G105+'OUTUBRO (G.3)'!G105+'NOVEMBRO (G.3)'!G105+'DEZEMBRO (G.3)'!G105)</f>
        <v>0</v>
      </c>
      <c r="H105" s="43">
        <f>SUM('JANEIRO (G.3)'!H104+'FEVEREIRO (G.3)'!H105+'MARÇO (G.3)'!H105+'ABRIL (G.3)'!H105+'MAIO (G.3)'!H105+'JUNHO (G.3)'!H105+'JULHO (G.3)'!H105+'AGOSTO (G.3)'!H105+'SETEMBRO (G.3)'!H105+'OUTUBRO (G.3)'!H105+'NOVEMBRO (G.3)'!H105+'DEZEMBRO (G.3)'!H105)</f>
        <v>0</v>
      </c>
      <c r="I105" s="43">
        <f>SUM('JANEIRO (G.3)'!I104+'FEVEREIRO (G.3)'!I105+'MARÇO (G.3)'!I105+'ABRIL (G.3)'!I105+'MAIO (G.3)'!I105+'JUNHO (G.3)'!I105+'JULHO (G.3)'!I105+'AGOSTO (G.3)'!I105+'SETEMBRO (G.3)'!I105+'OUTUBRO (G.3)'!I105+'NOVEMBRO (G.3)'!I105+'DEZEMBRO (G.3)'!I105)</f>
        <v>16</v>
      </c>
      <c r="J105" s="43">
        <f>SUM('JANEIRO (G.3)'!J104+'FEVEREIRO (G.3)'!J105+'MARÇO (G.3)'!J105+'ABRIL (G.3)'!J105+'MAIO (G.3)'!J105+'JUNHO (G.3)'!J105+'JULHO (G.3)'!J105+'AGOSTO (G.3)'!J105+'SETEMBRO (G.3)'!J105+'OUTUBRO (G.3)'!J105+'NOVEMBRO (G.3)'!J105+'DEZEMBRO (G.3)'!J105)</f>
        <v>0</v>
      </c>
      <c r="K105" s="43">
        <f>SUM('JANEIRO (G.3)'!K104+'FEVEREIRO (G.3)'!K105+'MARÇO (G.3)'!K105+'ABRIL (G.3)'!K105+'MAIO (G.3)'!K105+'JUNHO (G.3)'!K105+'JULHO (G.3)'!K105+'AGOSTO (G.3)'!K105+'SETEMBRO (G.3)'!K105+'OUTUBRO (G.3)'!K105+'NOVEMBRO (G.3)'!K105+'DEZEMBRO (G.3)'!K105)</f>
        <v>6</v>
      </c>
      <c r="L105" s="43">
        <f>SUM('JANEIRO (G.3)'!L104+'FEVEREIRO (G.3)'!L105+'MARÇO (G.3)'!L105+'ABRIL (G.3)'!L105+'MAIO (G.3)'!L105+'JUNHO (G.3)'!L105+'JULHO (G.3)'!L105+'AGOSTO (G.3)'!L105+'SETEMBRO (G.3)'!L105+'OUTUBRO (G.3)'!L105+'NOVEMBRO (G.3)'!L105+'DEZEMBRO (G.3)'!L105)</f>
        <v>1</v>
      </c>
      <c r="M105" s="43">
        <f>SUM('JANEIRO (G.3)'!M104+'FEVEREIRO (G.3)'!M105+'MARÇO (G.3)'!M105+'ABRIL (G.3)'!M105+'MAIO (G.3)'!M105+'JUNHO (G.3)'!M105+'JULHO (G.3)'!M105+'AGOSTO (G.3)'!M105+'SETEMBRO (G.3)'!M105+'OUTUBRO (G.3)'!M105+'NOVEMBRO (G.3)'!M105+'DEZEMBRO (G.3)'!M105)</f>
        <v>0</v>
      </c>
      <c r="N105" s="43">
        <f>SUM('JANEIRO (G.3)'!N104+'FEVEREIRO (G.3)'!N105+'MARÇO (G.3)'!N105+'ABRIL (G.3)'!N105+'MAIO (G.3)'!N105+'JUNHO (G.3)'!N105+'JULHO (G.3)'!N105+'AGOSTO (G.3)'!N105+'SETEMBRO (G.3)'!N105+'OUTUBRO (G.3)'!N105+'NOVEMBRO (G.3)'!N105+'DEZEMBRO (G.3)'!N105)</f>
        <v>45</v>
      </c>
      <c r="O105" s="43">
        <f>SUM('JANEIRO (G.3)'!O104+'FEVEREIRO (G.3)'!O105+'MARÇO (G.3)'!O105+'ABRIL (G.3)'!O105+'MAIO (G.3)'!O105+'JUNHO (G.3)'!O105+'JULHO (G.3)'!O105+'AGOSTO (G.3)'!O105+'SETEMBRO (G.3)'!O105+'OUTUBRO (G.3)'!O105+'NOVEMBRO (G.3)'!O105+'DEZEMBRO (G.3)'!O105)</f>
        <v>3</v>
      </c>
      <c r="P105" s="43">
        <f>SUM('JANEIRO (G.3)'!P104+'FEVEREIRO (G.3)'!P105+'MARÇO (G.3)'!P105+'ABRIL (G.3)'!P105+'MAIO (G.3)'!P105+'JUNHO (G.3)'!P105+'JULHO (G.3)'!P105+'AGOSTO (G.3)'!P105+'SETEMBRO (G.3)'!P105+'OUTUBRO (G.3)'!P105+'NOVEMBRO (G.3)'!P105+'DEZEMBRO (G.3)'!P105)</f>
        <v>17</v>
      </c>
      <c r="Q105" s="43">
        <f>SUM('JANEIRO (G.3)'!Q104+'FEVEREIRO (G.3)'!Q105+'MARÇO (G.3)'!Q105+'ABRIL (G.3)'!Q105+'MAIO (G.3)'!Q105+'JUNHO (G.3)'!Q105+'JULHO (G.3)'!Q105+'AGOSTO (G.3)'!Q105+'SETEMBRO (G.3)'!Q105+'OUTUBRO (G.3)'!Q105+'NOVEMBRO (G.3)'!Q105+'DEZEMBRO (G.3)'!Q105)</f>
        <v>43</v>
      </c>
      <c r="R105" s="43">
        <f>SUM('JANEIRO (G.3)'!R104+'FEVEREIRO (G.3)'!R105+'MARÇO (G.3)'!R105+'ABRIL (G.3)'!R105+'MAIO (G.3)'!R105+'JUNHO (G.3)'!R105+'JULHO (G.3)'!R105+'AGOSTO (G.3)'!R105+'SETEMBRO (G.3)'!R105+'OUTUBRO (G.3)'!R105+'NOVEMBRO (G.3)'!R105+'DEZEMBRO (G.3)'!R105)</f>
        <v>13</v>
      </c>
      <c r="S105" s="43">
        <f>SUM('JANEIRO (G.3)'!S104+'FEVEREIRO (G.3)'!S105+'MARÇO (G.3)'!S105+'ABRIL (G.3)'!S105+'MAIO (G.3)'!S105+'JUNHO (G.3)'!S105+'JULHO (G.3)'!S105+'AGOSTO (G.3)'!S105+'SETEMBRO (G.3)'!S105+'OUTUBRO (G.3)'!S105+'NOVEMBRO (G.3)'!S105+'DEZEMBRO (G.3)'!S105)</f>
        <v>28</v>
      </c>
      <c r="T105" s="43">
        <f>SUM('JANEIRO (G.3)'!T104+'FEVEREIRO (G.3)'!T105+'MARÇO (G.3)'!T105+'ABRIL (G.3)'!T105+'MAIO (G.3)'!T105+'JUNHO (G.3)'!T105+'JULHO (G.3)'!T105+'AGOSTO (G.3)'!T105+'SETEMBRO (G.3)'!T105+'OUTUBRO (G.3)'!T105+'NOVEMBRO (G.3)'!T105+'DEZEMBRO (G.3)'!T105)</f>
        <v>9</v>
      </c>
      <c r="U105" s="43">
        <f>SUM('JANEIRO (G.3)'!U104+'FEVEREIRO (G.3)'!U105+'MARÇO (G.3)'!U105+'ABRIL (G.3)'!U105+'MAIO (G.3)'!U105+'JUNHO (G.3)'!U105+'JULHO (G.3)'!U105+'AGOSTO (G.3)'!U105+'SETEMBRO (G.3)'!U105+'OUTUBRO (G.3)'!U105+'NOVEMBRO (G.3)'!U105+'DEZEMBRO (G.3)'!U105)</f>
        <v>0</v>
      </c>
      <c r="V105" s="43">
        <f>SUM('JANEIRO (G.3)'!V104+'FEVEREIRO (G.3)'!V105+'MARÇO (G.3)'!V105+'ABRIL (G.3)'!V105+'MAIO (G.3)'!V105+'JUNHO (G.3)'!V105+'JULHO (G.3)'!V105+'AGOSTO (G.3)'!V105+'SETEMBRO (G.3)'!V105+'OUTUBRO (G.3)'!V105+'NOVEMBRO (G.3)'!V105+'DEZEMBRO (G.3)'!V105)</f>
        <v>0</v>
      </c>
      <c r="W105" s="43">
        <f>SUM('JANEIRO (G.3)'!W104+'FEVEREIRO (G.3)'!W105+'MARÇO (G.3)'!W105+'ABRIL (G.3)'!W105+'MAIO (G.3)'!W105+'JUNHO (G.3)'!W105+'JULHO (G.3)'!W105+'AGOSTO (G.3)'!W105+'SETEMBRO (G.3)'!W105+'OUTUBRO (G.3)'!W105+'NOVEMBRO (G.3)'!W105+'DEZEMBRO (G.3)'!W105)</f>
        <v>0</v>
      </c>
      <c r="X105" s="43">
        <f>SUM('JANEIRO (G.3)'!X104+'FEVEREIRO (G.3)'!X105+'MARÇO (G.3)'!X105+'ABRIL (G.3)'!X105+'MAIO (G.3)'!X105+'JUNHO (G.3)'!X105+'JULHO (G.3)'!X105+'AGOSTO (G.3)'!X105+'SETEMBRO (G.3)'!X105+'OUTUBRO (G.3)'!X105+'NOVEMBRO (G.3)'!X105+'DEZEMBRO (G.3)'!X105)</f>
        <v>1</v>
      </c>
      <c r="Y105" s="43">
        <f>SUM('JANEIRO (G.3)'!Y104+'FEVEREIRO (G.3)'!Y105+'MARÇO (G.3)'!Y105+'ABRIL (G.3)'!Y105+'MAIO (G.3)'!Y105+'JUNHO (G.3)'!Y105+'JULHO (G.3)'!Y105+'AGOSTO (G.3)'!Y105+'SETEMBRO (G.3)'!Y105+'OUTUBRO (G.3)'!Y105+'NOVEMBRO (G.3)'!Y105+'DEZEMBRO (G.3)'!Y105)</f>
        <v>0</v>
      </c>
      <c r="Z105" s="43">
        <f>SUM('JANEIRO (G.3)'!Z104+'FEVEREIRO (G.3)'!Z105+'MARÇO (G.3)'!Z105+'ABRIL (G.3)'!Z105+'MAIO (G.3)'!Z105+'JUNHO (G.3)'!Z105+'JULHO (G.3)'!Z105+'AGOSTO (G.3)'!Z105+'SETEMBRO (G.3)'!Z105+'OUTUBRO (G.3)'!Z105+'NOVEMBRO (G.3)'!Z105+'DEZEMBRO (G.3)'!Z105)</f>
        <v>1</v>
      </c>
      <c r="AA105" s="43">
        <f>SUM('JANEIRO (G.3)'!AA104+'FEVEREIRO (G.3)'!AA105+'MARÇO (G.3)'!AA105+'ABRIL (G.3)'!AA105+'MAIO (G.3)'!AA105+'JUNHO (G.3)'!AA105+'JULHO (G.3)'!AA105+'AGOSTO (G.3)'!AA105+'SETEMBRO (G.3)'!AA105+'OUTUBRO (G.3)'!AA105+'NOVEMBRO (G.3)'!AA105+'DEZEMBRO (G.3)'!AA105)</f>
        <v>0</v>
      </c>
      <c r="AB105" s="43">
        <f>SUM('JANEIRO (G.3)'!AB104+'FEVEREIRO (G.3)'!AB105+'MARÇO (G.3)'!AB105+'ABRIL (G.3)'!AB105+'MAIO (G.3)'!AB105+'JUNHO (G.3)'!AB105+'JULHO (G.3)'!AB105+'AGOSTO (G.3)'!AB105+'SETEMBRO (G.3)'!AB105+'OUTUBRO (G.3)'!AB105+'NOVEMBRO (G.3)'!AB105+'DEZEMBRO (G.3)'!AB105)</f>
        <v>0</v>
      </c>
      <c r="AC105" s="43">
        <f>SUM('JANEIRO (G.3)'!AC104+'FEVEREIRO (G.3)'!AC105+'MARÇO (G.3)'!AC105+'ABRIL (G.3)'!AC105+'MAIO (G.3)'!AC105+'JUNHO (G.3)'!AC105+'JULHO (G.3)'!AC105+'AGOSTO (G.3)'!AC105+'SETEMBRO (G.3)'!AC105+'OUTUBRO (G.3)'!AC105+'NOVEMBRO (G.3)'!AC105+'DEZEMBRO (G.3)'!AC105)</f>
        <v>3</v>
      </c>
      <c r="AD105" s="43">
        <f>SUM('JANEIRO (G.3)'!AD104+'FEVEREIRO (G.3)'!AD105+'MARÇO (G.3)'!AD105+'ABRIL (G.3)'!AD105+'MAIO (G.3)'!AD105+'JUNHO (G.3)'!AD105+'JULHO (G.3)'!AD105+'AGOSTO (G.3)'!AD105+'SETEMBRO (G.3)'!AD105+'OUTUBRO (G.3)'!AD105+'NOVEMBRO (G.3)'!AD105+'DEZEMBRO (G.3)'!AD105)</f>
        <v>0</v>
      </c>
      <c r="AE105" s="43">
        <f>SUM('JANEIRO (G.3)'!AE104+'FEVEREIRO (G.3)'!AE105+'MARÇO (G.3)'!AE105+'ABRIL (G.3)'!AE105+'MAIO (G.3)'!AE105+'JUNHO (G.3)'!AE105+'JULHO (G.3)'!AE105+'AGOSTO (G.3)'!AE105+'SETEMBRO (G.3)'!AE105+'OUTUBRO (G.3)'!AE105+'NOVEMBRO (G.3)'!AE105+'DEZEMBRO (G.3)'!AE105)</f>
        <v>54</v>
      </c>
      <c r="AF105" s="43" t="e">
        <f>SUM('JANEIRO (G.3)'!AF104+'FEVEREIRO (G.3)'!AF105+'MARÇO (G.3)'!AF105+'ABRIL (G.3)'!AF105+'MAIO (G.3)'!AF105+'JUNHO (G.3)'!AF105+'JULHO (G.3)'!#REF!+'AGOSTO (G.3)'!AF105+'SETEMBRO (G.3)'!AF105+'OUTUBRO (G.3)'!AF105+'NOVEMBRO (G.3)'!AF105+'DEZEMBRO (G.3)'!AF105)</f>
        <v>#REF!</v>
      </c>
      <c r="AG105" s="43">
        <f>SUM('JANEIRO (G.3)'!AG104+'FEVEREIRO (G.3)'!AG105+'MARÇO (G.3)'!AG105+'ABRIL (G.3)'!AG105+'MAIO (G.3)'!AG105+'JUNHO (G.3)'!AG105+'JULHO (G.3)'!AF105+'AGOSTO (G.3)'!AG105+'SETEMBRO (G.3)'!AG105+'OUTUBRO (G.3)'!AG105+'NOVEMBRO (G.3)'!AG105+'DEZEMBRO (G.3)'!AG105)</f>
        <v>11</v>
      </c>
      <c r="AH105" s="43">
        <f>SUM('JANEIRO (G.3)'!AH104+'FEVEREIRO (G.3)'!AI105+'MARÇO (G.3)'!AH105+'ABRIL (G.3)'!AH105+'MAIO (G.3)'!AH105+'JUNHO (G.3)'!AH105+'JULHO (G.3)'!AG105+'AGOSTO (G.3)'!AH105+'SETEMBRO (G.3)'!AH105+'OUTUBRO (G.3)'!AH105+'NOVEMBRO (G.3)'!AH105+'DEZEMBRO (G.3)'!AH105)</f>
        <v>36</v>
      </c>
      <c r="AI105" s="43">
        <f>SUM('JANEIRO (G.3)'!AI104+'FEVEREIRO (G.3)'!AJ105+'MARÇO (G.3)'!AI105+'ABRIL (G.3)'!AI105+'MAIO (G.3)'!AI105+'JUNHO (G.3)'!AI105+'JULHO (G.3)'!AH105+'AGOSTO (G.3)'!AI105+'SETEMBRO (G.3)'!AI105+'OUTUBRO (G.3)'!AI105+'NOVEMBRO (G.3)'!AI105+'DEZEMBRO (G.3)'!AI105)</f>
        <v>8</v>
      </c>
      <c r="AJ105" s="43" t="e">
        <f>SUM('JANEIRO (G.3)'!AJ104+'FEVEREIRO (G.3)'!#REF!+'MARÇO (G.3)'!AJ105+'ABRIL (G.3)'!AJ105+'MAIO (G.3)'!AJ105+'JUNHO (G.3)'!AJ105+'JULHO (G.3)'!AI105+'AGOSTO (G.3)'!AJ105+'SETEMBRO (G.3)'!AJ105+'OUTUBRO (G.3)'!AJ105+'NOVEMBRO (G.3)'!AJ105+'DEZEMBRO (G.3)'!AJ105)</f>
        <v>#REF!</v>
      </c>
    </row>
    <row r="106" spans="1:37" ht="15.75" customHeight="1">
      <c r="A106" s="84"/>
      <c r="B106" s="43" t="s">
        <v>32</v>
      </c>
      <c r="C106" s="43">
        <f>SUM('JANEIRO (G.3)'!C105+'FEVEREIRO (G.3)'!C106+'MARÇO (G.3)'!C106+'ABRIL (G.3)'!C106+'MAIO (G.3)'!C106+'JUNHO (G.3)'!C106+'JULHO (G.3)'!C106+'AGOSTO (G.3)'!C106+'SETEMBRO (G.3)'!C106+'OUTUBRO (G.3)'!C106+'NOVEMBRO (G.3)'!C106+'DEZEMBRO (G.3)'!C106)</f>
        <v>0</v>
      </c>
      <c r="D106" s="43">
        <f>SUM('JANEIRO (G.3)'!D105+'FEVEREIRO (G.3)'!D106+'MARÇO (G.3)'!D106+'ABRIL (G.3)'!D106+'MAIO (G.3)'!D106+'JUNHO (G.3)'!D106+'JULHO (G.3)'!D106+'AGOSTO (G.3)'!D106+'SETEMBRO (G.3)'!D106+'OUTUBRO (G.3)'!D106+'NOVEMBRO (G.3)'!D106+'DEZEMBRO (G.3)'!D106)</f>
        <v>0</v>
      </c>
      <c r="E106" s="43">
        <f>SUM('JANEIRO (G.3)'!E105+'FEVEREIRO (G.3)'!E106+'MARÇO (G.3)'!E106+'ABRIL (G.3)'!E106+'MAIO (G.3)'!E106+'JUNHO (G.3)'!E106+'JULHO (G.3)'!E106+'AGOSTO (G.3)'!E106+'SETEMBRO (G.3)'!E106+'OUTUBRO (G.3)'!E106+'NOVEMBRO (G.3)'!E106+'DEZEMBRO (G.3)'!E106)</f>
        <v>79</v>
      </c>
      <c r="F106" s="43">
        <f>SUM('JANEIRO (G.3)'!F105+'FEVEREIRO (G.3)'!F106+'MARÇO (G.3)'!F106+'ABRIL (G.3)'!F106+'MAIO (G.3)'!F106+'JUNHO (G.3)'!F106+'JULHO (G.3)'!F106+'AGOSTO (G.3)'!F106+'SETEMBRO (G.3)'!F106+'OUTUBRO (G.3)'!F106+'NOVEMBRO (G.3)'!F106+'DEZEMBRO (G.3)'!F106)</f>
        <v>0</v>
      </c>
      <c r="G106" s="43">
        <f>SUM('JANEIRO (G.3)'!G105+'FEVEREIRO (G.3)'!G106+'MARÇO (G.3)'!G106+'ABRIL (G.3)'!G106+'MAIO (G.3)'!G106+'JUNHO (G.3)'!G106+'JULHO (G.3)'!G106+'AGOSTO (G.3)'!G106+'SETEMBRO (G.3)'!G106+'OUTUBRO (G.3)'!G106+'NOVEMBRO (G.3)'!G106+'DEZEMBRO (G.3)'!G106)</f>
        <v>6</v>
      </c>
      <c r="H106" s="43">
        <f>SUM('JANEIRO (G.3)'!H105+'FEVEREIRO (G.3)'!H106+'MARÇO (G.3)'!H106+'ABRIL (G.3)'!H106+'MAIO (G.3)'!H106+'JUNHO (G.3)'!H106+'JULHO (G.3)'!H106+'AGOSTO (G.3)'!H106+'SETEMBRO (G.3)'!H106+'OUTUBRO (G.3)'!H106+'NOVEMBRO (G.3)'!H106+'DEZEMBRO (G.3)'!H106)</f>
        <v>0</v>
      </c>
      <c r="I106" s="43">
        <f>SUM('JANEIRO (G.3)'!I105+'FEVEREIRO (G.3)'!I106+'MARÇO (G.3)'!I106+'ABRIL (G.3)'!I106+'MAIO (G.3)'!I106+'JUNHO (G.3)'!I106+'JULHO (G.3)'!I106+'AGOSTO (G.3)'!I106+'SETEMBRO (G.3)'!I106+'OUTUBRO (G.3)'!I106+'NOVEMBRO (G.3)'!I106+'DEZEMBRO (G.3)'!I106)</f>
        <v>140</v>
      </c>
      <c r="J106" s="43">
        <f>SUM('JANEIRO (G.3)'!J105+'FEVEREIRO (G.3)'!J106+'MARÇO (G.3)'!J106+'ABRIL (G.3)'!J106+'MAIO (G.3)'!J106+'JUNHO (G.3)'!J106+'JULHO (G.3)'!J106+'AGOSTO (G.3)'!J106+'SETEMBRO (G.3)'!J106+'OUTUBRO (G.3)'!J106+'NOVEMBRO (G.3)'!J106+'DEZEMBRO (G.3)'!J106)</f>
        <v>17</v>
      </c>
      <c r="K106" s="43">
        <f>SUM('JANEIRO (G.3)'!K105+'FEVEREIRO (G.3)'!K106+'MARÇO (G.3)'!K106+'ABRIL (G.3)'!K106+'MAIO (G.3)'!K106+'JUNHO (G.3)'!K106+'JULHO (G.3)'!K106+'AGOSTO (G.3)'!K106+'SETEMBRO (G.3)'!K106+'OUTUBRO (G.3)'!K106+'NOVEMBRO (G.3)'!K106+'DEZEMBRO (G.3)'!K106)</f>
        <v>5</v>
      </c>
      <c r="L106" s="43">
        <f>SUM('JANEIRO (G.3)'!L105+'FEVEREIRO (G.3)'!L106+'MARÇO (G.3)'!L106+'ABRIL (G.3)'!L106+'MAIO (G.3)'!L106+'JUNHO (G.3)'!L106+'JULHO (G.3)'!L106+'AGOSTO (G.3)'!L106+'SETEMBRO (G.3)'!L106+'OUTUBRO (G.3)'!L106+'NOVEMBRO (G.3)'!L106+'DEZEMBRO (G.3)'!L106)</f>
        <v>4</v>
      </c>
      <c r="M106" s="43">
        <f>SUM('JANEIRO (G.3)'!M105+'FEVEREIRO (G.3)'!M106+'MARÇO (G.3)'!M106+'ABRIL (G.3)'!M106+'MAIO (G.3)'!M106+'JUNHO (G.3)'!M106+'JULHO (G.3)'!M106+'AGOSTO (G.3)'!M106+'SETEMBRO (G.3)'!M106+'OUTUBRO (G.3)'!M106+'NOVEMBRO (G.3)'!M106+'DEZEMBRO (G.3)'!M106)</f>
        <v>13</v>
      </c>
      <c r="N106" s="43">
        <f>SUM('JANEIRO (G.3)'!N105+'FEVEREIRO (G.3)'!N106+'MARÇO (G.3)'!N106+'ABRIL (G.3)'!N106+'MAIO (G.3)'!N106+'JUNHO (G.3)'!N106+'JULHO (G.3)'!N106+'AGOSTO (G.3)'!N106+'SETEMBRO (G.3)'!N106+'OUTUBRO (G.3)'!N106+'NOVEMBRO (G.3)'!N106+'DEZEMBRO (G.3)'!N106)</f>
        <v>80</v>
      </c>
      <c r="O106" s="43">
        <f>SUM('JANEIRO (G.3)'!O105+'FEVEREIRO (G.3)'!O106+'MARÇO (G.3)'!O106+'ABRIL (G.3)'!O106+'MAIO (G.3)'!O106+'JUNHO (G.3)'!O106+'JULHO (G.3)'!O106+'AGOSTO (G.3)'!O106+'SETEMBRO (G.3)'!O106+'OUTUBRO (G.3)'!O106+'NOVEMBRO (G.3)'!O106+'DEZEMBRO (G.3)'!O106)</f>
        <v>6</v>
      </c>
      <c r="P106" s="43">
        <f>SUM('JANEIRO (G.3)'!P105+'FEVEREIRO (G.3)'!P106+'MARÇO (G.3)'!P106+'ABRIL (G.3)'!P106+'MAIO (G.3)'!P106+'JUNHO (G.3)'!P106+'JULHO (G.3)'!P106+'AGOSTO (G.3)'!P106+'SETEMBRO (G.3)'!P106+'OUTUBRO (G.3)'!P106+'NOVEMBRO (G.3)'!P106+'DEZEMBRO (G.3)'!P106)</f>
        <v>84</v>
      </c>
      <c r="Q106" s="43">
        <f>SUM('JANEIRO (G.3)'!Q105+'FEVEREIRO (G.3)'!Q106+'MARÇO (G.3)'!Q106+'ABRIL (G.3)'!Q106+'MAIO (G.3)'!Q106+'JUNHO (G.3)'!Q106+'JULHO (G.3)'!Q106+'AGOSTO (G.3)'!Q106+'SETEMBRO (G.3)'!Q106+'OUTUBRO (G.3)'!Q106+'NOVEMBRO (G.3)'!Q106+'DEZEMBRO (G.3)'!Q106)</f>
        <v>212</v>
      </c>
      <c r="R106" s="43">
        <f>SUM('JANEIRO (G.3)'!R105+'FEVEREIRO (G.3)'!R106+'MARÇO (G.3)'!R106+'ABRIL (G.3)'!R106+'MAIO (G.3)'!R106+'JUNHO (G.3)'!R106+'JULHO (G.3)'!R106+'AGOSTO (G.3)'!R106+'SETEMBRO (G.3)'!R106+'OUTUBRO (G.3)'!R106+'NOVEMBRO (G.3)'!R106+'DEZEMBRO (G.3)'!R106)</f>
        <v>13</v>
      </c>
      <c r="S106" s="43">
        <f>SUM('JANEIRO (G.3)'!S105+'FEVEREIRO (G.3)'!S106+'MARÇO (G.3)'!S106+'ABRIL (G.3)'!S106+'MAIO (G.3)'!S106+'JUNHO (G.3)'!S106+'JULHO (G.3)'!S106+'AGOSTO (G.3)'!S106+'SETEMBRO (G.3)'!S106+'OUTUBRO (G.3)'!S106+'NOVEMBRO (G.3)'!S106+'DEZEMBRO (G.3)'!S106)</f>
        <v>45</v>
      </c>
      <c r="T106" s="43">
        <f>SUM('JANEIRO (G.3)'!T105+'FEVEREIRO (G.3)'!T106+'MARÇO (G.3)'!T106+'ABRIL (G.3)'!T106+'MAIO (G.3)'!T106+'JUNHO (G.3)'!T106+'JULHO (G.3)'!T106+'AGOSTO (G.3)'!T106+'SETEMBRO (G.3)'!T106+'OUTUBRO (G.3)'!T106+'NOVEMBRO (G.3)'!T106+'DEZEMBRO (G.3)'!T106)</f>
        <v>9</v>
      </c>
      <c r="U106" s="43">
        <f>SUM('JANEIRO (G.3)'!U105+'FEVEREIRO (G.3)'!U106+'MARÇO (G.3)'!U106+'ABRIL (G.3)'!U106+'MAIO (G.3)'!U106+'JUNHO (G.3)'!U106+'JULHO (G.3)'!U106+'AGOSTO (G.3)'!U106+'SETEMBRO (G.3)'!U106+'OUTUBRO (G.3)'!U106+'NOVEMBRO (G.3)'!U106+'DEZEMBRO (G.3)'!U106)</f>
        <v>4</v>
      </c>
      <c r="V106" s="43">
        <f>SUM('JANEIRO (G.3)'!V105+'FEVEREIRO (G.3)'!V106+'MARÇO (G.3)'!V106+'ABRIL (G.3)'!V106+'MAIO (G.3)'!V106+'JUNHO (G.3)'!V106+'JULHO (G.3)'!V106+'AGOSTO (G.3)'!V106+'SETEMBRO (G.3)'!V106+'OUTUBRO (G.3)'!V106+'NOVEMBRO (G.3)'!V106+'DEZEMBRO (G.3)'!V106)</f>
        <v>0</v>
      </c>
      <c r="W106" s="43">
        <f>SUM('JANEIRO (G.3)'!W105+'FEVEREIRO (G.3)'!W106+'MARÇO (G.3)'!W106+'ABRIL (G.3)'!W106+'MAIO (G.3)'!W106+'JUNHO (G.3)'!W106+'JULHO (G.3)'!W106+'AGOSTO (G.3)'!W106+'SETEMBRO (G.3)'!W106+'OUTUBRO (G.3)'!W106+'NOVEMBRO (G.3)'!W106+'DEZEMBRO (G.3)'!W106)</f>
        <v>0</v>
      </c>
      <c r="X106" s="43">
        <f>SUM('JANEIRO (G.3)'!X105+'FEVEREIRO (G.3)'!X106+'MARÇO (G.3)'!X106+'ABRIL (G.3)'!X106+'MAIO (G.3)'!X106+'JUNHO (G.3)'!X106+'JULHO (G.3)'!X106+'AGOSTO (G.3)'!X106+'SETEMBRO (G.3)'!X106+'OUTUBRO (G.3)'!X106+'NOVEMBRO (G.3)'!X106+'DEZEMBRO (G.3)'!X106)</f>
        <v>6</v>
      </c>
      <c r="Y106" s="43">
        <f>SUM('JANEIRO (G.3)'!Y105+'FEVEREIRO (G.3)'!Y106+'MARÇO (G.3)'!Y106+'ABRIL (G.3)'!Y106+'MAIO (G.3)'!Y106+'JUNHO (G.3)'!Y106+'JULHO (G.3)'!Y106+'AGOSTO (G.3)'!Y106+'SETEMBRO (G.3)'!Y106+'OUTUBRO (G.3)'!Y106+'NOVEMBRO (G.3)'!Y106+'DEZEMBRO (G.3)'!Y106)</f>
        <v>0</v>
      </c>
      <c r="Z106" s="43">
        <f>SUM('JANEIRO (G.3)'!Z105+'FEVEREIRO (G.3)'!Z106+'MARÇO (G.3)'!Z106+'ABRIL (G.3)'!Z106+'MAIO (G.3)'!Z106+'JUNHO (G.3)'!Z106+'JULHO (G.3)'!Z106+'AGOSTO (G.3)'!Z106+'SETEMBRO (G.3)'!Z106+'OUTUBRO (G.3)'!Z106+'NOVEMBRO (G.3)'!Z106+'DEZEMBRO (G.3)'!Z106)</f>
        <v>2</v>
      </c>
      <c r="AA106" s="43">
        <f>SUM('JANEIRO (G.3)'!AA105+'FEVEREIRO (G.3)'!AA106+'MARÇO (G.3)'!AA106+'ABRIL (G.3)'!AA106+'MAIO (G.3)'!AA106+'JUNHO (G.3)'!AA106+'JULHO (G.3)'!AA106+'AGOSTO (G.3)'!AA106+'SETEMBRO (G.3)'!AA106+'OUTUBRO (G.3)'!AA106+'NOVEMBRO (G.3)'!AA106+'DEZEMBRO (G.3)'!AA106)</f>
        <v>1</v>
      </c>
      <c r="AB106" s="43">
        <f>SUM('JANEIRO (G.3)'!AB105+'FEVEREIRO (G.3)'!AB106+'MARÇO (G.3)'!AB106+'ABRIL (G.3)'!AB106+'MAIO (G.3)'!AB106+'JUNHO (G.3)'!AB106+'JULHO (G.3)'!AB106+'AGOSTO (G.3)'!AB106+'SETEMBRO (G.3)'!AB106+'OUTUBRO (G.3)'!AB106+'NOVEMBRO (G.3)'!AB106+'DEZEMBRO (G.3)'!AB106)</f>
        <v>0</v>
      </c>
      <c r="AC106" s="43">
        <f>SUM('JANEIRO (G.3)'!AC105+'FEVEREIRO (G.3)'!AC106+'MARÇO (G.3)'!AC106+'ABRIL (G.3)'!AC106+'MAIO (G.3)'!AC106+'JUNHO (G.3)'!AC106+'JULHO (G.3)'!AC106+'AGOSTO (G.3)'!AC106+'SETEMBRO (G.3)'!AC106+'OUTUBRO (G.3)'!AC106+'NOVEMBRO (G.3)'!AC106+'DEZEMBRO (G.3)'!AC106)</f>
        <v>11</v>
      </c>
      <c r="AD106" s="43">
        <f>SUM('JANEIRO (G.3)'!AD105+'FEVEREIRO (G.3)'!AD106+'MARÇO (G.3)'!AD106+'ABRIL (G.3)'!AD106+'MAIO (G.3)'!AD106+'JUNHO (G.3)'!AD106+'JULHO (G.3)'!AD106+'AGOSTO (G.3)'!AD106+'SETEMBRO (G.3)'!AD106+'OUTUBRO (G.3)'!AD106+'NOVEMBRO (G.3)'!AD106+'DEZEMBRO (G.3)'!AD106)</f>
        <v>0</v>
      </c>
      <c r="AE106" s="43">
        <f>SUM('JANEIRO (G.3)'!AE105+'FEVEREIRO (G.3)'!AE106+'MARÇO (G.3)'!AE106+'ABRIL (G.3)'!AE106+'MAIO (G.3)'!AE106+'JUNHO (G.3)'!AE106+'JULHO (G.3)'!AE106+'AGOSTO (G.3)'!AE106+'SETEMBRO (G.3)'!AE106+'OUTUBRO (G.3)'!AE106+'NOVEMBRO (G.3)'!AE106+'DEZEMBRO (G.3)'!AE106)</f>
        <v>130</v>
      </c>
      <c r="AF106" s="43" t="e">
        <f>SUM('JANEIRO (G.3)'!AF105+'FEVEREIRO (G.3)'!AF106+'MARÇO (G.3)'!AF106+'ABRIL (G.3)'!AF106+'MAIO (G.3)'!AF106+'JUNHO (G.3)'!AF106+'JULHO (G.3)'!#REF!+'AGOSTO (G.3)'!AF106+'SETEMBRO (G.3)'!AF106+'OUTUBRO (G.3)'!AF106+'NOVEMBRO (G.3)'!AF106+'DEZEMBRO (G.3)'!AF106)</f>
        <v>#REF!</v>
      </c>
      <c r="AG106" s="43">
        <f>SUM('JANEIRO (G.3)'!AG105+'FEVEREIRO (G.3)'!AG106+'MARÇO (G.3)'!AG106+'ABRIL (G.3)'!AG106+'MAIO (G.3)'!AG106+'JUNHO (G.3)'!AG106+'JULHO (G.3)'!AF106+'AGOSTO (G.3)'!AG106+'SETEMBRO (G.3)'!AG106+'OUTUBRO (G.3)'!AG106+'NOVEMBRO (G.3)'!AG106+'DEZEMBRO (G.3)'!AG106)</f>
        <v>27</v>
      </c>
      <c r="AH106" s="43">
        <f>SUM('JANEIRO (G.3)'!AH105+'FEVEREIRO (G.3)'!AI106+'MARÇO (G.3)'!AH106+'ABRIL (G.3)'!AH106+'MAIO (G.3)'!AH106+'JUNHO (G.3)'!AH106+'JULHO (G.3)'!AG106+'AGOSTO (G.3)'!AH106+'SETEMBRO (G.3)'!AH106+'OUTUBRO (G.3)'!AH106+'NOVEMBRO (G.3)'!AH106+'DEZEMBRO (G.3)'!AH106)</f>
        <v>66</v>
      </c>
      <c r="AI106" s="43">
        <f>SUM('JANEIRO (G.3)'!AI105+'FEVEREIRO (G.3)'!AJ106+'MARÇO (G.3)'!AI106+'ABRIL (G.3)'!AI106+'MAIO (G.3)'!AI106+'JUNHO (G.3)'!AI106+'JULHO (G.3)'!AH106+'AGOSTO (G.3)'!AI106+'SETEMBRO (G.3)'!AI106+'OUTUBRO (G.3)'!AI106+'NOVEMBRO (G.3)'!AI106+'DEZEMBRO (G.3)'!AI106)</f>
        <v>32</v>
      </c>
      <c r="AJ106" s="43" t="e">
        <f>SUM('JANEIRO (G.3)'!AJ105+'FEVEREIRO (G.3)'!#REF!+'MARÇO (G.3)'!AJ106+'ABRIL (G.3)'!AJ106+'MAIO (G.3)'!AJ106+'JUNHO (G.3)'!AJ106+'JULHO (G.3)'!AI106+'AGOSTO (G.3)'!AJ106+'SETEMBRO (G.3)'!AJ106+'OUTUBRO (G.3)'!AJ106+'NOVEMBRO (G.3)'!AJ106+'DEZEMBRO (G.3)'!AJ106)</f>
        <v>#REF!</v>
      </c>
    </row>
    <row r="107" spans="1:37" ht="15.75" customHeight="1">
      <c r="A107" s="85"/>
      <c r="B107" s="46" t="s">
        <v>33</v>
      </c>
      <c r="C107" s="46">
        <f>SUM('JANEIRO (G.3)'!C106+'FEVEREIRO (G.3)'!C107+'MARÇO (G.3)'!C107+'ABRIL (G.3)'!C107+'MAIO (G.3)'!C107+'JUNHO (G.3)'!C107+'JULHO (G.3)'!C107+'AGOSTO (G.3)'!C107+'SETEMBRO (G.3)'!C107+'OUTUBRO (G.3)'!C107+'NOVEMBRO (G.3)'!C107+'DEZEMBRO (G.3)'!C107)</f>
        <v>2</v>
      </c>
      <c r="D107" s="46">
        <f>SUM('JANEIRO (G.3)'!D106+'FEVEREIRO (G.3)'!D107+'MARÇO (G.3)'!D107+'ABRIL (G.3)'!D107+'MAIO (G.3)'!D107+'JUNHO (G.3)'!D107+'JULHO (G.3)'!D107+'AGOSTO (G.3)'!D107+'SETEMBRO (G.3)'!D107+'OUTUBRO (G.3)'!D107+'NOVEMBRO (G.3)'!D107+'DEZEMBRO (G.3)'!D107)</f>
        <v>0</v>
      </c>
      <c r="E107" s="46">
        <f>SUM('JANEIRO (G.3)'!E106+'FEVEREIRO (G.3)'!E107+'MARÇO (G.3)'!E107+'ABRIL (G.3)'!E107+'MAIO (G.3)'!E107+'JUNHO (G.3)'!E107+'JULHO (G.3)'!E107+'AGOSTO (G.3)'!E107+'SETEMBRO (G.3)'!E107+'OUTUBRO (G.3)'!E107+'NOVEMBRO (G.3)'!E107+'DEZEMBRO (G.3)'!E107)</f>
        <v>243</v>
      </c>
      <c r="F107" s="46">
        <f>SUM('JANEIRO (G.3)'!F106+'FEVEREIRO (G.3)'!F107+'MARÇO (G.3)'!F107+'ABRIL (G.3)'!F107+'MAIO (G.3)'!F107+'JUNHO (G.3)'!F107+'JULHO (G.3)'!F107+'AGOSTO (G.3)'!F107+'SETEMBRO (G.3)'!F107+'OUTUBRO (G.3)'!F107+'NOVEMBRO (G.3)'!F107+'DEZEMBRO (G.3)'!F107)</f>
        <v>0</v>
      </c>
      <c r="G107" s="46">
        <f>SUM('JANEIRO (G.3)'!G106+'FEVEREIRO (G.3)'!G107+'MARÇO (G.3)'!G107+'ABRIL (G.3)'!G107+'MAIO (G.3)'!G107+'JUNHO (G.3)'!G107+'JULHO (G.3)'!G107+'AGOSTO (G.3)'!G107+'SETEMBRO (G.3)'!G107+'OUTUBRO (G.3)'!G107+'NOVEMBRO (G.3)'!G107+'DEZEMBRO (G.3)'!G107)</f>
        <v>25</v>
      </c>
      <c r="H107" s="46">
        <f>SUM('JANEIRO (G.3)'!H106+'FEVEREIRO (G.3)'!H107+'MARÇO (G.3)'!H107+'ABRIL (G.3)'!H107+'MAIO (G.3)'!H107+'JUNHO (G.3)'!H107+'JULHO (G.3)'!H107+'AGOSTO (G.3)'!H107+'SETEMBRO (G.3)'!H107+'OUTUBRO (G.3)'!H107+'NOVEMBRO (G.3)'!H107+'DEZEMBRO (G.3)'!H107)</f>
        <v>2</v>
      </c>
      <c r="I107" s="46">
        <f>SUM('JANEIRO (G.3)'!I106+'FEVEREIRO (G.3)'!I107+'MARÇO (G.3)'!I107+'ABRIL (G.3)'!I107+'MAIO (G.3)'!I107+'JUNHO (G.3)'!I107+'JULHO (G.3)'!I107+'AGOSTO (G.3)'!I107+'SETEMBRO (G.3)'!I107+'OUTUBRO (G.3)'!I107+'NOVEMBRO (G.3)'!I107+'DEZEMBRO (G.3)'!I107)</f>
        <v>244</v>
      </c>
      <c r="J107" s="46">
        <f>SUM('JANEIRO (G.3)'!J106+'FEVEREIRO (G.3)'!J107+'MARÇO (G.3)'!J107+'ABRIL (G.3)'!J107+'MAIO (G.3)'!J107+'JUNHO (G.3)'!J107+'JULHO (G.3)'!J107+'AGOSTO (G.3)'!J107+'SETEMBRO (G.3)'!J107+'OUTUBRO (G.3)'!J107+'NOVEMBRO (G.3)'!J107+'DEZEMBRO (G.3)'!J107)</f>
        <v>30</v>
      </c>
      <c r="K107" s="46">
        <f>SUM('JANEIRO (G.3)'!K106+'FEVEREIRO (G.3)'!K107+'MARÇO (G.3)'!K107+'ABRIL (G.3)'!K107+'MAIO (G.3)'!K107+'JUNHO (G.3)'!K107+'JULHO (G.3)'!K107+'AGOSTO (G.3)'!K107+'SETEMBRO (G.3)'!K107+'OUTUBRO (G.3)'!K107+'NOVEMBRO (G.3)'!K107+'DEZEMBRO (G.3)'!K107)</f>
        <v>36</v>
      </c>
      <c r="L107" s="46">
        <f>SUM('JANEIRO (G.3)'!L106+'FEVEREIRO (G.3)'!L107+'MARÇO (G.3)'!L107+'ABRIL (G.3)'!L107+'MAIO (G.3)'!L107+'JUNHO (G.3)'!L107+'JULHO (G.3)'!L107+'AGOSTO (G.3)'!L107+'SETEMBRO (G.3)'!L107+'OUTUBRO (G.3)'!L107+'NOVEMBRO (G.3)'!L107+'DEZEMBRO (G.3)'!L107)</f>
        <v>7</v>
      </c>
      <c r="M107" s="46">
        <f>SUM('JANEIRO (G.3)'!M106+'FEVEREIRO (G.3)'!M107+'MARÇO (G.3)'!M107+'ABRIL (G.3)'!M107+'MAIO (G.3)'!M107+'JUNHO (G.3)'!M107+'JULHO (G.3)'!M107+'AGOSTO (G.3)'!M107+'SETEMBRO (G.3)'!M107+'OUTUBRO (G.3)'!M107+'NOVEMBRO (G.3)'!M107+'DEZEMBRO (G.3)'!M107)</f>
        <v>56</v>
      </c>
      <c r="N107" s="46">
        <f>SUM('JANEIRO (G.3)'!N106+'FEVEREIRO (G.3)'!N107+'MARÇO (G.3)'!N107+'ABRIL (G.3)'!N107+'MAIO (G.3)'!N107+'JUNHO (G.3)'!N107+'JULHO (G.3)'!N107+'AGOSTO (G.3)'!N107+'SETEMBRO (G.3)'!N107+'OUTUBRO (G.3)'!N107+'NOVEMBRO (G.3)'!N107+'DEZEMBRO (G.3)'!N107)</f>
        <v>330</v>
      </c>
      <c r="O107" s="46">
        <f>SUM('JANEIRO (G.3)'!O106+'FEVEREIRO (G.3)'!O107+'MARÇO (G.3)'!O107+'ABRIL (G.3)'!O107+'MAIO (G.3)'!O107+'JUNHO (G.3)'!O107+'JULHO (G.3)'!O107+'AGOSTO (G.3)'!O107+'SETEMBRO (G.3)'!O107+'OUTUBRO (G.3)'!O107+'NOVEMBRO (G.3)'!O107+'DEZEMBRO (G.3)'!O107)</f>
        <v>33</v>
      </c>
      <c r="P107" s="46">
        <f>SUM('JANEIRO (G.3)'!P106+'FEVEREIRO (G.3)'!P107+'MARÇO (G.3)'!P107+'ABRIL (G.3)'!P107+'MAIO (G.3)'!P107+'JUNHO (G.3)'!P107+'JULHO (G.3)'!P107+'AGOSTO (G.3)'!P107+'SETEMBRO (G.3)'!P107+'OUTUBRO (G.3)'!P107+'NOVEMBRO (G.3)'!P107+'DEZEMBRO (G.3)'!P107)</f>
        <v>182</v>
      </c>
      <c r="Q107" s="46">
        <f>SUM('JANEIRO (G.3)'!Q106+'FEVEREIRO (G.3)'!Q107+'MARÇO (G.3)'!Q107+'ABRIL (G.3)'!Q107+'MAIO (G.3)'!Q107+'JUNHO (G.3)'!Q107+'JULHO (G.3)'!Q107+'AGOSTO (G.3)'!Q107+'SETEMBRO (G.3)'!Q107+'OUTUBRO (G.3)'!Q107+'NOVEMBRO (G.3)'!Q107+'DEZEMBRO (G.3)'!Q107)</f>
        <v>513</v>
      </c>
      <c r="R107" s="46">
        <f>SUM('JANEIRO (G.3)'!R106+'FEVEREIRO (G.3)'!R107+'MARÇO (G.3)'!R107+'ABRIL (G.3)'!R107+'MAIO (G.3)'!R107+'JUNHO (G.3)'!R107+'JULHO (G.3)'!R107+'AGOSTO (G.3)'!R107+'SETEMBRO (G.3)'!R107+'OUTUBRO (G.3)'!R107+'NOVEMBRO (G.3)'!R107+'DEZEMBRO (G.3)'!R107)</f>
        <v>98</v>
      </c>
      <c r="S107" s="46">
        <f>SUM('JANEIRO (G.3)'!S106+'FEVEREIRO (G.3)'!S107+'MARÇO (G.3)'!S107+'ABRIL (G.3)'!S107+'MAIO (G.3)'!S107+'JUNHO (G.3)'!S107+'JULHO (G.3)'!S107+'AGOSTO (G.3)'!S107+'SETEMBRO (G.3)'!S107+'OUTUBRO (G.3)'!S107+'NOVEMBRO (G.3)'!S107+'DEZEMBRO (G.3)'!S107)</f>
        <v>191</v>
      </c>
      <c r="T107" s="46">
        <f>SUM('JANEIRO (G.3)'!T106+'FEVEREIRO (G.3)'!T107+'MARÇO (G.3)'!T107+'ABRIL (G.3)'!T107+'MAIO (G.3)'!T107+'JUNHO (G.3)'!T107+'JULHO (G.3)'!T107+'AGOSTO (G.3)'!T107+'SETEMBRO (G.3)'!T107+'OUTUBRO (G.3)'!T107+'NOVEMBRO (G.3)'!T107+'DEZEMBRO (G.3)'!T107)</f>
        <v>33</v>
      </c>
      <c r="U107" s="46">
        <f>SUM('JANEIRO (G.3)'!U106+'FEVEREIRO (G.3)'!U107+'MARÇO (G.3)'!U107+'ABRIL (G.3)'!U107+'MAIO (G.3)'!U107+'JUNHO (G.3)'!U107+'JULHO (G.3)'!U107+'AGOSTO (G.3)'!U107+'SETEMBRO (G.3)'!U107+'OUTUBRO (G.3)'!U107+'NOVEMBRO (G.3)'!U107+'DEZEMBRO (G.3)'!U107)</f>
        <v>7</v>
      </c>
      <c r="V107" s="46">
        <f>SUM('JANEIRO (G.3)'!V106+'FEVEREIRO (G.3)'!V107+'MARÇO (G.3)'!V107+'ABRIL (G.3)'!V107+'MAIO (G.3)'!V107+'JUNHO (G.3)'!V107+'JULHO (G.3)'!V107+'AGOSTO (G.3)'!V107+'SETEMBRO (G.3)'!V107+'OUTUBRO (G.3)'!V107+'NOVEMBRO (G.3)'!V107+'DEZEMBRO (G.3)'!V107)</f>
        <v>1</v>
      </c>
      <c r="W107" s="46">
        <f>SUM('JANEIRO (G.3)'!W106+'FEVEREIRO (G.3)'!W107+'MARÇO (G.3)'!W107+'ABRIL (G.3)'!W107+'MAIO (G.3)'!W107+'JUNHO (G.3)'!W107+'JULHO (G.3)'!W107+'AGOSTO (G.3)'!W107+'SETEMBRO (G.3)'!W107+'OUTUBRO (G.3)'!W107+'NOVEMBRO (G.3)'!W107+'DEZEMBRO (G.3)'!W107)</f>
        <v>2</v>
      </c>
      <c r="X107" s="46">
        <f>SUM('JANEIRO (G.3)'!X106+'FEVEREIRO (G.3)'!X107+'MARÇO (G.3)'!X107+'ABRIL (G.3)'!X107+'MAIO (G.3)'!X107+'JUNHO (G.3)'!X107+'JULHO (G.3)'!X107+'AGOSTO (G.3)'!X107+'SETEMBRO (G.3)'!X107+'OUTUBRO (G.3)'!X107+'NOVEMBRO (G.3)'!X107+'DEZEMBRO (G.3)'!X107)</f>
        <v>8</v>
      </c>
      <c r="Y107" s="46">
        <f>SUM('JANEIRO (G.3)'!Y106+'FEVEREIRO (G.3)'!Y107+'MARÇO (G.3)'!Y107+'ABRIL (G.3)'!Y107+'MAIO (G.3)'!Y107+'JUNHO (G.3)'!Y107+'JULHO (G.3)'!Y107+'AGOSTO (G.3)'!Y107+'SETEMBRO (G.3)'!Y107+'OUTUBRO (G.3)'!Y107+'NOVEMBRO (G.3)'!Y107+'DEZEMBRO (G.3)'!Y107)</f>
        <v>3</v>
      </c>
      <c r="Z107" s="46">
        <f>SUM('JANEIRO (G.3)'!Z106+'FEVEREIRO (G.3)'!Z107+'MARÇO (G.3)'!Z107+'ABRIL (G.3)'!Z107+'MAIO (G.3)'!Z107+'JUNHO (G.3)'!Z107+'JULHO (G.3)'!Z107+'AGOSTO (G.3)'!Z107+'SETEMBRO (G.3)'!Z107+'OUTUBRO (G.3)'!Z107+'NOVEMBRO (G.3)'!Z107+'DEZEMBRO (G.3)'!Z107)</f>
        <v>21</v>
      </c>
      <c r="AA107" s="46">
        <f>SUM('JANEIRO (G.3)'!AA106+'FEVEREIRO (G.3)'!AA107+'MARÇO (G.3)'!AA107+'ABRIL (G.3)'!AA107+'MAIO (G.3)'!AA107+'JUNHO (G.3)'!AA107+'JULHO (G.3)'!AA107+'AGOSTO (G.3)'!AA107+'SETEMBRO (G.3)'!AA107+'OUTUBRO (G.3)'!AA107+'NOVEMBRO (G.3)'!AA107+'DEZEMBRO (G.3)'!AA107)</f>
        <v>5</v>
      </c>
      <c r="AB107" s="46">
        <f>SUM('JANEIRO (G.3)'!AB106+'FEVEREIRO (G.3)'!AB107+'MARÇO (G.3)'!AB107+'ABRIL (G.3)'!AB107+'MAIO (G.3)'!AB107+'JUNHO (G.3)'!AB107+'JULHO (G.3)'!AB107+'AGOSTO (G.3)'!AB107+'SETEMBRO (G.3)'!AB107+'OUTUBRO (G.3)'!AB107+'NOVEMBRO (G.3)'!AB107+'DEZEMBRO (G.3)'!AB107)</f>
        <v>0</v>
      </c>
      <c r="AC107" s="46">
        <f>SUM('JANEIRO (G.3)'!AC106+'FEVEREIRO (G.3)'!AC107+'MARÇO (G.3)'!AC107+'ABRIL (G.3)'!AC107+'MAIO (G.3)'!AC107+'JUNHO (G.3)'!AC107+'JULHO (G.3)'!AC107+'AGOSTO (G.3)'!AC107+'SETEMBRO (G.3)'!AC107+'OUTUBRO (G.3)'!AC107+'NOVEMBRO (G.3)'!AC107+'DEZEMBRO (G.3)'!AC107)</f>
        <v>26</v>
      </c>
      <c r="AD107" s="46">
        <f>SUM('JANEIRO (G.3)'!AD106+'FEVEREIRO (G.3)'!AD107+'MARÇO (G.3)'!AD107+'ABRIL (G.3)'!AD107+'MAIO (G.3)'!AD107+'JUNHO (G.3)'!AD107+'JULHO (G.3)'!AD107+'AGOSTO (G.3)'!AD107+'SETEMBRO (G.3)'!AD107+'OUTUBRO (G.3)'!AD107+'NOVEMBRO (G.3)'!AD107+'DEZEMBRO (G.3)'!AD107)</f>
        <v>3</v>
      </c>
      <c r="AE107" s="46">
        <f>SUM('JANEIRO (G.3)'!AE106+'FEVEREIRO (G.3)'!AE107+'MARÇO (G.3)'!AE107+'ABRIL (G.3)'!AE107+'MAIO (G.3)'!AE107+'JUNHO (G.3)'!AE107+'JULHO (G.3)'!AE107+'AGOSTO (G.3)'!AE107+'SETEMBRO (G.3)'!AE107+'OUTUBRO (G.3)'!AE107+'NOVEMBRO (G.3)'!AE107+'DEZEMBRO (G.3)'!AE107)</f>
        <v>517</v>
      </c>
      <c r="AF107" s="46" t="e">
        <f>SUM('JANEIRO (G.3)'!AF106+'FEVEREIRO (G.3)'!AF107+'MARÇO (G.3)'!AF107+'ABRIL (G.3)'!AF107+'MAIO (G.3)'!AF107+'JUNHO (G.3)'!AF107+'JULHO (G.3)'!#REF!+'AGOSTO (G.3)'!AF107+'SETEMBRO (G.3)'!AF107+'OUTUBRO (G.3)'!AF107+'NOVEMBRO (G.3)'!AF107+'DEZEMBRO (G.3)'!AF107)</f>
        <v>#REF!</v>
      </c>
      <c r="AG107" s="46">
        <f>SUM('JANEIRO (G.3)'!AG106+'FEVEREIRO (G.3)'!AG107+'MARÇO (G.3)'!AG107+'ABRIL (G.3)'!AG107+'MAIO (G.3)'!AG107+'JUNHO (G.3)'!AG107+'JULHO (G.3)'!AF107+'AGOSTO (G.3)'!AG107+'SETEMBRO (G.3)'!AG107+'OUTUBRO (G.3)'!AG107+'NOVEMBRO (G.3)'!AG107+'DEZEMBRO (G.3)'!AG107)</f>
        <v>72</v>
      </c>
      <c r="AH107" s="46">
        <f>SUM('JANEIRO (G.3)'!AH106+'FEVEREIRO (G.3)'!AH107+'MARÇO (G.3)'!AH107+'ABRIL (G.3)'!AH107+'MAIO (G.3)'!AH107+'JUNHO (G.3)'!AH107+'JULHO (G.3)'!AG107+'AGOSTO (G.3)'!AH107+'SETEMBRO (G.3)'!AH107+'OUTUBRO (G.3)'!AH107+'NOVEMBRO (G.3)'!AH107+'DEZEMBRO (G.3)'!AH107)</f>
        <v>218</v>
      </c>
      <c r="AI107" s="46">
        <f>SUM('JANEIRO (G.3)'!AI106+'FEVEREIRO (G.3)'!AI107+'MARÇO (G.3)'!AI107+'ABRIL (G.3)'!AI107+'MAIO (G.3)'!AI107+'JUNHO (G.3)'!AI107+'JULHO (G.3)'!AH107+'AGOSTO (G.3)'!AI107+'SETEMBRO (G.3)'!AI107+'OUTUBRO (G.3)'!AI107+'NOVEMBRO (G.3)'!AI107+'DEZEMBRO (G.3)'!AI107)</f>
        <v>120</v>
      </c>
      <c r="AJ107" s="46">
        <f>SUM('JANEIRO (G.3)'!AJ106+'FEVEREIRO (G.3)'!AJ107+'MARÇO (G.3)'!AJ107+'ABRIL (G.3)'!AJ107+'MAIO (G.3)'!AJ107+'JUNHO (G.3)'!AJ107+'JULHO (G.3)'!AI107+'AGOSTO (G.3)'!AJ107+'SETEMBRO (G.3)'!AJ107+'OUTUBRO (G.3)'!AJ107+'NOVEMBRO (G.3)'!AJ107+'DEZEMBRO (G.3)'!AJ107)</f>
        <v>230</v>
      </c>
    </row>
    <row r="108" spans="1:37" ht="15.75" customHeight="1">
      <c r="A108" s="98" t="s">
        <v>34</v>
      </c>
      <c r="B108" s="43" t="s">
        <v>35</v>
      </c>
      <c r="C108" s="43">
        <f>SUM('JANEIRO (G.3)'!C107+'FEVEREIRO (G.3)'!C108+'MARÇO (G.3)'!C108+'ABRIL (G.3)'!C108+'MAIO (G.3)'!C108+'JUNHO (G.3)'!C108+'JULHO (G.3)'!C108+'AGOSTO (G.3)'!C108+'SETEMBRO (G.3)'!C108+'OUTUBRO (G.3)'!C108+'NOVEMBRO (G.3)'!C108+'DEZEMBRO (G.3)'!C108)</f>
        <v>0</v>
      </c>
      <c r="D108" s="43">
        <f>SUM('JANEIRO (G.3)'!D107+'FEVEREIRO (G.3)'!D108+'MARÇO (G.3)'!D108+'ABRIL (G.3)'!D108+'MAIO (G.3)'!D108+'JUNHO (G.3)'!D108+'JULHO (G.3)'!D108+'AGOSTO (G.3)'!D108+'SETEMBRO (G.3)'!D108+'OUTUBRO (G.3)'!D108+'NOVEMBRO (G.3)'!D108+'DEZEMBRO (G.3)'!D108)</f>
        <v>25</v>
      </c>
      <c r="E108" s="43">
        <f>SUM('JANEIRO (G.3)'!E107+'FEVEREIRO (G.3)'!E108+'MARÇO (G.3)'!E108+'ABRIL (G.3)'!E108+'MAIO (G.3)'!E108+'JUNHO (G.3)'!E108+'JULHO (G.3)'!E108+'AGOSTO (G.3)'!E108+'SETEMBRO (G.3)'!E108+'OUTUBRO (G.3)'!E108+'NOVEMBRO (G.3)'!E108+'DEZEMBRO (G.3)'!E108)</f>
        <v>230</v>
      </c>
      <c r="F108" s="43">
        <f>SUM('JANEIRO (G.3)'!F107+'FEVEREIRO (G.3)'!F108+'MARÇO (G.3)'!F108+'ABRIL (G.3)'!F108+'MAIO (G.3)'!F108+'JUNHO (G.3)'!F108+'JULHO (G.3)'!F108+'AGOSTO (G.3)'!F108+'SETEMBRO (G.3)'!F108+'OUTUBRO (G.3)'!F108+'NOVEMBRO (G.3)'!F108+'DEZEMBRO (G.3)'!F108)</f>
        <v>0</v>
      </c>
      <c r="G108" s="43">
        <f>SUM('JANEIRO (G.3)'!G107+'FEVEREIRO (G.3)'!G108+'MARÇO (G.3)'!G108+'ABRIL (G.3)'!G108+'MAIO (G.3)'!G108+'JUNHO (G.3)'!G108+'JULHO (G.3)'!G108+'AGOSTO (G.3)'!G108+'SETEMBRO (G.3)'!G108+'OUTUBRO (G.3)'!G108+'NOVEMBRO (G.3)'!G108+'DEZEMBRO (G.3)'!G108)</f>
        <v>33</v>
      </c>
      <c r="H108" s="43">
        <f>SUM('JANEIRO (G.3)'!H107+'FEVEREIRO (G.3)'!H108+'MARÇO (G.3)'!H108+'ABRIL (G.3)'!H108+'MAIO (G.3)'!H108+'JUNHO (G.3)'!H108+'JULHO (G.3)'!H108+'AGOSTO (G.3)'!H108+'SETEMBRO (G.3)'!H108+'OUTUBRO (G.3)'!H108+'NOVEMBRO (G.3)'!H108+'DEZEMBRO (G.3)'!H108)</f>
        <v>0</v>
      </c>
      <c r="I108" s="43">
        <f>SUM('JANEIRO (G.3)'!I107+'FEVEREIRO (G.3)'!I108+'MARÇO (G.3)'!I108+'ABRIL (G.3)'!I108+'MAIO (G.3)'!I108+'JUNHO (G.3)'!I108+'JULHO (G.3)'!I108+'AGOSTO (G.3)'!I108+'SETEMBRO (G.3)'!I108+'OUTUBRO (G.3)'!I108+'NOVEMBRO (G.3)'!I108+'DEZEMBRO (G.3)'!I108)</f>
        <v>298</v>
      </c>
      <c r="J108" s="43">
        <f>SUM('JANEIRO (G.3)'!J107+'FEVEREIRO (G.3)'!J108+'MARÇO (G.3)'!J108+'ABRIL (G.3)'!J108+'MAIO (G.3)'!J108+'JUNHO (G.3)'!J108+'JULHO (G.3)'!J108+'AGOSTO (G.3)'!J108+'SETEMBRO (G.3)'!J108+'OUTUBRO (G.3)'!J108+'NOVEMBRO (G.3)'!J108+'DEZEMBRO (G.3)'!J108)</f>
        <v>82</v>
      </c>
      <c r="K108" s="43">
        <f>SUM('JANEIRO (G.3)'!K107+'FEVEREIRO (G.3)'!K108+'MARÇO (G.3)'!K108+'ABRIL (G.3)'!K108+'MAIO (G.3)'!K108+'JUNHO (G.3)'!K108+'JULHO (G.3)'!K108+'AGOSTO (G.3)'!K108+'SETEMBRO (G.3)'!K108+'OUTUBRO (G.3)'!K108+'NOVEMBRO (G.3)'!K108+'DEZEMBRO (G.3)'!K108)</f>
        <v>87</v>
      </c>
      <c r="L108" s="43">
        <f>SUM('JANEIRO (G.3)'!L107+'FEVEREIRO (G.3)'!L108+'MARÇO (G.3)'!L108+'ABRIL (G.3)'!L108+'MAIO (G.3)'!L108+'JUNHO (G.3)'!L108+'JULHO (G.3)'!L108+'AGOSTO (G.3)'!L108+'SETEMBRO (G.3)'!L108+'OUTUBRO (G.3)'!L108+'NOVEMBRO (G.3)'!L108+'DEZEMBRO (G.3)'!L108)</f>
        <v>9</v>
      </c>
      <c r="M108" s="43">
        <f>SUM('JANEIRO (G.3)'!M107+'FEVEREIRO (G.3)'!M108+'MARÇO (G.3)'!M108+'ABRIL (G.3)'!M108+'MAIO (G.3)'!M108+'JUNHO (G.3)'!M108+'JULHO (G.3)'!M108+'AGOSTO (G.3)'!M108+'SETEMBRO (G.3)'!M108+'OUTUBRO (G.3)'!M108+'NOVEMBRO (G.3)'!M108+'DEZEMBRO (G.3)'!M108)</f>
        <v>42</v>
      </c>
      <c r="N108" s="43">
        <f>SUM('JANEIRO (G.3)'!N107+'FEVEREIRO (G.3)'!N108+'MARÇO (G.3)'!N108+'ABRIL (G.3)'!N108+'MAIO (G.3)'!N108+'JUNHO (G.3)'!N108+'JULHO (G.3)'!N108+'AGOSTO (G.3)'!N108+'SETEMBRO (G.3)'!N108+'OUTUBRO (G.3)'!N108+'NOVEMBRO (G.3)'!N108+'DEZEMBRO (G.3)'!N108)</f>
        <v>235</v>
      </c>
      <c r="O108" s="43">
        <f>SUM('JANEIRO (G.3)'!O107+'FEVEREIRO (G.3)'!O108+'MARÇO (G.3)'!O108+'ABRIL (G.3)'!O108+'MAIO (G.3)'!O108+'JUNHO (G.3)'!O108+'JULHO (G.3)'!O108+'AGOSTO (G.3)'!O108+'SETEMBRO (G.3)'!O108+'OUTUBRO (G.3)'!O108+'NOVEMBRO (G.3)'!O108+'DEZEMBRO (G.3)'!O108)</f>
        <v>29</v>
      </c>
      <c r="P108" s="43">
        <f>SUM('JANEIRO (G.3)'!P107+'FEVEREIRO (G.3)'!P108+'MARÇO (G.3)'!P108+'ABRIL (G.3)'!P108+'MAIO (G.3)'!P108+'JUNHO (G.3)'!P108+'JULHO (G.3)'!P108+'AGOSTO (G.3)'!P108+'SETEMBRO (G.3)'!P108+'OUTUBRO (G.3)'!P108+'NOVEMBRO (G.3)'!P108+'DEZEMBRO (G.3)'!P108)</f>
        <v>274</v>
      </c>
      <c r="Q108" s="43">
        <f>SUM('JANEIRO (G.3)'!Q107+'FEVEREIRO (G.3)'!Q108+'MARÇO (G.3)'!Q108+'ABRIL (G.3)'!Q108+'MAIO (G.3)'!Q108+'JUNHO (G.3)'!Q108+'JULHO (G.3)'!Q108+'AGOSTO (G.3)'!Q108+'SETEMBRO (G.3)'!Q108+'OUTUBRO (G.3)'!Q108+'NOVEMBRO (G.3)'!Q108+'DEZEMBRO (G.3)'!Q108)</f>
        <v>527</v>
      </c>
      <c r="R108" s="43">
        <f>SUM('JANEIRO (G.3)'!R107+'FEVEREIRO (G.3)'!R108+'MARÇO (G.3)'!R108+'ABRIL (G.3)'!R108+'MAIO (G.3)'!R108+'JUNHO (G.3)'!R108+'JULHO (G.3)'!R108+'AGOSTO (G.3)'!R108+'SETEMBRO (G.3)'!R108+'OUTUBRO (G.3)'!R108+'NOVEMBRO (G.3)'!R108+'DEZEMBRO (G.3)'!R108)</f>
        <v>112</v>
      </c>
      <c r="S108" s="43">
        <f>SUM('JANEIRO (G.3)'!S107+'FEVEREIRO (G.3)'!S108+'MARÇO (G.3)'!S108+'ABRIL (G.3)'!S108+'MAIO (G.3)'!S108+'JUNHO (G.3)'!S108+'JULHO (G.3)'!S108+'AGOSTO (G.3)'!S108+'SETEMBRO (G.3)'!S108+'OUTUBRO (G.3)'!S108+'NOVEMBRO (G.3)'!S108+'DEZEMBRO (G.3)'!S108)</f>
        <v>202</v>
      </c>
      <c r="T108" s="43">
        <f>SUM('JANEIRO (G.3)'!T107+'FEVEREIRO (G.3)'!T108+'MARÇO (G.3)'!T108+'ABRIL (G.3)'!T108+'MAIO (G.3)'!T108+'JUNHO (G.3)'!T108+'JULHO (G.3)'!T108+'AGOSTO (G.3)'!T108+'SETEMBRO (G.3)'!T108+'OUTUBRO (G.3)'!T108+'NOVEMBRO (G.3)'!T108+'DEZEMBRO (G.3)'!T108)</f>
        <v>22</v>
      </c>
      <c r="U108" s="43">
        <f>SUM('JANEIRO (G.3)'!U107+'FEVEREIRO (G.3)'!U108+'MARÇO (G.3)'!U108+'ABRIL (G.3)'!U108+'MAIO (G.3)'!U108+'JUNHO (G.3)'!U108+'JULHO (G.3)'!U108+'AGOSTO (G.3)'!U108+'SETEMBRO (G.3)'!U108+'OUTUBRO (G.3)'!U108+'NOVEMBRO (G.3)'!U108+'DEZEMBRO (G.3)'!U108)</f>
        <v>13</v>
      </c>
      <c r="V108" s="43">
        <f>SUM('JANEIRO (G.3)'!V107+'FEVEREIRO (G.3)'!V108+'MARÇO (G.3)'!V108+'ABRIL (G.3)'!V108+'MAIO (G.3)'!V108+'JUNHO (G.3)'!V108+'JULHO (G.3)'!V108+'AGOSTO (G.3)'!V108+'SETEMBRO (G.3)'!V108+'OUTUBRO (G.3)'!V108+'NOVEMBRO (G.3)'!V108+'DEZEMBRO (G.3)'!V108)</f>
        <v>1</v>
      </c>
      <c r="W108" s="43">
        <f>SUM('JANEIRO (G.3)'!W107+'FEVEREIRO (G.3)'!W108+'MARÇO (G.3)'!W108+'ABRIL (G.3)'!W108+'MAIO (G.3)'!W108+'JUNHO (G.3)'!W108+'JULHO (G.3)'!W108+'AGOSTO (G.3)'!W108+'SETEMBRO (G.3)'!W108+'OUTUBRO (G.3)'!W108+'NOVEMBRO (G.3)'!W108+'DEZEMBRO (G.3)'!W108)</f>
        <v>0</v>
      </c>
      <c r="X108" s="43">
        <f>SUM('JANEIRO (G.3)'!X107+'FEVEREIRO (G.3)'!X108+'MARÇO (G.3)'!X108+'ABRIL (G.3)'!X108+'MAIO (G.3)'!X108+'JUNHO (G.3)'!X108+'JULHO (G.3)'!X108+'AGOSTO (G.3)'!X108+'SETEMBRO (G.3)'!X108+'OUTUBRO (G.3)'!X108+'NOVEMBRO (G.3)'!X108+'DEZEMBRO (G.3)'!X108)</f>
        <v>2</v>
      </c>
      <c r="Y108" s="43">
        <f>SUM('JANEIRO (G.3)'!Y107+'FEVEREIRO (G.3)'!Y108+'MARÇO (G.3)'!Y108+'ABRIL (G.3)'!Y108+'MAIO (G.3)'!Y108+'JUNHO (G.3)'!Y108+'JULHO (G.3)'!Y108+'AGOSTO (G.3)'!Y108+'SETEMBRO (G.3)'!Y108+'OUTUBRO (G.3)'!Y108+'NOVEMBRO (G.3)'!Y108+'DEZEMBRO (G.3)'!Y108)</f>
        <v>19</v>
      </c>
      <c r="Z108" s="43">
        <f>SUM('JANEIRO (G.3)'!Z107+'FEVEREIRO (G.3)'!Z108+'MARÇO (G.3)'!Z108+'ABRIL (G.3)'!Z108+'MAIO (G.3)'!Z108+'JUNHO (G.3)'!Z108+'JULHO (G.3)'!Z108+'AGOSTO (G.3)'!Z108+'SETEMBRO (G.3)'!Z108+'OUTUBRO (G.3)'!Z108+'NOVEMBRO (G.3)'!Z108+'DEZEMBRO (G.3)'!Z108)</f>
        <v>125</v>
      </c>
      <c r="AA108" s="43">
        <f>SUM('JANEIRO (G.3)'!AA107+'FEVEREIRO (G.3)'!AA108+'MARÇO (G.3)'!AA108+'ABRIL (G.3)'!AA108+'MAIO (G.3)'!AA108+'JUNHO (G.3)'!AA108+'JULHO (G.3)'!AA108+'AGOSTO (G.3)'!AA108+'SETEMBRO (G.3)'!AA108+'OUTUBRO (G.3)'!AA108+'NOVEMBRO (G.3)'!AA108+'DEZEMBRO (G.3)'!AA108)</f>
        <v>5</v>
      </c>
      <c r="AB108" s="43">
        <f>SUM('JANEIRO (G.3)'!AB107+'FEVEREIRO (G.3)'!AB108+'MARÇO (G.3)'!AB108+'ABRIL (G.3)'!AB108+'MAIO (G.3)'!AB108+'JUNHO (G.3)'!AB108+'JULHO (G.3)'!AB108+'AGOSTO (G.3)'!AB108+'SETEMBRO (G.3)'!AB108+'OUTUBRO (G.3)'!AB108+'NOVEMBRO (G.3)'!AB108+'DEZEMBRO (G.3)'!AB108)</f>
        <v>0</v>
      </c>
      <c r="AC108" s="43">
        <f>SUM('JANEIRO (G.3)'!AC107+'FEVEREIRO (G.3)'!AC108+'MARÇO (G.3)'!AC108+'ABRIL (G.3)'!AC108+'MAIO (G.3)'!AC108+'JUNHO (G.3)'!AC108+'JULHO (G.3)'!AC108+'AGOSTO (G.3)'!AC108+'SETEMBRO (G.3)'!AC108+'OUTUBRO (G.3)'!AC108+'NOVEMBRO (G.3)'!AC108+'DEZEMBRO (G.3)'!AC108)</f>
        <v>34</v>
      </c>
      <c r="AD108" s="43">
        <f>SUM('JANEIRO (G.3)'!AD107+'FEVEREIRO (G.3)'!AD108+'MARÇO (G.3)'!AD108+'ABRIL (G.3)'!AD108+'MAIO (G.3)'!AD108+'JUNHO (G.3)'!AD108+'JULHO (G.3)'!AD108+'AGOSTO (G.3)'!AD108+'SETEMBRO (G.3)'!AD108+'OUTUBRO (G.3)'!AD108+'NOVEMBRO (G.3)'!AD108+'DEZEMBRO (G.3)'!AD108)</f>
        <v>1</v>
      </c>
      <c r="AE108" s="43">
        <f>SUM('JANEIRO (G.3)'!AE107+'FEVEREIRO (G.3)'!AE108+'MARÇO (G.3)'!AE108+'ABRIL (G.3)'!AE108+'MAIO (G.3)'!AE108+'JUNHO (G.3)'!AE108+'JULHO (G.3)'!AE108+'AGOSTO (G.3)'!AE108+'SETEMBRO (G.3)'!AE108+'OUTUBRO (G.3)'!AE108+'NOVEMBRO (G.3)'!AE108+'DEZEMBRO (G.3)'!AE108)</f>
        <v>637</v>
      </c>
      <c r="AF108" s="43" t="e">
        <f>SUM('JANEIRO (G.3)'!AF107+'FEVEREIRO (G.3)'!AF108+'MARÇO (G.3)'!AF108+'ABRIL (G.3)'!AF108+'MAIO (G.3)'!AF108+'JUNHO (G.3)'!AF108+'JULHO (G.3)'!#REF!+'AGOSTO (G.3)'!AF108+'SETEMBRO (G.3)'!AF108+'OUTUBRO (G.3)'!AF108+'NOVEMBRO (G.3)'!AF108+'DEZEMBRO (G.3)'!AF108)</f>
        <v>#REF!</v>
      </c>
      <c r="AG108" s="43">
        <f>SUM('JANEIRO (G.3)'!AG107+'FEVEREIRO (G.3)'!AG108+'MARÇO (G.3)'!AG108+'ABRIL (G.3)'!AG108+'MAIO (G.3)'!AG108+'JUNHO (G.3)'!AG108+'JULHO (G.3)'!AF108+'AGOSTO (G.3)'!AG108+'SETEMBRO (G.3)'!AG108+'OUTUBRO (G.3)'!AG108+'NOVEMBRO (G.3)'!AG108+'DEZEMBRO (G.3)'!AG108)</f>
        <v>57</v>
      </c>
      <c r="AH108" s="43">
        <f>SUM('JANEIRO (G.3)'!AH107+'FEVEREIRO (G.3)'!AH108+'MARÇO (G.3)'!AH108+'ABRIL (G.3)'!AH108+'MAIO (G.3)'!AH108+'JUNHO (G.3)'!AH108+'JULHO (G.3)'!AG108+'AGOSTO (G.3)'!AH108+'SETEMBRO (G.3)'!AH108+'OUTUBRO (G.3)'!AH108+'NOVEMBRO (G.3)'!AH108+'DEZEMBRO (G.3)'!AH108)</f>
        <v>296</v>
      </c>
      <c r="AI108" s="43">
        <f>SUM('JANEIRO (G.3)'!AI107+'FEVEREIRO (G.3)'!AI108+'MARÇO (G.3)'!AI108+'ABRIL (G.3)'!AI108+'MAIO (G.3)'!AI108+'JUNHO (G.3)'!AI108+'JULHO (G.3)'!AH108+'AGOSTO (G.3)'!AI108+'SETEMBRO (G.3)'!AI108+'OUTUBRO (G.3)'!AI108+'NOVEMBRO (G.3)'!AI108+'DEZEMBRO (G.3)'!AI108)</f>
        <v>190</v>
      </c>
      <c r="AJ108" s="43">
        <f>SUM('JANEIRO (G.3)'!AJ107+'FEVEREIRO (G.3)'!AJ108+'MARÇO (G.3)'!AJ108+'ABRIL (G.3)'!AJ108+'MAIO (G.3)'!AJ108+'JUNHO (G.3)'!AJ108+'JULHO (G.3)'!AI108+'AGOSTO (G.3)'!AJ108+'SETEMBRO (G.3)'!AJ108+'OUTUBRO (G.3)'!AJ108+'NOVEMBRO (G.3)'!AJ108+'DEZEMBRO (G.3)'!AJ108)</f>
        <v>321</v>
      </c>
    </row>
    <row r="109" spans="1:37" ht="15.75" customHeight="1">
      <c r="A109" s="84"/>
      <c r="B109" s="43" t="s">
        <v>36</v>
      </c>
      <c r="C109" s="43">
        <f>SUM('JANEIRO (G.3)'!C108+'FEVEREIRO (G.3)'!C109+'MARÇO (G.3)'!C109+'ABRIL (G.3)'!C109+'MAIO (G.3)'!C109+'JUNHO (G.3)'!C109+'JULHO (G.3)'!C109+'AGOSTO (G.3)'!C109+'SETEMBRO (G.3)'!C109+'OUTUBRO (G.3)'!C109+'NOVEMBRO (G.3)'!C109+'DEZEMBRO (G.3)'!C109)</f>
        <v>0</v>
      </c>
      <c r="D109" s="43">
        <f>SUM('JANEIRO (G.3)'!D108+'FEVEREIRO (G.3)'!D109+'MARÇO (G.3)'!D109+'ABRIL (G.3)'!D109+'MAIO (G.3)'!D109+'JUNHO (G.3)'!D109+'JULHO (G.3)'!D109+'AGOSTO (G.3)'!D109+'SETEMBRO (G.3)'!D109+'OUTUBRO (G.3)'!D109+'NOVEMBRO (G.3)'!D109+'DEZEMBRO (G.3)'!D109)</f>
        <v>0</v>
      </c>
      <c r="E109" s="43">
        <f>SUM('JANEIRO (G.3)'!E108+'FEVEREIRO (G.3)'!E109+'MARÇO (G.3)'!E109+'ABRIL (G.3)'!E109+'MAIO (G.3)'!E109+'JUNHO (G.3)'!E109+'JULHO (G.3)'!E109+'AGOSTO (G.3)'!E109+'SETEMBRO (G.3)'!E109+'OUTUBRO (G.3)'!E109+'NOVEMBRO (G.3)'!E109+'DEZEMBRO (G.3)'!E109)</f>
        <v>37</v>
      </c>
      <c r="F109" s="43">
        <f>SUM('JANEIRO (G.3)'!F108+'FEVEREIRO (G.3)'!F109+'MARÇO (G.3)'!F109+'ABRIL (G.3)'!F109+'MAIO (G.3)'!F109+'JUNHO (G.3)'!F109+'JULHO (G.3)'!F109+'AGOSTO (G.3)'!F109+'SETEMBRO (G.3)'!F109+'OUTUBRO (G.3)'!F109+'NOVEMBRO (G.3)'!F109+'DEZEMBRO (G.3)'!F109)</f>
        <v>0</v>
      </c>
      <c r="G109" s="43">
        <f>SUM('JANEIRO (G.3)'!G108+'FEVEREIRO (G.3)'!G109+'MARÇO (G.3)'!G109+'ABRIL (G.3)'!G109+'MAIO (G.3)'!G109+'JUNHO (G.3)'!G109+'JULHO (G.3)'!G109+'AGOSTO (G.3)'!G109+'SETEMBRO (G.3)'!G109+'OUTUBRO (G.3)'!G109+'NOVEMBRO (G.3)'!G109+'DEZEMBRO (G.3)'!G109)</f>
        <v>0</v>
      </c>
      <c r="H109" s="43">
        <f>SUM('JANEIRO (G.3)'!H108+'FEVEREIRO (G.3)'!H109+'MARÇO (G.3)'!H109+'ABRIL (G.3)'!H109+'MAIO (G.3)'!H109+'JUNHO (G.3)'!H109+'JULHO (G.3)'!H109+'AGOSTO (G.3)'!H109+'SETEMBRO (G.3)'!H109+'OUTUBRO (G.3)'!H109+'NOVEMBRO (G.3)'!H109+'DEZEMBRO (G.3)'!H109)</f>
        <v>0</v>
      </c>
      <c r="I109" s="43">
        <f>SUM('JANEIRO (G.3)'!I108+'FEVEREIRO (G.3)'!I109+'MARÇO (G.3)'!I109+'ABRIL (G.3)'!I109+'MAIO (G.3)'!I109+'JUNHO (G.3)'!I109+'JULHO (G.3)'!I109+'AGOSTO (G.3)'!I109+'SETEMBRO (G.3)'!I109+'OUTUBRO (G.3)'!I109+'NOVEMBRO (G.3)'!I109+'DEZEMBRO (G.3)'!I109)</f>
        <v>20</v>
      </c>
      <c r="J109" s="43">
        <f>SUM('JANEIRO (G.3)'!J108+'FEVEREIRO (G.3)'!J109+'MARÇO (G.3)'!J109+'ABRIL (G.3)'!J109+'MAIO (G.3)'!J109+'JUNHO (G.3)'!J109+'JULHO (G.3)'!J109+'AGOSTO (G.3)'!J109+'SETEMBRO (G.3)'!J109+'OUTUBRO (G.3)'!J109+'NOVEMBRO (G.3)'!J109+'DEZEMBRO (G.3)'!J109)</f>
        <v>1</v>
      </c>
      <c r="K109" s="43">
        <f>SUM('JANEIRO (G.3)'!K108+'FEVEREIRO (G.3)'!K109+'MARÇO (G.3)'!K109+'ABRIL (G.3)'!K109+'MAIO (G.3)'!K109+'JUNHO (G.3)'!K109+'JULHO (G.3)'!K109+'AGOSTO (G.3)'!K109+'SETEMBRO (G.3)'!K109+'OUTUBRO (G.3)'!K109+'NOVEMBRO (G.3)'!K109+'DEZEMBRO (G.3)'!K109)</f>
        <v>0</v>
      </c>
      <c r="L109" s="43">
        <f>SUM('JANEIRO (G.3)'!L108+'FEVEREIRO (G.3)'!L109+'MARÇO (G.3)'!L109+'ABRIL (G.3)'!L109+'MAIO (G.3)'!L109+'JUNHO (G.3)'!L109+'JULHO (G.3)'!L109+'AGOSTO (G.3)'!L109+'SETEMBRO (G.3)'!L109+'OUTUBRO (G.3)'!L109+'NOVEMBRO (G.3)'!L109+'DEZEMBRO (G.3)'!L109)</f>
        <v>2</v>
      </c>
      <c r="M109" s="43">
        <f>SUM('JANEIRO (G.3)'!M108+'FEVEREIRO (G.3)'!M109+'MARÇO (G.3)'!M109+'ABRIL (G.3)'!M109+'MAIO (G.3)'!M109+'JUNHO (G.3)'!M109+'JULHO (G.3)'!M109+'AGOSTO (G.3)'!M109+'SETEMBRO (G.3)'!M109+'OUTUBRO (G.3)'!M109+'NOVEMBRO (G.3)'!M109+'DEZEMBRO (G.3)'!M109)</f>
        <v>16</v>
      </c>
      <c r="N109" s="43">
        <f>SUM('JANEIRO (G.3)'!N108+'FEVEREIRO (G.3)'!N109+'MARÇO (G.3)'!N109+'ABRIL (G.3)'!N109+'MAIO (G.3)'!N109+'JUNHO (G.3)'!N109+'JULHO (G.3)'!N109+'AGOSTO (G.3)'!N109+'SETEMBRO (G.3)'!N109+'OUTUBRO (G.3)'!N109+'NOVEMBRO (G.3)'!N109+'DEZEMBRO (G.3)'!N109)</f>
        <v>15</v>
      </c>
      <c r="O109" s="43">
        <f>SUM('JANEIRO (G.3)'!O108+'FEVEREIRO (G.3)'!O109+'MARÇO (G.3)'!O109+'ABRIL (G.3)'!O109+'MAIO (G.3)'!O109+'JUNHO (G.3)'!O109+'JULHO (G.3)'!O109+'AGOSTO (G.3)'!O109+'SETEMBRO (G.3)'!O109+'OUTUBRO (G.3)'!O109+'NOVEMBRO (G.3)'!O109+'DEZEMBRO (G.3)'!O109)</f>
        <v>0</v>
      </c>
      <c r="P109" s="43">
        <f>SUM('JANEIRO (G.3)'!P108+'FEVEREIRO (G.3)'!P109+'MARÇO (G.3)'!P109+'ABRIL (G.3)'!P109+'MAIO (G.3)'!P109+'JUNHO (G.3)'!P109+'JULHO (G.3)'!P109+'AGOSTO (G.3)'!P109+'SETEMBRO (G.3)'!P109+'OUTUBRO (G.3)'!P109+'NOVEMBRO (G.3)'!P109+'DEZEMBRO (G.3)'!P109)</f>
        <v>42</v>
      </c>
      <c r="Q109" s="43">
        <f>SUM('JANEIRO (G.3)'!Q108+'FEVEREIRO (G.3)'!Q109+'MARÇO (G.3)'!Q109+'ABRIL (G.3)'!Q109+'MAIO (G.3)'!Q109+'JUNHO (G.3)'!Q109+'JULHO (G.3)'!Q109+'AGOSTO (G.3)'!Q109+'SETEMBRO (G.3)'!Q109+'OUTUBRO (G.3)'!Q109+'NOVEMBRO (G.3)'!Q109+'DEZEMBRO (G.3)'!Q109)</f>
        <v>87</v>
      </c>
      <c r="R109" s="43">
        <f>SUM('JANEIRO (G.3)'!R108+'FEVEREIRO (G.3)'!R109+'MARÇO (G.3)'!R109+'ABRIL (G.3)'!R109+'MAIO (G.3)'!R109+'JUNHO (G.3)'!R109+'JULHO (G.3)'!R109+'AGOSTO (G.3)'!R109+'SETEMBRO (G.3)'!R109+'OUTUBRO (G.3)'!R109+'NOVEMBRO (G.3)'!R109+'DEZEMBRO (G.3)'!R109)</f>
        <v>6</v>
      </c>
      <c r="S109" s="43">
        <f>SUM('JANEIRO (G.3)'!S108+'FEVEREIRO (G.3)'!S109+'MARÇO (G.3)'!S109+'ABRIL (G.3)'!S109+'MAIO (G.3)'!S109+'JUNHO (G.3)'!S109+'JULHO (G.3)'!S109+'AGOSTO (G.3)'!S109+'SETEMBRO (G.3)'!S109+'OUTUBRO (G.3)'!S109+'NOVEMBRO (G.3)'!S109+'DEZEMBRO (G.3)'!S109)</f>
        <v>7</v>
      </c>
      <c r="T109" s="43">
        <f>SUM('JANEIRO (G.3)'!T108+'FEVEREIRO (G.3)'!T109+'MARÇO (G.3)'!T109+'ABRIL (G.3)'!T109+'MAIO (G.3)'!T109+'JUNHO (G.3)'!T109+'JULHO (G.3)'!T109+'AGOSTO (G.3)'!T109+'SETEMBRO (G.3)'!T109+'OUTUBRO (G.3)'!T109+'NOVEMBRO (G.3)'!T109+'DEZEMBRO (G.3)'!T109)</f>
        <v>4</v>
      </c>
      <c r="U109" s="43">
        <f>SUM('JANEIRO (G.3)'!U108+'FEVEREIRO (G.3)'!U109+'MARÇO (G.3)'!U109+'ABRIL (G.3)'!U109+'MAIO (G.3)'!U109+'JUNHO (G.3)'!U109+'JULHO (G.3)'!U109+'AGOSTO (G.3)'!U109+'SETEMBRO (G.3)'!U109+'OUTUBRO (G.3)'!U109+'NOVEMBRO (G.3)'!U109+'DEZEMBRO (G.3)'!U109)</f>
        <v>4</v>
      </c>
      <c r="V109" s="43">
        <f>SUM('JANEIRO (G.3)'!V108+'FEVEREIRO (G.3)'!V109+'MARÇO (G.3)'!V109+'ABRIL (G.3)'!V109+'MAIO (G.3)'!V109+'JUNHO (G.3)'!V109+'JULHO (G.3)'!V109+'AGOSTO (G.3)'!V109+'SETEMBRO (G.3)'!V109+'OUTUBRO (G.3)'!V109+'NOVEMBRO (G.3)'!V109+'DEZEMBRO (G.3)'!V109)</f>
        <v>0</v>
      </c>
      <c r="W109" s="43">
        <f>SUM('JANEIRO (G.3)'!W108+'FEVEREIRO (G.3)'!W109+'MARÇO (G.3)'!W109+'ABRIL (G.3)'!W109+'MAIO (G.3)'!W109+'JUNHO (G.3)'!W109+'JULHO (G.3)'!W109+'AGOSTO (G.3)'!W109+'SETEMBRO (G.3)'!W109+'OUTUBRO (G.3)'!W109+'NOVEMBRO (G.3)'!W109+'DEZEMBRO (G.3)'!W109)</f>
        <v>0</v>
      </c>
      <c r="X109" s="43">
        <f>SUM('JANEIRO (G.3)'!X108+'FEVEREIRO (G.3)'!X109+'MARÇO (G.3)'!X109+'ABRIL (G.3)'!X109+'MAIO (G.3)'!X109+'JUNHO (G.3)'!X109+'JULHO (G.3)'!X109+'AGOSTO (G.3)'!X109+'SETEMBRO (G.3)'!X109+'OUTUBRO (G.3)'!X109+'NOVEMBRO (G.3)'!X109+'DEZEMBRO (G.3)'!X109)</f>
        <v>0</v>
      </c>
      <c r="Y109" s="43">
        <f>SUM('JANEIRO (G.3)'!Y108+'FEVEREIRO (G.3)'!Y109+'MARÇO (G.3)'!Y109+'ABRIL (G.3)'!Y109+'MAIO (G.3)'!Y109+'JUNHO (G.3)'!Y109+'JULHO (G.3)'!Y109+'AGOSTO (G.3)'!Y109+'SETEMBRO (G.3)'!Y109+'OUTUBRO (G.3)'!Y109+'NOVEMBRO (G.3)'!Y109+'DEZEMBRO (G.3)'!Y109)</f>
        <v>0</v>
      </c>
      <c r="Z109" s="43">
        <f>SUM('JANEIRO (G.3)'!Z108+'FEVEREIRO (G.3)'!Z109+'MARÇO (G.3)'!Z109+'ABRIL (G.3)'!Z109+'MAIO (G.3)'!Z109+'JUNHO (G.3)'!Z109+'JULHO (G.3)'!Z109+'AGOSTO (G.3)'!Z109+'SETEMBRO (G.3)'!Z109+'OUTUBRO (G.3)'!Z109+'NOVEMBRO (G.3)'!Z109+'DEZEMBRO (G.3)'!Z109)</f>
        <v>41</v>
      </c>
      <c r="AA109" s="43">
        <f>SUM('JANEIRO (G.3)'!AA108+'FEVEREIRO (G.3)'!AA109+'MARÇO (G.3)'!AA109+'ABRIL (G.3)'!AA109+'MAIO (G.3)'!AA109+'JUNHO (G.3)'!AA109+'JULHO (G.3)'!AA109+'AGOSTO (G.3)'!AA109+'SETEMBRO (G.3)'!AA109+'OUTUBRO (G.3)'!AA109+'NOVEMBRO (G.3)'!AA109+'DEZEMBRO (G.3)'!AA109)</f>
        <v>2</v>
      </c>
      <c r="AB109" s="43">
        <f>SUM('JANEIRO (G.3)'!AB108+'FEVEREIRO (G.3)'!AB109+'MARÇO (G.3)'!AB109+'ABRIL (G.3)'!AB109+'MAIO (G.3)'!AB109+'JUNHO (G.3)'!AB109+'JULHO (G.3)'!AB109+'AGOSTO (G.3)'!AB109+'SETEMBRO (G.3)'!AB109+'OUTUBRO (G.3)'!AB109+'NOVEMBRO (G.3)'!AB109+'DEZEMBRO (G.3)'!AB109)</f>
        <v>0</v>
      </c>
      <c r="AC109" s="43">
        <f>SUM('JANEIRO (G.3)'!AC108+'FEVEREIRO (G.3)'!AC109+'MARÇO (G.3)'!AC109+'ABRIL (G.3)'!AC109+'MAIO (G.3)'!AC109+'JUNHO (G.3)'!AC109+'JULHO (G.3)'!AC109+'AGOSTO (G.3)'!AC109+'SETEMBRO (G.3)'!AC109+'OUTUBRO (G.3)'!AC109+'NOVEMBRO (G.3)'!AC109+'DEZEMBRO (G.3)'!AC109)</f>
        <v>8</v>
      </c>
      <c r="AD109" s="43">
        <f>SUM('JANEIRO (G.3)'!AD108+'FEVEREIRO (G.3)'!AD109+'MARÇO (G.3)'!AD109+'ABRIL (G.3)'!AD109+'MAIO (G.3)'!AD109+'JUNHO (G.3)'!AD109+'JULHO (G.3)'!AD109+'AGOSTO (G.3)'!AD109+'SETEMBRO (G.3)'!AD109+'OUTUBRO (G.3)'!AD109+'NOVEMBRO (G.3)'!AD109+'DEZEMBRO (G.3)'!AD109)</f>
        <v>1</v>
      </c>
      <c r="AE109" s="43">
        <f>SUM('JANEIRO (G.3)'!AE108+'FEVEREIRO (G.3)'!AE109+'MARÇO (G.3)'!AE109+'ABRIL (G.3)'!AE109+'MAIO (G.3)'!AE109+'JUNHO (G.3)'!AE109+'JULHO (G.3)'!AE109+'AGOSTO (G.3)'!AE109+'SETEMBRO (G.3)'!AE109+'OUTUBRO (G.3)'!AE109+'NOVEMBRO (G.3)'!AE109+'DEZEMBRO (G.3)'!AE109)</f>
        <v>51</v>
      </c>
      <c r="AF109" s="43" t="e">
        <f>SUM('JANEIRO (G.3)'!AF108+'FEVEREIRO (G.3)'!AF109+'MARÇO (G.3)'!AF109+'ABRIL (G.3)'!AF109+'MAIO (G.3)'!AF109+'JUNHO (G.3)'!AF109+'JULHO (G.3)'!#REF!+'AGOSTO (G.3)'!AF109+'SETEMBRO (G.3)'!AF109+'OUTUBRO (G.3)'!AF109+'NOVEMBRO (G.3)'!AF109+'DEZEMBRO (G.3)'!AF109)</f>
        <v>#REF!</v>
      </c>
      <c r="AG109" s="43">
        <f>SUM('JANEIRO (G.3)'!AG108+'FEVEREIRO (G.3)'!AG109+'MARÇO (G.3)'!AG109+'ABRIL (G.3)'!AG109+'MAIO (G.3)'!AG109+'JUNHO (G.3)'!AG109+'JULHO (G.3)'!AF109+'AGOSTO (G.3)'!AG109+'SETEMBRO (G.3)'!AG109+'OUTUBRO (G.3)'!AG109+'NOVEMBRO (G.3)'!AG109+'DEZEMBRO (G.3)'!AG109)</f>
        <v>6</v>
      </c>
      <c r="AH109" s="43">
        <f>SUM('JANEIRO (G.3)'!AH108+'FEVEREIRO (G.3)'!AH109+'MARÇO (G.3)'!AH109+'ABRIL (G.3)'!AH109+'MAIO (G.3)'!AH109+'JUNHO (G.3)'!AH109+'JULHO (G.3)'!AG109+'AGOSTO (G.3)'!AH109+'SETEMBRO (G.3)'!AH109+'OUTUBRO (G.3)'!AH109+'NOVEMBRO (G.3)'!AH109+'DEZEMBRO (G.3)'!AH109)</f>
        <v>28</v>
      </c>
      <c r="AI109" s="43">
        <f>SUM('JANEIRO (G.3)'!AI108+'FEVEREIRO (G.3)'!AI109+'MARÇO (G.3)'!AI109+'ABRIL (G.3)'!AI109+'MAIO (G.3)'!AI109+'JUNHO (G.3)'!AI109+'JULHO (G.3)'!AH109+'AGOSTO (G.3)'!AI109+'SETEMBRO (G.3)'!AI109+'OUTUBRO (G.3)'!AI109+'NOVEMBRO (G.3)'!AI109+'DEZEMBRO (G.3)'!AI109)</f>
        <v>13</v>
      </c>
      <c r="AJ109" s="43">
        <f>SUM('JANEIRO (G.3)'!AJ108+'FEVEREIRO (G.3)'!AJ109+'MARÇO (G.3)'!AJ109+'ABRIL (G.3)'!AJ109+'MAIO (G.3)'!AJ109+'JUNHO (G.3)'!AJ109+'JULHO (G.3)'!AI109+'AGOSTO (G.3)'!AJ109+'SETEMBRO (G.3)'!AJ109+'OUTUBRO (G.3)'!AJ109+'NOVEMBRO (G.3)'!AJ109+'DEZEMBRO (G.3)'!AJ109)</f>
        <v>21</v>
      </c>
    </row>
    <row r="110" spans="1:37" ht="15.75" customHeight="1">
      <c r="A110" s="84"/>
      <c r="B110" s="43" t="s">
        <v>38</v>
      </c>
      <c r="C110" s="43">
        <f>SUM('JANEIRO (G.3)'!C109+'FEVEREIRO (G.3)'!C110+'MARÇO (G.3)'!C110+'ABRIL (G.3)'!C110+'MAIO (G.3)'!C110+'JUNHO (G.3)'!C110+'JULHO (G.3)'!C110+'AGOSTO (G.3)'!C110+'SETEMBRO (G.3)'!C110+'OUTUBRO (G.3)'!C110+'NOVEMBRO (G.3)'!C110+'DEZEMBRO (G.3)'!C110)</f>
        <v>0</v>
      </c>
      <c r="D110" s="43">
        <f>SUM('JANEIRO (G.3)'!D109+'FEVEREIRO (G.3)'!D110+'MARÇO (G.3)'!D110+'ABRIL (G.3)'!D110+'MAIO (G.3)'!D110+'JUNHO (G.3)'!D110+'JULHO (G.3)'!D110+'AGOSTO (G.3)'!D110+'SETEMBRO (G.3)'!D110+'OUTUBRO (G.3)'!D110+'NOVEMBRO (G.3)'!D110+'DEZEMBRO (G.3)'!D110)</f>
        <v>0</v>
      </c>
      <c r="E110" s="43">
        <f>SUM('JANEIRO (G.3)'!E109+'FEVEREIRO (G.3)'!E110+'MARÇO (G.3)'!E110+'ABRIL (G.3)'!E110+'MAIO (G.3)'!E110+'JUNHO (G.3)'!E110+'JULHO (G.3)'!E110+'AGOSTO (G.3)'!E110+'SETEMBRO (G.3)'!E110+'OUTUBRO (G.3)'!E110+'NOVEMBRO (G.3)'!E110+'DEZEMBRO (G.3)'!E110)</f>
        <v>6</v>
      </c>
      <c r="F110" s="43">
        <f>SUM('JANEIRO (G.3)'!F109+'FEVEREIRO (G.3)'!F110+'MARÇO (G.3)'!F110+'ABRIL (G.3)'!F110+'MAIO (G.3)'!F110+'JUNHO (G.3)'!F110+'JULHO (G.3)'!F110+'AGOSTO (G.3)'!F110+'SETEMBRO (G.3)'!F110+'OUTUBRO (G.3)'!F110+'NOVEMBRO (G.3)'!F110+'DEZEMBRO (G.3)'!F110)</f>
        <v>0</v>
      </c>
      <c r="G110" s="43">
        <f>SUM('JANEIRO (G.3)'!G109+'FEVEREIRO (G.3)'!G110+'MARÇO (G.3)'!G110+'ABRIL (G.3)'!G110+'MAIO (G.3)'!G110+'JUNHO (G.3)'!G110+'JULHO (G.3)'!G110+'AGOSTO (G.3)'!G110+'SETEMBRO (G.3)'!G110+'OUTUBRO (G.3)'!G110+'NOVEMBRO (G.3)'!G110+'DEZEMBRO (G.3)'!G110)</f>
        <v>12</v>
      </c>
      <c r="H110" s="43">
        <f>SUM('JANEIRO (G.3)'!H109+'FEVEREIRO (G.3)'!H110+'MARÇO (G.3)'!H110+'ABRIL (G.3)'!H110+'MAIO (G.3)'!H110+'JUNHO (G.3)'!H110+'JULHO (G.3)'!H110+'AGOSTO (G.3)'!H110+'SETEMBRO (G.3)'!H110+'OUTUBRO (G.3)'!H110+'NOVEMBRO (G.3)'!H110+'DEZEMBRO (G.3)'!H110)</f>
        <v>0</v>
      </c>
      <c r="I110" s="43">
        <f>SUM('JANEIRO (G.3)'!I109+'FEVEREIRO (G.3)'!I110+'MARÇO (G.3)'!I110+'ABRIL (G.3)'!I110+'MAIO (G.3)'!I110+'JUNHO (G.3)'!I110+'JULHO (G.3)'!I110+'AGOSTO (G.3)'!I110+'SETEMBRO (G.3)'!I110+'OUTUBRO (G.3)'!I110+'NOVEMBRO (G.3)'!I110+'DEZEMBRO (G.3)'!I110)</f>
        <v>78</v>
      </c>
      <c r="J110" s="43">
        <f>SUM('JANEIRO (G.3)'!J109+'FEVEREIRO (G.3)'!J110+'MARÇO (G.3)'!J110+'ABRIL (G.3)'!J110+'MAIO (G.3)'!J110+'JUNHO (G.3)'!J110+'JULHO (G.3)'!J110+'AGOSTO (G.3)'!J110+'SETEMBRO (G.3)'!J110+'OUTUBRO (G.3)'!J110+'NOVEMBRO (G.3)'!J110+'DEZEMBRO (G.3)'!J110)</f>
        <v>0</v>
      </c>
      <c r="K110" s="43">
        <f>SUM('JANEIRO (G.3)'!K109+'FEVEREIRO (G.3)'!K110+'MARÇO (G.3)'!K110+'ABRIL (G.3)'!K110+'MAIO (G.3)'!K110+'JUNHO (G.3)'!K110+'JULHO (G.3)'!K110+'AGOSTO (G.3)'!K110+'SETEMBRO (G.3)'!K110+'OUTUBRO (G.3)'!K110+'NOVEMBRO (G.3)'!K110+'DEZEMBRO (G.3)'!K110)</f>
        <v>1</v>
      </c>
      <c r="L110" s="43">
        <f>SUM('JANEIRO (G.3)'!L109+'FEVEREIRO (G.3)'!L110+'MARÇO (G.3)'!L110+'ABRIL (G.3)'!L110+'MAIO (G.3)'!L110+'JUNHO (G.3)'!L110+'JULHO (G.3)'!L110+'AGOSTO (G.3)'!L110+'SETEMBRO (G.3)'!L110+'OUTUBRO (G.3)'!L110+'NOVEMBRO (G.3)'!L110+'DEZEMBRO (G.3)'!L110)</f>
        <v>0</v>
      </c>
      <c r="M110" s="43">
        <f>SUM('JANEIRO (G.3)'!M109+'FEVEREIRO (G.3)'!M110+'MARÇO (G.3)'!M110+'ABRIL (G.3)'!M110+'MAIO (G.3)'!M110+'JUNHO (G.3)'!M110+'JULHO (G.3)'!M110+'AGOSTO (G.3)'!M110+'SETEMBRO (G.3)'!M110+'OUTUBRO (G.3)'!M110+'NOVEMBRO (G.3)'!M110+'DEZEMBRO (G.3)'!M110)</f>
        <v>5</v>
      </c>
      <c r="N110" s="43">
        <f>SUM('JANEIRO (G.3)'!N109+'FEVEREIRO (G.3)'!N110+'MARÇO (G.3)'!N110+'ABRIL (G.3)'!N110+'MAIO (G.3)'!N110+'JUNHO (G.3)'!N110+'JULHO (G.3)'!N110+'AGOSTO (G.3)'!N110+'SETEMBRO (G.3)'!N110+'OUTUBRO (G.3)'!N110+'NOVEMBRO (G.3)'!N110+'DEZEMBRO (G.3)'!N110)</f>
        <v>12</v>
      </c>
      <c r="O110" s="43">
        <f>SUM('JANEIRO (G.3)'!O109+'FEVEREIRO (G.3)'!O110+'MARÇO (G.3)'!O110+'ABRIL (G.3)'!O110+'MAIO (G.3)'!O110+'JUNHO (G.3)'!O110+'JULHO (G.3)'!O110+'AGOSTO (G.3)'!O110+'SETEMBRO (G.3)'!O110+'OUTUBRO (G.3)'!O110+'NOVEMBRO (G.3)'!O110+'DEZEMBRO (G.3)'!O110)</f>
        <v>7</v>
      </c>
      <c r="P110" s="43">
        <f>SUM('JANEIRO (G.3)'!P109+'FEVEREIRO (G.3)'!P110+'MARÇO (G.3)'!P110+'ABRIL (G.3)'!P110+'MAIO (G.3)'!P110+'JUNHO (G.3)'!P110+'JULHO (G.3)'!P110+'AGOSTO (G.3)'!P110+'SETEMBRO (G.3)'!P110+'OUTUBRO (G.3)'!P110+'NOVEMBRO (G.3)'!P110+'DEZEMBRO (G.3)'!P110)</f>
        <v>13</v>
      </c>
      <c r="Q110" s="43">
        <f>SUM('JANEIRO (G.3)'!Q109+'FEVEREIRO (G.3)'!Q110+'MARÇO (G.3)'!Q110+'ABRIL (G.3)'!Q110+'MAIO (G.3)'!Q110+'JUNHO (G.3)'!Q110+'JULHO (G.3)'!Q110+'AGOSTO (G.3)'!Q110+'SETEMBRO (G.3)'!Q110+'OUTUBRO (G.3)'!Q110+'NOVEMBRO (G.3)'!Q110+'DEZEMBRO (G.3)'!Q110)</f>
        <v>19</v>
      </c>
      <c r="R110" s="43">
        <f>SUM('JANEIRO (G.3)'!R109+'FEVEREIRO (G.3)'!R110+'MARÇO (G.3)'!R110+'ABRIL (G.3)'!R110+'MAIO (G.3)'!R110+'JUNHO (G.3)'!R110+'JULHO (G.3)'!R110+'AGOSTO (G.3)'!R110+'SETEMBRO (G.3)'!R110+'OUTUBRO (G.3)'!R110+'NOVEMBRO (G.3)'!R110+'DEZEMBRO (G.3)'!R110)</f>
        <v>6</v>
      </c>
      <c r="S110" s="43">
        <f>SUM('JANEIRO (G.3)'!S109+'FEVEREIRO (G.3)'!S110+'MARÇO (G.3)'!S110+'ABRIL (G.3)'!S110+'MAIO (G.3)'!S110+'JUNHO (G.3)'!S110+'JULHO (G.3)'!S110+'AGOSTO (G.3)'!S110+'SETEMBRO (G.3)'!S110+'OUTUBRO (G.3)'!S110+'NOVEMBRO (G.3)'!S110+'DEZEMBRO (G.3)'!S110)</f>
        <v>2</v>
      </c>
      <c r="T110" s="43">
        <f>SUM('JANEIRO (G.3)'!T109+'FEVEREIRO (G.3)'!T110+'MARÇO (G.3)'!T110+'ABRIL (G.3)'!T110+'MAIO (G.3)'!T110+'JUNHO (G.3)'!T110+'JULHO (G.3)'!T110+'AGOSTO (G.3)'!T110+'SETEMBRO (G.3)'!T110+'OUTUBRO (G.3)'!T110+'NOVEMBRO (G.3)'!T110+'DEZEMBRO (G.3)'!T110)</f>
        <v>1</v>
      </c>
      <c r="U110" s="43">
        <f>SUM('JANEIRO (G.3)'!U109+'FEVEREIRO (G.3)'!U110+'MARÇO (G.3)'!U110+'ABRIL (G.3)'!U110+'MAIO (G.3)'!U110+'JUNHO (G.3)'!U110+'JULHO (G.3)'!U110+'AGOSTO (G.3)'!U110+'SETEMBRO (G.3)'!U110+'OUTUBRO (G.3)'!U110+'NOVEMBRO (G.3)'!U110+'DEZEMBRO (G.3)'!U110)</f>
        <v>2</v>
      </c>
      <c r="V110" s="43">
        <f>SUM('JANEIRO (G.3)'!V109+'FEVEREIRO (G.3)'!V110+'MARÇO (G.3)'!V110+'ABRIL (G.3)'!V110+'MAIO (G.3)'!V110+'JUNHO (G.3)'!V110+'JULHO (G.3)'!V110+'AGOSTO (G.3)'!V110+'SETEMBRO (G.3)'!V110+'OUTUBRO (G.3)'!V110+'NOVEMBRO (G.3)'!V110+'DEZEMBRO (G.3)'!V110)</f>
        <v>0</v>
      </c>
      <c r="W110" s="43">
        <f>SUM('JANEIRO (G.3)'!W109+'FEVEREIRO (G.3)'!W110+'MARÇO (G.3)'!W110+'ABRIL (G.3)'!W110+'MAIO (G.3)'!W110+'JUNHO (G.3)'!W110+'JULHO (G.3)'!W110+'AGOSTO (G.3)'!W110+'SETEMBRO (G.3)'!W110+'OUTUBRO (G.3)'!W110+'NOVEMBRO (G.3)'!W110+'DEZEMBRO (G.3)'!W110)</f>
        <v>0</v>
      </c>
      <c r="X110" s="43">
        <f>SUM('JANEIRO (G.3)'!X109+'FEVEREIRO (G.3)'!X110+'MARÇO (G.3)'!X110+'ABRIL (G.3)'!X110+'MAIO (G.3)'!X110+'JUNHO (G.3)'!X110+'JULHO (G.3)'!X110+'AGOSTO (G.3)'!X110+'SETEMBRO (G.3)'!X110+'OUTUBRO (G.3)'!X110+'NOVEMBRO (G.3)'!X110+'DEZEMBRO (G.3)'!X110)</f>
        <v>0</v>
      </c>
      <c r="Y110" s="43">
        <f>SUM('JANEIRO (G.3)'!Y109+'FEVEREIRO (G.3)'!Y110+'MARÇO (G.3)'!Y110+'ABRIL (G.3)'!Y110+'MAIO (G.3)'!Y110+'JUNHO (G.3)'!Y110+'JULHO (G.3)'!Y110+'AGOSTO (G.3)'!Y110+'SETEMBRO (G.3)'!Y110+'OUTUBRO (G.3)'!Y110+'NOVEMBRO (G.3)'!Y110+'DEZEMBRO (G.3)'!Y110)</f>
        <v>0</v>
      </c>
      <c r="Z110" s="43">
        <f>SUM('JANEIRO (G.3)'!Z109+'FEVEREIRO (G.3)'!Z110+'MARÇO (G.3)'!Z110+'ABRIL (G.3)'!Z110+'MAIO (G.3)'!Z110+'JUNHO (G.3)'!Z110+'JULHO (G.3)'!Z110+'AGOSTO (G.3)'!Z110+'SETEMBRO (G.3)'!Z110+'OUTUBRO (G.3)'!Z110+'NOVEMBRO (G.3)'!Z110+'DEZEMBRO (G.3)'!Z110)</f>
        <v>3</v>
      </c>
      <c r="AA110" s="43">
        <f>SUM('JANEIRO (G.3)'!AA109+'FEVEREIRO (G.3)'!AA110+'MARÇO (G.3)'!AA110+'ABRIL (G.3)'!AA110+'MAIO (G.3)'!AA110+'JUNHO (G.3)'!AA110+'JULHO (G.3)'!AA110+'AGOSTO (G.3)'!AA110+'SETEMBRO (G.3)'!AA110+'OUTUBRO (G.3)'!AA110+'NOVEMBRO (G.3)'!AA110+'DEZEMBRO (G.3)'!AA110)</f>
        <v>0</v>
      </c>
      <c r="AB110" s="43">
        <f>SUM('JANEIRO (G.3)'!AB109+'FEVEREIRO (G.3)'!AB110+'MARÇO (G.3)'!AB110+'ABRIL (G.3)'!AB110+'MAIO (G.3)'!AB110+'JUNHO (G.3)'!AB110+'JULHO (G.3)'!AB110+'AGOSTO (G.3)'!AB110+'SETEMBRO (G.3)'!AB110+'OUTUBRO (G.3)'!AB110+'NOVEMBRO (G.3)'!AB110+'DEZEMBRO (G.3)'!AB110)</f>
        <v>0</v>
      </c>
      <c r="AC110" s="43">
        <f>SUM('JANEIRO (G.3)'!AC109+'FEVEREIRO (G.3)'!AC110+'MARÇO (G.3)'!AC110+'ABRIL (G.3)'!AC110+'MAIO (G.3)'!AC110+'JUNHO (G.3)'!AC110+'JULHO (G.3)'!AC110+'AGOSTO (G.3)'!AC110+'SETEMBRO (G.3)'!AC110+'OUTUBRO (G.3)'!AC110+'NOVEMBRO (G.3)'!AC110+'DEZEMBRO (G.3)'!AC110)</f>
        <v>0</v>
      </c>
      <c r="AD110" s="43">
        <f>SUM('JANEIRO (G.3)'!AD109+'FEVEREIRO (G.3)'!AD110+'MARÇO (G.3)'!AD110+'ABRIL (G.3)'!AD110+'MAIO (G.3)'!AD110+'JUNHO (G.3)'!AD110+'JULHO (G.3)'!AD110+'AGOSTO (G.3)'!AD110+'SETEMBRO (G.3)'!AD110+'OUTUBRO (G.3)'!AD110+'NOVEMBRO (G.3)'!AD110+'DEZEMBRO (G.3)'!AD110)</f>
        <v>0</v>
      </c>
      <c r="AE110" s="43">
        <f>SUM('JANEIRO (G.3)'!AE109+'FEVEREIRO (G.3)'!AE110+'MARÇO (G.3)'!AE110+'ABRIL (G.3)'!AE110+'MAIO (G.3)'!AE110+'JUNHO (G.3)'!AE110+'JULHO (G.3)'!AE110+'AGOSTO (G.3)'!AE110+'SETEMBRO (G.3)'!AE110+'OUTUBRO (G.3)'!AE110+'NOVEMBRO (G.3)'!AE110+'DEZEMBRO (G.3)'!AE110)</f>
        <v>14</v>
      </c>
      <c r="AF110" s="43" t="e">
        <f>SUM('JANEIRO (G.3)'!AF109+'FEVEREIRO (G.3)'!AF110+'MARÇO (G.3)'!AF110+'ABRIL (G.3)'!AF110+'MAIO (G.3)'!AF110+'JUNHO (G.3)'!AF110+'JULHO (G.3)'!#REF!+'AGOSTO (G.3)'!AF110+'SETEMBRO (G.3)'!AF110+'OUTUBRO (G.3)'!AF110+'NOVEMBRO (G.3)'!AF110+'DEZEMBRO (G.3)'!AF110)</f>
        <v>#REF!</v>
      </c>
      <c r="AG110" s="43">
        <f>SUM('JANEIRO (G.3)'!AG109+'FEVEREIRO (G.3)'!AG110+'MARÇO (G.3)'!AG110+'ABRIL (G.3)'!AG110+'MAIO (G.3)'!AG110+'JUNHO (G.3)'!AG110+'JULHO (G.3)'!AF110+'AGOSTO (G.3)'!AG110+'SETEMBRO (G.3)'!AG110+'OUTUBRO (G.3)'!AG110+'NOVEMBRO (G.3)'!AG110+'DEZEMBRO (G.3)'!AG110)</f>
        <v>1</v>
      </c>
      <c r="AH110" s="43">
        <f>SUM('JANEIRO (G.3)'!AH109+'FEVEREIRO (G.3)'!AH110+'MARÇO (G.3)'!AH110+'ABRIL (G.3)'!AH110+'MAIO (G.3)'!AH110+'JUNHO (G.3)'!AH110+'JULHO (G.3)'!AG110+'AGOSTO (G.3)'!AH110+'SETEMBRO (G.3)'!AH110+'OUTUBRO (G.3)'!AH110+'NOVEMBRO (G.3)'!AH110+'DEZEMBRO (G.3)'!AH110)</f>
        <v>14</v>
      </c>
      <c r="AI110" s="43">
        <f>SUM('JANEIRO (G.3)'!AI109+'FEVEREIRO (G.3)'!AI110+'MARÇO (G.3)'!AI110+'ABRIL (G.3)'!AI110+'MAIO (G.3)'!AI110+'JUNHO (G.3)'!AI110+'JULHO (G.3)'!AH110+'AGOSTO (G.3)'!AI110+'SETEMBRO (G.3)'!AI110+'OUTUBRO (G.3)'!AI110+'NOVEMBRO (G.3)'!AI110+'DEZEMBRO (G.3)'!AI110)</f>
        <v>3</v>
      </c>
      <c r="AJ110" s="43">
        <f>SUM('JANEIRO (G.3)'!AJ109+'FEVEREIRO (G.3)'!AJ110+'MARÇO (G.3)'!AJ110+'ABRIL (G.3)'!AJ110+'MAIO (G.3)'!AJ110+'JUNHO (G.3)'!AJ110+'JULHO (G.3)'!AI110+'AGOSTO (G.3)'!AJ110+'SETEMBRO (G.3)'!AJ110+'OUTUBRO (G.3)'!AJ110+'NOVEMBRO (G.3)'!AJ110+'DEZEMBRO (G.3)'!AJ110)</f>
        <v>22</v>
      </c>
    </row>
    <row r="111" spans="1:37" ht="15.75" customHeight="1">
      <c r="A111" s="84"/>
      <c r="B111" s="43" t="s">
        <v>39</v>
      </c>
      <c r="C111" s="43">
        <f>SUM('JANEIRO (G.3)'!C110+'FEVEREIRO (G.3)'!C111+'MARÇO (G.3)'!C111+'ABRIL (G.3)'!C111+'MAIO (G.3)'!C111+'JUNHO (G.3)'!C111+'JULHO (G.3)'!C111+'AGOSTO (G.3)'!C111+'SETEMBRO (G.3)'!C111+'OUTUBRO (G.3)'!C111+'NOVEMBRO (G.3)'!C111+'DEZEMBRO (G.3)'!C111)</f>
        <v>0</v>
      </c>
      <c r="D111" s="43">
        <f>SUM('JANEIRO (G.3)'!D110+'FEVEREIRO (G.3)'!D111+'MARÇO (G.3)'!D111+'ABRIL (G.3)'!D111+'MAIO (G.3)'!D111+'JUNHO (G.3)'!D111+'JULHO (G.3)'!D111+'AGOSTO (G.3)'!D111+'SETEMBRO (G.3)'!D111+'OUTUBRO (G.3)'!D111+'NOVEMBRO (G.3)'!D111+'DEZEMBRO (G.3)'!D111)</f>
        <v>6</v>
      </c>
      <c r="E111" s="43">
        <f>SUM('JANEIRO (G.3)'!E110+'FEVEREIRO (G.3)'!E111+'MARÇO (G.3)'!E111+'ABRIL (G.3)'!E111+'MAIO (G.3)'!E111+'JUNHO (G.3)'!E111+'JULHO (G.3)'!E111+'AGOSTO (G.3)'!E111+'SETEMBRO (G.3)'!E111+'OUTUBRO (G.3)'!E111+'NOVEMBRO (G.3)'!E111+'DEZEMBRO (G.3)'!E111)</f>
        <v>75</v>
      </c>
      <c r="F111" s="43">
        <f>SUM('JANEIRO (G.3)'!F110+'FEVEREIRO (G.3)'!F111+'MARÇO (G.3)'!F111+'ABRIL (G.3)'!F111+'MAIO (G.3)'!F111+'JUNHO (G.3)'!F111+'JULHO (G.3)'!F111+'AGOSTO (G.3)'!F111+'SETEMBRO (G.3)'!F111+'OUTUBRO (G.3)'!F111+'NOVEMBRO (G.3)'!F111+'DEZEMBRO (G.3)'!F111)</f>
        <v>0</v>
      </c>
      <c r="G111" s="43">
        <f>SUM('JANEIRO (G.3)'!G110+'FEVEREIRO (G.3)'!G111+'MARÇO (G.3)'!G111+'ABRIL (G.3)'!G111+'MAIO (G.3)'!G111+'JUNHO (G.3)'!G111+'JULHO (G.3)'!G111+'AGOSTO (G.3)'!G111+'SETEMBRO (G.3)'!G111+'OUTUBRO (G.3)'!G111+'NOVEMBRO (G.3)'!G111+'DEZEMBRO (G.3)'!G111)</f>
        <v>3</v>
      </c>
      <c r="H111" s="43">
        <f>SUM('JANEIRO (G.3)'!H110+'FEVEREIRO (G.3)'!H111+'MARÇO (G.3)'!H111+'ABRIL (G.3)'!H111+'MAIO (G.3)'!H111+'JUNHO (G.3)'!H111+'JULHO (G.3)'!H111+'AGOSTO (G.3)'!H111+'SETEMBRO (G.3)'!H111+'OUTUBRO (G.3)'!H111+'NOVEMBRO (G.3)'!H111+'DEZEMBRO (G.3)'!H111)</f>
        <v>5</v>
      </c>
      <c r="I111" s="43">
        <f>SUM('JANEIRO (G.3)'!I110+'FEVEREIRO (G.3)'!I111+'MARÇO (G.3)'!I111+'ABRIL (G.3)'!I111+'MAIO (G.3)'!I111+'JUNHO (G.3)'!I111+'JULHO (G.3)'!I111+'AGOSTO (G.3)'!I111+'SETEMBRO (G.3)'!I111+'OUTUBRO (G.3)'!I111+'NOVEMBRO (G.3)'!I111+'DEZEMBRO (G.3)'!I111)</f>
        <v>72</v>
      </c>
      <c r="J111" s="43">
        <f>SUM('JANEIRO (G.3)'!J110+'FEVEREIRO (G.3)'!J111+'MARÇO (G.3)'!J111+'ABRIL (G.3)'!J111+'MAIO (G.3)'!J111+'JUNHO (G.3)'!J111+'JULHO (G.3)'!J111+'AGOSTO (G.3)'!J111+'SETEMBRO (G.3)'!J111+'OUTUBRO (G.3)'!J111+'NOVEMBRO (G.3)'!J111+'DEZEMBRO (G.3)'!J111)</f>
        <v>7</v>
      </c>
      <c r="K111" s="43">
        <f>SUM('JANEIRO (G.3)'!K110+'FEVEREIRO (G.3)'!K111+'MARÇO (G.3)'!K111+'ABRIL (G.3)'!K111+'MAIO (G.3)'!K111+'JUNHO (G.3)'!K111+'JULHO (G.3)'!K111+'AGOSTO (G.3)'!K111+'SETEMBRO (G.3)'!K111+'OUTUBRO (G.3)'!K111+'NOVEMBRO (G.3)'!K111+'DEZEMBRO (G.3)'!K111)</f>
        <v>5</v>
      </c>
      <c r="L111" s="43">
        <f>SUM('JANEIRO (G.3)'!L110+'FEVEREIRO (G.3)'!L111+'MARÇO (G.3)'!L111+'ABRIL (G.3)'!L111+'MAIO (G.3)'!L111+'JUNHO (G.3)'!L111+'JULHO (G.3)'!L111+'AGOSTO (G.3)'!L111+'SETEMBRO (G.3)'!L111+'OUTUBRO (G.3)'!L111+'NOVEMBRO (G.3)'!L111+'DEZEMBRO (G.3)'!L111)</f>
        <v>5</v>
      </c>
      <c r="M111" s="43">
        <f>SUM('JANEIRO (G.3)'!M110+'FEVEREIRO (G.3)'!M111+'MARÇO (G.3)'!M111+'ABRIL (G.3)'!M111+'MAIO (G.3)'!M111+'JUNHO (G.3)'!M111+'JULHO (G.3)'!M111+'AGOSTO (G.3)'!M111+'SETEMBRO (G.3)'!M111+'OUTUBRO (G.3)'!M111+'NOVEMBRO (G.3)'!M111+'DEZEMBRO (G.3)'!M111)</f>
        <v>11</v>
      </c>
      <c r="N111" s="43">
        <f>SUM('JANEIRO (G.3)'!N110+'FEVEREIRO (G.3)'!N111+'MARÇO (G.3)'!N111+'ABRIL (G.3)'!N111+'MAIO (G.3)'!N111+'JUNHO (G.3)'!N111+'JULHO (G.3)'!N111+'AGOSTO (G.3)'!N111+'SETEMBRO (G.3)'!N111+'OUTUBRO (G.3)'!N111+'NOVEMBRO (G.3)'!N111+'DEZEMBRO (G.3)'!N111)</f>
        <v>33</v>
      </c>
      <c r="O111" s="43">
        <f>SUM('JANEIRO (G.3)'!O110+'FEVEREIRO (G.3)'!O111+'MARÇO (G.3)'!O111+'ABRIL (G.3)'!O111+'MAIO (G.3)'!O111+'JUNHO (G.3)'!O111+'JULHO (G.3)'!O111+'AGOSTO (G.3)'!O111+'SETEMBRO (G.3)'!O111+'OUTUBRO (G.3)'!O111+'NOVEMBRO (G.3)'!O111+'DEZEMBRO (G.3)'!O111)</f>
        <v>6</v>
      </c>
      <c r="P111" s="43">
        <f>SUM('JANEIRO (G.3)'!P110+'FEVEREIRO (G.3)'!P111+'MARÇO (G.3)'!P111+'ABRIL (G.3)'!P111+'MAIO (G.3)'!P111+'JUNHO (G.3)'!P111+'JULHO (G.3)'!P111+'AGOSTO (G.3)'!P111+'SETEMBRO (G.3)'!P111+'OUTUBRO (G.3)'!P111+'NOVEMBRO (G.3)'!P111+'DEZEMBRO (G.3)'!P111)</f>
        <v>44</v>
      </c>
      <c r="Q111" s="43">
        <f>SUM('JANEIRO (G.3)'!Q110+'FEVEREIRO (G.3)'!Q111+'MARÇO (G.3)'!Q111+'ABRIL (G.3)'!Q111+'MAIO (G.3)'!Q111+'JUNHO (G.3)'!Q111+'JULHO (G.3)'!Q111+'AGOSTO (G.3)'!Q111+'SETEMBRO (G.3)'!Q111+'OUTUBRO (G.3)'!Q111+'NOVEMBRO (G.3)'!Q111+'DEZEMBRO (G.3)'!Q111)</f>
        <v>119</v>
      </c>
      <c r="R111" s="43">
        <f>SUM('JANEIRO (G.3)'!R110+'FEVEREIRO (G.3)'!R111+'MARÇO (G.3)'!R111+'ABRIL (G.3)'!R111+'MAIO (G.3)'!R111+'JUNHO (G.3)'!R111+'JULHO (G.3)'!R111+'AGOSTO (G.3)'!R111+'SETEMBRO (G.3)'!R111+'OUTUBRO (G.3)'!R111+'NOVEMBRO (G.3)'!R111+'DEZEMBRO (G.3)'!R111)</f>
        <v>7</v>
      </c>
      <c r="S111" s="43">
        <f>SUM('JANEIRO (G.3)'!S110+'FEVEREIRO (G.3)'!S111+'MARÇO (G.3)'!S111+'ABRIL (G.3)'!S111+'MAIO (G.3)'!S111+'JUNHO (G.3)'!S111+'JULHO (G.3)'!S111+'AGOSTO (G.3)'!S111+'SETEMBRO (G.3)'!S111+'OUTUBRO (G.3)'!S111+'NOVEMBRO (G.3)'!S111+'DEZEMBRO (G.3)'!S111)</f>
        <v>32</v>
      </c>
      <c r="T111" s="43">
        <f>SUM('JANEIRO (G.3)'!T110+'FEVEREIRO (G.3)'!T111+'MARÇO (G.3)'!T111+'ABRIL (G.3)'!T111+'MAIO (G.3)'!T111+'JUNHO (G.3)'!T111+'JULHO (G.3)'!T111+'AGOSTO (G.3)'!T111+'SETEMBRO (G.3)'!T111+'OUTUBRO (G.3)'!T111+'NOVEMBRO (G.3)'!T111+'DEZEMBRO (G.3)'!T111)</f>
        <v>16</v>
      </c>
      <c r="U111" s="43">
        <f>SUM('JANEIRO (G.3)'!U110+'FEVEREIRO (G.3)'!U111+'MARÇO (G.3)'!U111+'ABRIL (G.3)'!U111+'MAIO (G.3)'!U111+'JUNHO (G.3)'!U111+'JULHO (G.3)'!U111+'AGOSTO (G.3)'!U111+'SETEMBRO (G.3)'!U111+'OUTUBRO (G.3)'!U111+'NOVEMBRO (G.3)'!U111+'DEZEMBRO (G.3)'!U111)</f>
        <v>0</v>
      </c>
      <c r="V111" s="43">
        <f>SUM('JANEIRO (G.3)'!V110+'FEVEREIRO (G.3)'!V111+'MARÇO (G.3)'!V111+'ABRIL (G.3)'!V111+'MAIO (G.3)'!V111+'JUNHO (G.3)'!V111+'JULHO (G.3)'!V111+'AGOSTO (G.3)'!V111+'SETEMBRO (G.3)'!V111+'OUTUBRO (G.3)'!V111+'NOVEMBRO (G.3)'!V111+'DEZEMBRO (G.3)'!V111)</f>
        <v>0</v>
      </c>
      <c r="W111" s="43">
        <f>SUM('JANEIRO (G.3)'!W110+'FEVEREIRO (G.3)'!W111+'MARÇO (G.3)'!W111+'ABRIL (G.3)'!W111+'MAIO (G.3)'!W111+'JUNHO (G.3)'!W111+'JULHO (G.3)'!W111+'AGOSTO (G.3)'!W111+'SETEMBRO (G.3)'!W111+'OUTUBRO (G.3)'!W111+'NOVEMBRO (G.3)'!W111+'DEZEMBRO (G.3)'!W111)</f>
        <v>0</v>
      </c>
      <c r="X111" s="43">
        <f>SUM('JANEIRO (G.3)'!X110+'FEVEREIRO (G.3)'!X111+'MARÇO (G.3)'!X111+'ABRIL (G.3)'!X111+'MAIO (G.3)'!X111+'JUNHO (G.3)'!X111+'JULHO (G.3)'!X111+'AGOSTO (G.3)'!X111+'SETEMBRO (G.3)'!X111+'OUTUBRO (G.3)'!X111+'NOVEMBRO (G.3)'!X111+'DEZEMBRO (G.3)'!X111)</f>
        <v>0</v>
      </c>
      <c r="Y111" s="43">
        <f>SUM('JANEIRO (G.3)'!Y110+'FEVEREIRO (G.3)'!Y111+'MARÇO (G.3)'!Y111+'ABRIL (G.3)'!Y111+'MAIO (G.3)'!Y111+'JUNHO (G.3)'!Y111+'JULHO (G.3)'!Y111+'AGOSTO (G.3)'!Y111+'SETEMBRO (G.3)'!Y111+'OUTUBRO (G.3)'!Y111+'NOVEMBRO (G.3)'!Y111+'DEZEMBRO (G.3)'!Y111)</f>
        <v>0</v>
      </c>
      <c r="Z111" s="43">
        <f>SUM('JANEIRO (G.3)'!Z110+'FEVEREIRO (G.3)'!Z111+'MARÇO (G.3)'!Z111+'ABRIL (G.3)'!Z111+'MAIO (G.3)'!Z111+'JUNHO (G.3)'!Z111+'JULHO (G.3)'!Z111+'AGOSTO (G.3)'!Z111+'SETEMBRO (G.3)'!Z111+'OUTUBRO (G.3)'!Z111+'NOVEMBRO (G.3)'!Z111+'DEZEMBRO (G.3)'!Z111)</f>
        <v>8</v>
      </c>
      <c r="AA111" s="43">
        <f>SUM('JANEIRO (G.3)'!AA110+'FEVEREIRO (G.3)'!AA111+'MARÇO (G.3)'!AA111+'ABRIL (G.3)'!AA111+'MAIO (G.3)'!AA111+'JUNHO (G.3)'!AA111+'JULHO (G.3)'!AA111+'AGOSTO (G.3)'!AA111+'SETEMBRO (G.3)'!AA111+'OUTUBRO (G.3)'!AA111+'NOVEMBRO (G.3)'!AA111+'DEZEMBRO (G.3)'!AA111)</f>
        <v>0</v>
      </c>
      <c r="AB111" s="43">
        <f>SUM('JANEIRO (G.3)'!AB110+'FEVEREIRO (G.3)'!AB111+'MARÇO (G.3)'!AB111+'ABRIL (G.3)'!AB111+'MAIO (G.3)'!AB111+'JUNHO (G.3)'!AB111+'JULHO (G.3)'!AB111+'AGOSTO (G.3)'!AB111+'SETEMBRO (G.3)'!AB111+'OUTUBRO (G.3)'!AB111+'NOVEMBRO (G.3)'!AB111+'DEZEMBRO (G.3)'!AB111)</f>
        <v>0</v>
      </c>
      <c r="AC111" s="43">
        <f>SUM('JANEIRO (G.3)'!AC110+'FEVEREIRO (G.3)'!AC111+'MARÇO (G.3)'!AC111+'ABRIL (G.3)'!AC111+'MAIO (G.3)'!AC111+'JUNHO (G.3)'!AC111+'JULHO (G.3)'!AC111+'AGOSTO (G.3)'!AC111+'SETEMBRO (G.3)'!AC111+'OUTUBRO (G.3)'!AC111+'NOVEMBRO (G.3)'!AC111+'DEZEMBRO (G.3)'!AC111)</f>
        <v>5</v>
      </c>
      <c r="AD111" s="43">
        <f>SUM('JANEIRO (G.3)'!AD110+'FEVEREIRO (G.3)'!AD111+'MARÇO (G.3)'!AD111+'ABRIL (G.3)'!AD111+'MAIO (G.3)'!AD111+'JUNHO (G.3)'!AD111+'JULHO (G.3)'!AD111+'AGOSTO (G.3)'!AD111+'SETEMBRO (G.3)'!AD111+'OUTUBRO (G.3)'!AD111+'NOVEMBRO (G.3)'!AD111+'DEZEMBRO (G.3)'!AD111)</f>
        <v>0</v>
      </c>
      <c r="AE111" s="43">
        <f>SUM('JANEIRO (G.3)'!AE110+'FEVEREIRO (G.3)'!AE111+'MARÇO (G.3)'!AE111+'ABRIL (G.3)'!AE111+'MAIO (G.3)'!AE111+'JUNHO (G.3)'!AE111+'JULHO (G.3)'!AE111+'AGOSTO (G.3)'!AE111+'SETEMBRO (G.3)'!AE111+'OUTUBRO (G.3)'!AE111+'NOVEMBRO (G.3)'!AE111+'DEZEMBRO (G.3)'!AE111)</f>
        <v>69</v>
      </c>
      <c r="AF111" s="43" t="e">
        <f>SUM('JANEIRO (G.3)'!AF110+'FEVEREIRO (G.3)'!AF111+'MARÇO (G.3)'!AF111+'ABRIL (G.3)'!AF111+'MAIO (G.3)'!AF111+'JUNHO (G.3)'!AF111+'JULHO (G.3)'!#REF!+'AGOSTO (G.3)'!AF111+'SETEMBRO (G.3)'!AF111+'OUTUBRO (G.3)'!AF111+'NOVEMBRO (G.3)'!AF111+'DEZEMBRO (G.3)'!AF111)</f>
        <v>#REF!</v>
      </c>
      <c r="AG111" s="43">
        <f>SUM('JANEIRO (G.3)'!AG110+'FEVEREIRO (G.3)'!AG111+'MARÇO (G.3)'!AG111+'ABRIL (G.3)'!AG111+'MAIO (G.3)'!AG111+'JUNHO (G.3)'!AG111+'JULHO (G.3)'!AF111+'AGOSTO (G.3)'!AG111+'SETEMBRO (G.3)'!AG111+'OUTUBRO (G.3)'!AG111+'NOVEMBRO (G.3)'!AG111+'DEZEMBRO (G.3)'!AG111)</f>
        <v>20</v>
      </c>
      <c r="AH111" s="43">
        <f>SUM('JANEIRO (G.3)'!AH110+'FEVEREIRO (G.3)'!AH111+'MARÇO (G.3)'!AH111+'ABRIL (G.3)'!AH111+'MAIO (G.3)'!AH111+'JUNHO (G.3)'!AH111+'JULHO (G.3)'!AG111+'AGOSTO (G.3)'!AH111+'SETEMBRO (G.3)'!AH111+'OUTUBRO (G.3)'!AH111+'NOVEMBRO (G.3)'!AH111+'DEZEMBRO (G.3)'!AH111)</f>
        <v>58</v>
      </c>
      <c r="AI111" s="43">
        <f>SUM('JANEIRO (G.3)'!AI110+'FEVEREIRO (G.3)'!AI111+'MARÇO (G.3)'!AI111+'ABRIL (G.3)'!AI111+'MAIO (G.3)'!AI111+'JUNHO (G.3)'!AI111+'JULHO (G.3)'!AH111+'AGOSTO (G.3)'!AI111+'SETEMBRO (G.3)'!AI111+'OUTUBRO (G.3)'!AI111+'NOVEMBRO (G.3)'!AI111+'DEZEMBRO (G.3)'!AI111)</f>
        <v>30</v>
      </c>
      <c r="AJ111" s="43">
        <f>SUM('JANEIRO (G.3)'!AJ110+'FEVEREIRO (G.3)'!AJ111+'MARÇO (G.3)'!AJ111+'ABRIL (G.3)'!AJ111+'MAIO (G.3)'!AJ111+'JUNHO (G.3)'!AJ111+'JULHO (G.3)'!AI111+'AGOSTO (G.3)'!AJ111+'SETEMBRO (G.3)'!AJ111+'OUTUBRO (G.3)'!AJ111+'NOVEMBRO (G.3)'!AJ111+'DEZEMBRO (G.3)'!AJ111)</f>
        <v>40</v>
      </c>
    </row>
    <row r="112" spans="1:37" ht="15.75" customHeight="1">
      <c r="A112" s="84"/>
      <c r="B112" s="43" t="s">
        <v>40</v>
      </c>
      <c r="C112" s="43">
        <f>SUM('JANEIRO (G.3)'!C111+'FEVEREIRO (G.3)'!C112+'MARÇO (G.3)'!C112+'ABRIL (G.3)'!C112+'MAIO (G.3)'!C112+'JUNHO (G.3)'!C112+'JULHO (G.3)'!C112+'AGOSTO (G.3)'!C112+'SETEMBRO (G.3)'!C112+'OUTUBRO (G.3)'!C112+'NOVEMBRO (G.3)'!C112+'DEZEMBRO (G.3)'!C112)</f>
        <v>0</v>
      </c>
      <c r="D112" s="43">
        <f>SUM('JANEIRO (G.3)'!D111+'FEVEREIRO (G.3)'!D112+'MARÇO (G.3)'!D112+'ABRIL (G.3)'!D112+'MAIO (G.3)'!D112+'JUNHO (G.3)'!D112+'JULHO (G.3)'!D112+'AGOSTO (G.3)'!D112+'SETEMBRO (G.3)'!D112+'OUTUBRO (G.3)'!D112+'NOVEMBRO (G.3)'!D112+'DEZEMBRO (G.3)'!D112)</f>
        <v>0</v>
      </c>
      <c r="E112" s="43">
        <f>SUM('JANEIRO (G.3)'!E111+'FEVEREIRO (G.3)'!E112+'MARÇO (G.3)'!E112+'ABRIL (G.3)'!E112+'MAIO (G.3)'!E112+'JUNHO (G.3)'!E112+'JULHO (G.3)'!E112+'AGOSTO (G.3)'!E112+'SETEMBRO (G.3)'!E112+'OUTUBRO (G.3)'!E112+'NOVEMBRO (G.3)'!E112+'DEZEMBRO (G.3)'!E112)</f>
        <v>25</v>
      </c>
      <c r="F112" s="43">
        <f>SUM('JANEIRO (G.3)'!F111+'FEVEREIRO (G.3)'!F112+'MARÇO (G.3)'!F112+'ABRIL (G.3)'!F112+'MAIO (G.3)'!F112+'JUNHO (G.3)'!F112+'JULHO (G.3)'!F112+'AGOSTO (G.3)'!F112+'SETEMBRO (G.3)'!F112+'OUTUBRO (G.3)'!F112+'NOVEMBRO (G.3)'!F112+'DEZEMBRO (G.3)'!F112)</f>
        <v>0</v>
      </c>
      <c r="G112" s="43">
        <f>SUM('JANEIRO (G.3)'!G111+'FEVEREIRO (G.3)'!G112+'MARÇO (G.3)'!G112+'ABRIL (G.3)'!G112+'MAIO (G.3)'!G112+'JUNHO (G.3)'!G112+'JULHO (G.3)'!G112+'AGOSTO (G.3)'!G112+'SETEMBRO (G.3)'!G112+'OUTUBRO (G.3)'!G112+'NOVEMBRO (G.3)'!G112+'DEZEMBRO (G.3)'!G112)</f>
        <v>0</v>
      </c>
      <c r="H112" s="43">
        <f>SUM('JANEIRO (G.3)'!H111+'FEVEREIRO (G.3)'!H112+'MARÇO (G.3)'!H112+'ABRIL (G.3)'!H112+'MAIO (G.3)'!H112+'JUNHO (G.3)'!H112+'JULHO (G.3)'!H112+'AGOSTO (G.3)'!H112+'SETEMBRO (G.3)'!H112+'OUTUBRO (G.3)'!H112+'NOVEMBRO (G.3)'!H112+'DEZEMBRO (G.3)'!H112)</f>
        <v>2</v>
      </c>
      <c r="I112" s="43">
        <f>SUM('JANEIRO (G.3)'!I111+'FEVEREIRO (G.3)'!I112+'MARÇO (G.3)'!I112+'ABRIL (G.3)'!I112+'MAIO (G.3)'!I112+'JUNHO (G.3)'!I112+'JULHO (G.3)'!I112+'AGOSTO (G.3)'!I112+'SETEMBRO (G.3)'!I112+'OUTUBRO (G.3)'!I112+'NOVEMBRO (G.3)'!I112+'DEZEMBRO (G.3)'!I112)</f>
        <v>25</v>
      </c>
      <c r="J112" s="43">
        <f>SUM('JANEIRO (G.3)'!J111+'FEVEREIRO (G.3)'!J112+'MARÇO (G.3)'!J112+'ABRIL (G.3)'!J112+'MAIO (G.3)'!J112+'JUNHO (G.3)'!J112+'JULHO (G.3)'!J112+'AGOSTO (G.3)'!J112+'SETEMBRO (G.3)'!J112+'OUTUBRO (G.3)'!J112+'NOVEMBRO (G.3)'!J112+'DEZEMBRO (G.3)'!J112)</f>
        <v>1</v>
      </c>
      <c r="K112" s="43">
        <f>SUM('JANEIRO (G.3)'!K111+'FEVEREIRO (G.3)'!K112+'MARÇO (G.3)'!K112+'ABRIL (G.3)'!K112+'MAIO (G.3)'!K112+'JUNHO (G.3)'!K112+'JULHO (G.3)'!K112+'AGOSTO (G.3)'!K112+'SETEMBRO (G.3)'!K112+'OUTUBRO (G.3)'!K112+'NOVEMBRO (G.3)'!K112+'DEZEMBRO (G.3)'!K112)</f>
        <v>36</v>
      </c>
      <c r="L112" s="43">
        <f>SUM('JANEIRO (G.3)'!L111+'FEVEREIRO (G.3)'!L112+'MARÇO (G.3)'!L112+'ABRIL (G.3)'!L112+'MAIO (G.3)'!L112+'JUNHO (G.3)'!L112+'JULHO (G.3)'!L112+'AGOSTO (G.3)'!L112+'SETEMBRO (G.3)'!L112+'OUTUBRO (G.3)'!L112+'NOVEMBRO (G.3)'!L112+'DEZEMBRO (G.3)'!L112)</f>
        <v>2</v>
      </c>
      <c r="M112" s="43">
        <f>SUM('JANEIRO (G.3)'!M111+'FEVEREIRO (G.3)'!M112+'MARÇO (G.3)'!M112+'ABRIL (G.3)'!M112+'MAIO (G.3)'!M112+'JUNHO (G.3)'!M112+'JULHO (G.3)'!M112+'AGOSTO (G.3)'!M112+'SETEMBRO (G.3)'!M112+'OUTUBRO (G.3)'!M112+'NOVEMBRO (G.3)'!M112+'DEZEMBRO (G.3)'!M112)</f>
        <v>19</v>
      </c>
      <c r="N112" s="43">
        <f>SUM('JANEIRO (G.3)'!N111+'FEVEREIRO (G.3)'!N112+'MARÇO (G.3)'!N112+'ABRIL (G.3)'!N112+'MAIO (G.3)'!N112+'JUNHO (G.3)'!N112+'JULHO (G.3)'!N112+'AGOSTO (G.3)'!N112+'SETEMBRO (G.3)'!N112+'OUTUBRO (G.3)'!N112+'NOVEMBRO (G.3)'!N112+'DEZEMBRO (G.3)'!N112)</f>
        <v>23</v>
      </c>
      <c r="O112" s="43">
        <f>SUM('JANEIRO (G.3)'!O111+'FEVEREIRO (G.3)'!O112+'MARÇO (G.3)'!O112+'ABRIL (G.3)'!O112+'MAIO (G.3)'!O112+'JUNHO (G.3)'!O112+'JULHO (G.3)'!O112+'AGOSTO (G.3)'!O112+'SETEMBRO (G.3)'!O112+'OUTUBRO (G.3)'!O112+'NOVEMBRO (G.3)'!O112+'DEZEMBRO (G.3)'!O112)</f>
        <v>11</v>
      </c>
      <c r="P112" s="43">
        <f>SUM('JANEIRO (G.3)'!P111+'FEVEREIRO (G.3)'!P112+'MARÇO (G.3)'!P112+'ABRIL (G.3)'!P112+'MAIO (G.3)'!P112+'JUNHO (G.3)'!P112+'JULHO (G.3)'!P112+'AGOSTO (G.3)'!P112+'SETEMBRO (G.3)'!P112+'OUTUBRO (G.3)'!P112+'NOVEMBRO (G.3)'!P112+'DEZEMBRO (G.3)'!P112)</f>
        <v>48</v>
      </c>
      <c r="Q112" s="43">
        <f>SUM('JANEIRO (G.3)'!Q111+'FEVEREIRO (G.3)'!Q112+'MARÇO (G.3)'!Q112+'ABRIL (G.3)'!Q112+'MAIO (G.3)'!Q112+'JUNHO (G.3)'!Q112+'JULHO (G.3)'!Q112+'AGOSTO (G.3)'!Q112+'SETEMBRO (G.3)'!Q112+'OUTUBRO (G.3)'!Q112+'NOVEMBRO (G.3)'!Q112+'DEZEMBRO (G.3)'!Q112)</f>
        <v>84</v>
      </c>
      <c r="R112" s="43">
        <f>SUM('JANEIRO (G.3)'!R111+'FEVEREIRO (G.3)'!R112+'MARÇO (G.3)'!R112+'ABRIL (G.3)'!R112+'MAIO (G.3)'!R112+'JUNHO (G.3)'!R112+'JULHO (G.3)'!R112+'AGOSTO (G.3)'!R112+'SETEMBRO (G.3)'!R112+'OUTUBRO (G.3)'!R112+'NOVEMBRO (G.3)'!R112+'DEZEMBRO (G.3)'!R112)</f>
        <v>10</v>
      </c>
      <c r="S112" s="43">
        <f>SUM('JANEIRO (G.3)'!S111+'FEVEREIRO (G.3)'!S112+'MARÇO (G.3)'!S112+'ABRIL (G.3)'!S112+'MAIO (G.3)'!S112+'JUNHO (G.3)'!S112+'JULHO (G.3)'!S112+'AGOSTO (G.3)'!S112+'SETEMBRO (G.3)'!S112+'OUTUBRO (G.3)'!S112+'NOVEMBRO (G.3)'!S112+'DEZEMBRO (G.3)'!S112)</f>
        <v>17</v>
      </c>
      <c r="T112" s="43">
        <f>SUM('JANEIRO (G.3)'!T111+'FEVEREIRO (G.3)'!T112+'MARÇO (G.3)'!T112+'ABRIL (G.3)'!T112+'MAIO (G.3)'!T112+'JUNHO (G.3)'!T112+'JULHO (G.3)'!T112+'AGOSTO (G.3)'!T112+'SETEMBRO (G.3)'!T112+'OUTUBRO (G.3)'!T112+'NOVEMBRO (G.3)'!T112+'DEZEMBRO (G.3)'!T112)</f>
        <v>7</v>
      </c>
      <c r="U112" s="43">
        <f>SUM('JANEIRO (G.3)'!U111+'FEVEREIRO (G.3)'!U112+'MARÇO (G.3)'!U112+'ABRIL (G.3)'!U112+'MAIO (G.3)'!U112+'JUNHO (G.3)'!U112+'JULHO (G.3)'!U112+'AGOSTO (G.3)'!U112+'SETEMBRO (G.3)'!U112+'OUTUBRO (G.3)'!U112+'NOVEMBRO (G.3)'!U112+'DEZEMBRO (G.3)'!U112)</f>
        <v>0</v>
      </c>
      <c r="V112" s="43">
        <f>SUM('JANEIRO (G.3)'!V111+'FEVEREIRO (G.3)'!V112+'MARÇO (G.3)'!V112+'ABRIL (G.3)'!V112+'MAIO (G.3)'!V112+'JUNHO (G.3)'!V112+'JULHO (G.3)'!V112+'AGOSTO (G.3)'!V112+'SETEMBRO (G.3)'!V112+'OUTUBRO (G.3)'!V112+'NOVEMBRO (G.3)'!V112+'DEZEMBRO (G.3)'!V112)</f>
        <v>0</v>
      </c>
      <c r="W112" s="43">
        <f>SUM('JANEIRO (G.3)'!W111+'FEVEREIRO (G.3)'!W112+'MARÇO (G.3)'!W112+'ABRIL (G.3)'!W112+'MAIO (G.3)'!W112+'JUNHO (G.3)'!W112+'JULHO (G.3)'!W112+'AGOSTO (G.3)'!W112+'SETEMBRO (G.3)'!W112+'OUTUBRO (G.3)'!W112+'NOVEMBRO (G.3)'!W112+'DEZEMBRO (G.3)'!W112)</f>
        <v>0</v>
      </c>
      <c r="X112" s="43">
        <f>SUM('JANEIRO (G.3)'!X111+'FEVEREIRO (G.3)'!X112+'MARÇO (G.3)'!X112+'ABRIL (G.3)'!X112+'MAIO (G.3)'!X112+'JUNHO (G.3)'!X112+'JULHO (G.3)'!X112+'AGOSTO (G.3)'!X112+'SETEMBRO (G.3)'!X112+'OUTUBRO (G.3)'!X112+'NOVEMBRO (G.3)'!X112+'DEZEMBRO (G.3)'!X112)</f>
        <v>0</v>
      </c>
      <c r="Y112" s="43">
        <f>SUM('JANEIRO (G.3)'!Y111+'FEVEREIRO (G.3)'!Y112+'MARÇO (G.3)'!Y112+'ABRIL (G.3)'!Y112+'MAIO (G.3)'!Y112+'JUNHO (G.3)'!Y112+'JULHO (G.3)'!Y112+'AGOSTO (G.3)'!Y112+'SETEMBRO (G.3)'!Y112+'OUTUBRO (G.3)'!Y112+'NOVEMBRO (G.3)'!Y112+'DEZEMBRO (G.3)'!Y112)</f>
        <v>1</v>
      </c>
      <c r="Z112" s="43">
        <f>SUM('JANEIRO (G.3)'!Z111+'FEVEREIRO (G.3)'!Z112+'MARÇO (G.3)'!Z112+'ABRIL (G.3)'!Z112+'MAIO (G.3)'!Z112+'JUNHO (G.3)'!Z112+'JULHO (G.3)'!Z112+'AGOSTO (G.3)'!Z112+'SETEMBRO (G.3)'!Z112+'OUTUBRO (G.3)'!Z112+'NOVEMBRO (G.3)'!Z112+'DEZEMBRO (G.3)'!Z112)</f>
        <v>3</v>
      </c>
      <c r="AA112" s="43">
        <f>SUM('JANEIRO (G.3)'!AA111+'FEVEREIRO (G.3)'!AA112+'MARÇO (G.3)'!AA112+'ABRIL (G.3)'!AA112+'MAIO (G.3)'!AA112+'JUNHO (G.3)'!AA112+'JULHO (G.3)'!AA112+'AGOSTO (G.3)'!AA112+'SETEMBRO (G.3)'!AA112+'OUTUBRO (G.3)'!AA112+'NOVEMBRO (G.3)'!AA112+'DEZEMBRO (G.3)'!AA112)</f>
        <v>1</v>
      </c>
      <c r="AB112" s="43">
        <f>SUM('JANEIRO (G.3)'!AB111+'FEVEREIRO (G.3)'!AB112+'MARÇO (G.3)'!AB112+'ABRIL (G.3)'!AB112+'MAIO (G.3)'!AB112+'JUNHO (G.3)'!AB112+'JULHO (G.3)'!AB112+'AGOSTO (G.3)'!AB112+'SETEMBRO (G.3)'!AB112+'OUTUBRO (G.3)'!AB112+'NOVEMBRO (G.3)'!AB112+'DEZEMBRO (G.3)'!AB112)</f>
        <v>0</v>
      </c>
      <c r="AC112" s="43">
        <f>SUM('JANEIRO (G.3)'!AC111+'FEVEREIRO (G.3)'!AC112+'MARÇO (G.3)'!AC112+'ABRIL (G.3)'!AC112+'MAIO (G.3)'!AC112+'JUNHO (G.3)'!AC112+'JULHO (G.3)'!AC112+'AGOSTO (G.3)'!AC112+'SETEMBRO (G.3)'!AC112+'OUTUBRO (G.3)'!AC112+'NOVEMBRO (G.3)'!AC112+'DEZEMBRO (G.3)'!AC112)</f>
        <v>1</v>
      </c>
      <c r="AD112" s="43">
        <f>SUM('JANEIRO (G.3)'!AD111+'FEVEREIRO (G.3)'!AD112+'MARÇO (G.3)'!AD112+'ABRIL (G.3)'!AD112+'MAIO (G.3)'!AD112+'JUNHO (G.3)'!AD112+'JULHO (G.3)'!AD112+'AGOSTO (G.3)'!AD112+'SETEMBRO (G.3)'!AD112+'OUTUBRO (G.3)'!AD112+'NOVEMBRO (G.3)'!AD112+'DEZEMBRO (G.3)'!AD112)</f>
        <v>0</v>
      </c>
      <c r="AE112" s="43">
        <f>SUM('JANEIRO (G.3)'!AE111+'FEVEREIRO (G.3)'!AE112+'MARÇO (G.3)'!AE112+'ABRIL (G.3)'!AE112+'MAIO (G.3)'!AE112+'JUNHO (G.3)'!AE112+'JULHO (G.3)'!AE112+'AGOSTO (G.3)'!AE112+'SETEMBRO (G.3)'!AE112+'OUTUBRO (G.3)'!AE112+'NOVEMBRO (G.3)'!AE112+'DEZEMBRO (G.3)'!AE112)</f>
        <v>101</v>
      </c>
      <c r="AF112" s="43" t="e">
        <f>SUM('JANEIRO (G.3)'!AF111+'FEVEREIRO (G.3)'!AF112+'MARÇO (G.3)'!AF112+'ABRIL (G.3)'!AF112+'MAIO (G.3)'!AF112+'JUNHO (G.3)'!AF112+'JULHO (G.3)'!#REF!+'AGOSTO (G.3)'!AF112+'SETEMBRO (G.3)'!AF112+'OUTUBRO (G.3)'!AF112+'NOVEMBRO (G.3)'!AF112+'DEZEMBRO (G.3)'!AF112)</f>
        <v>#REF!</v>
      </c>
      <c r="AG112" s="43">
        <f>SUM('JANEIRO (G.3)'!AG111+'FEVEREIRO (G.3)'!AG112+'MARÇO (G.3)'!AG112+'ABRIL (G.3)'!AG112+'MAIO (G.3)'!AG112+'JUNHO (G.3)'!AG112+'JULHO (G.3)'!AF112+'AGOSTO (G.3)'!AG112+'SETEMBRO (G.3)'!AG112+'OUTUBRO (G.3)'!AG112+'NOVEMBRO (G.3)'!AG112+'DEZEMBRO (G.3)'!AG112)</f>
        <v>4</v>
      </c>
      <c r="AH112" s="43">
        <f>SUM('JANEIRO (G.3)'!AH111+'FEVEREIRO (G.3)'!AH112+'MARÇO (G.3)'!AH112+'ABRIL (G.3)'!AH112+'MAIO (G.3)'!AH112+'JUNHO (G.3)'!AH112+'JULHO (G.3)'!AG112+'AGOSTO (G.3)'!AH112+'SETEMBRO (G.3)'!AH112+'OUTUBRO (G.3)'!AH112+'NOVEMBRO (G.3)'!AH112+'DEZEMBRO (G.3)'!AH112)</f>
        <v>36</v>
      </c>
      <c r="AI112" s="43">
        <f>SUM('JANEIRO (G.3)'!AI111+'FEVEREIRO (G.3)'!AI112+'MARÇO (G.3)'!AI112+'ABRIL (G.3)'!AI112+'MAIO (G.3)'!AI112+'JUNHO (G.3)'!AI112+'JULHO (G.3)'!AH112+'AGOSTO (G.3)'!AI112+'SETEMBRO (G.3)'!AI112+'OUTUBRO (G.3)'!AI112+'NOVEMBRO (G.3)'!AI112+'DEZEMBRO (G.3)'!AI112)</f>
        <v>4</v>
      </c>
      <c r="AJ112" s="43">
        <f>SUM('JANEIRO (G.3)'!AJ111+'FEVEREIRO (G.3)'!AJ112+'MARÇO (G.3)'!AJ112+'ABRIL (G.3)'!AJ112+'MAIO (G.3)'!AJ112+'JUNHO (G.3)'!AJ112+'JULHO (G.3)'!AI112+'AGOSTO (G.3)'!AJ112+'SETEMBRO (G.3)'!AJ112+'OUTUBRO (G.3)'!AJ112+'NOVEMBRO (G.3)'!AJ112+'DEZEMBRO (G.3)'!AJ112)</f>
        <v>28</v>
      </c>
    </row>
    <row r="113" spans="1:36" ht="15.75" customHeight="1">
      <c r="A113" s="85"/>
      <c r="B113" s="46" t="s">
        <v>41</v>
      </c>
      <c r="C113" s="46">
        <f>SUM('JANEIRO (G.3)'!C112+'FEVEREIRO (G.3)'!C113+'MARÇO (G.3)'!C113+'ABRIL (G.3)'!C113+'MAIO (G.3)'!C113+'JUNHO (G.3)'!C113+'JULHO (G.3)'!C113+'AGOSTO (G.3)'!C113+'SETEMBRO (G.3)'!C113+'OUTUBRO (G.3)'!C113+'NOVEMBRO (G.3)'!C113+'DEZEMBRO (G.3)'!C113)</f>
        <v>0</v>
      </c>
      <c r="D113" s="46">
        <f>SUM('JANEIRO (G.3)'!D112+'FEVEREIRO (G.3)'!D113+'MARÇO (G.3)'!D113+'ABRIL (G.3)'!D113+'MAIO (G.3)'!D113+'JUNHO (G.3)'!D113+'JULHO (G.3)'!D113+'AGOSTO (G.3)'!D113+'SETEMBRO (G.3)'!D113+'OUTUBRO (G.3)'!D113+'NOVEMBRO (G.3)'!D113+'DEZEMBRO (G.3)'!D113)</f>
        <v>31</v>
      </c>
      <c r="E113" s="46">
        <f>SUM('JANEIRO (G.3)'!E112+'FEVEREIRO (G.3)'!E113+'MARÇO (G.3)'!E113+'ABRIL (G.3)'!E113+'MAIO (G.3)'!E113+'JUNHO (G.3)'!E113+'JULHO (G.3)'!E113+'AGOSTO (G.3)'!E113+'SETEMBRO (G.3)'!E113+'OUTUBRO (G.3)'!E113+'NOVEMBRO (G.3)'!E113+'DEZEMBRO (G.3)'!E113)</f>
        <v>373</v>
      </c>
      <c r="F113" s="46">
        <f>SUM('JANEIRO (G.3)'!F112+'FEVEREIRO (G.3)'!F113+'MARÇO (G.3)'!F113+'ABRIL (G.3)'!F113+'MAIO (G.3)'!F113+'JUNHO (G.3)'!F113+'JULHO (G.3)'!F113+'AGOSTO (G.3)'!F113+'SETEMBRO (G.3)'!F113+'OUTUBRO (G.3)'!F113+'NOVEMBRO (G.3)'!F113+'DEZEMBRO (G.3)'!F113)</f>
        <v>0</v>
      </c>
      <c r="G113" s="46">
        <f>SUM('JANEIRO (G.3)'!G112+'FEVEREIRO (G.3)'!G113+'MARÇO (G.3)'!G113+'ABRIL (G.3)'!G113+'MAIO (G.3)'!G113+'JUNHO (G.3)'!G113+'JULHO (G.3)'!G113+'AGOSTO (G.3)'!G113+'SETEMBRO (G.3)'!G113+'OUTUBRO (G.3)'!G113+'NOVEMBRO (G.3)'!G113+'DEZEMBRO (G.3)'!G113)</f>
        <v>48</v>
      </c>
      <c r="H113" s="46">
        <f>SUM('JANEIRO (G.3)'!H112+'FEVEREIRO (G.3)'!H113+'MARÇO (G.3)'!H113+'ABRIL (G.3)'!H113+'MAIO (G.3)'!H113+'JUNHO (G.3)'!H113+'JULHO (G.3)'!H113+'AGOSTO (G.3)'!H113+'SETEMBRO (G.3)'!H113+'OUTUBRO (G.3)'!H113+'NOVEMBRO (G.3)'!H113+'DEZEMBRO (G.3)'!H113)</f>
        <v>7</v>
      </c>
      <c r="I113" s="46">
        <f>SUM('JANEIRO (G.3)'!I112+'FEVEREIRO (G.3)'!I113+'MARÇO (G.3)'!I113+'ABRIL (G.3)'!I113+'MAIO (G.3)'!I113+'JUNHO (G.3)'!I113+'JULHO (G.3)'!I113+'AGOSTO (G.3)'!I113+'SETEMBRO (G.3)'!I113+'OUTUBRO (G.3)'!I113+'NOVEMBRO (G.3)'!I113+'DEZEMBRO (G.3)'!I113)</f>
        <v>493</v>
      </c>
      <c r="J113" s="46">
        <f>SUM('JANEIRO (G.3)'!J112+'FEVEREIRO (G.3)'!J113+'MARÇO (G.3)'!J113+'ABRIL (G.3)'!J113+'MAIO (G.3)'!J113+'JUNHO (G.3)'!J113+'JULHO (G.3)'!J113+'AGOSTO (G.3)'!J113+'SETEMBRO (G.3)'!J113+'OUTUBRO (G.3)'!J113+'NOVEMBRO (G.3)'!J113+'DEZEMBRO (G.3)'!J113)</f>
        <v>91</v>
      </c>
      <c r="K113" s="46">
        <f>SUM('JANEIRO (G.3)'!K112+'FEVEREIRO (G.3)'!K113+'MARÇO (G.3)'!K113+'ABRIL (G.3)'!K113+'MAIO (G.3)'!K113+'JUNHO (G.3)'!K113+'JULHO (G.3)'!K113+'AGOSTO (G.3)'!K113+'SETEMBRO (G.3)'!K113+'OUTUBRO (G.3)'!K113+'NOVEMBRO (G.3)'!K113+'DEZEMBRO (G.3)'!K113)</f>
        <v>129</v>
      </c>
      <c r="L113" s="46">
        <f>SUM('JANEIRO (G.3)'!L112+'FEVEREIRO (G.3)'!L113+'MARÇO (G.3)'!L113+'ABRIL (G.3)'!L113+'MAIO (G.3)'!L113+'JUNHO (G.3)'!L113+'JULHO (G.3)'!L113+'AGOSTO (G.3)'!L113+'SETEMBRO (G.3)'!L113+'OUTUBRO (G.3)'!L113+'NOVEMBRO (G.3)'!L113+'DEZEMBRO (G.3)'!L113)</f>
        <v>18</v>
      </c>
      <c r="M113" s="46">
        <f>SUM('JANEIRO (G.3)'!M112+'FEVEREIRO (G.3)'!M113+'MARÇO (G.3)'!M113+'ABRIL (G.3)'!M113+'MAIO (G.3)'!M113+'JUNHO (G.3)'!M113+'JULHO (G.3)'!M113+'AGOSTO (G.3)'!M113+'SETEMBRO (G.3)'!M113+'OUTUBRO (G.3)'!M113+'NOVEMBRO (G.3)'!M113+'DEZEMBRO (G.3)'!M113)</f>
        <v>93</v>
      </c>
      <c r="N113" s="46">
        <f>SUM('JANEIRO (G.3)'!N112+'FEVEREIRO (G.3)'!N113+'MARÇO (G.3)'!N113+'ABRIL (G.3)'!N113+'MAIO (G.3)'!N113+'JUNHO (G.3)'!N113+'JULHO (G.3)'!N113+'AGOSTO (G.3)'!N113+'SETEMBRO (G.3)'!N113+'OUTUBRO (G.3)'!N113+'NOVEMBRO (G.3)'!N113+'DEZEMBRO (G.3)'!N113)</f>
        <v>318</v>
      </c>
      <c r="O113" s="46">
        <f>SUM('JANEIRO (G.3)'!O112+'FEVEREIRO (G.3)'!O113+'MARÇO (G.3)'!O113+'ABRIL (G.3)'!O113+'MAIO (G.3)'!O113+'JUNHO (G.3)'!O113+'JULHO (G.3)'!O113+'AGOSTO (G.3)'!O113+'SETEMBRO (G.3)'!O113+'OUTUBRO (G.3)'!O113+'NOVEMBRO (G.3)'!O113+'DEZEMBRO (G.3)'!O113)</f>
        <v>53</v>
      </c>
      <c r="P113" s="46">
        <f>SUM('JANEIRO (G.3)'!P112+'FEVEREIRO (G.3)'!P113+'MARÇO (G.3)'!P113+'ABRIL (G.3)'!P113+'MAIO (G.3)'!P113+'JUNHO (G.3)'!P113+'JULHO (G.3)'!P113+'AGOSTO (G.3)'!P113+'SETEMBRO (G.3)'!P113+'OUTUBRO (G.3)'!P113+'NOVEMBRO (G.3)'!P113+'DEZEMBRO (G.3)'!P113)</f>
        <v>421</v>
      </c>
      <c r="Q113" s="46">
        <f>SUM('JANEIRO (G.3)'!Q112+'FEVEREIRO (G.3)'!Q113+'MARÇO (G.3)'!Q113+'ABRIL (G.3)'!Q113+'MAIO (G.3)'!Q113+'JUNHO (G.3)'!Q113+'JULHO (G.3)'!Q113+'AGOSTO (G.3)'!Q113+'SETEMBRO (G.3)'!Q113+'OUTUBRO (G.3)'!Q113+'NOVEMBRO (G.3)'!Q113+'DEZEMBRO (G.3)'!Q113)</f>
        <v>836</v>
      </c>
      <c r="R113" s="46">
        <f>SUM('JANEIRO (G.3)'!R112+'FEVEREIRO (G.3)'!R113+'MARÇO (G.3)'!R113+'ABRIL (G.3)'!R113+'MAIO (G.3)'!R113+'JUNHO (G.3)'!R113+'JULHO (G.3)'!R113+'AGOSTO (G.3)'!R113+'SETEMBRO (G.3)'!R113+'OUTUBRO (G.3)'!R113+'NOVEMBRO (G.3)'!R113+'DEZEMBRO (G.3)'!R113)</f>
        <v>141</v>
      </c>
      <c r="S113" s="46">
        <f>SUM('JANEIRO (G.3)'!S112+'FEVEREIRO (G.3)'!S113+'MARÇO (G.3)'!S113+'ABRIL (G.3)'!S113+'MAIO (G.3)'!S113+'JUNHO (G.3)'!S113+'JULHO (G.3)'!S113+'AGOSTO (G.3)'!S113+'SETEMBRO (G.3)'!S113+'OUTUBRO (G.3)'!S113+'NOVEMBRO (G.3)'!S113+'DEZEMBRO (G.3)'!S113)</f>
        <v>260</v>
      </c>
      <c r="T113" s="46">
        <f>SUM('JANEIRO (G.3)'!T112+'FEVEREIRO (G.3)'!T113+'MARÇO (G.3)'!T113+'ABRIL (G.3)'!T113+'MAIO (G.3)'!T113+'JUNHO (G.3)'!T113+'JULHO (G.3)'!T113+'AGOSTO (G.3)'!T113+'SETEMBRO (G.3)'!T113+'OUTUBRO (G.3)'!T113+'NOVEMBRO (G.3)'!T113+'DEZEMBRO (G.3)'!T113)</f>
        <v>50</v>
      </c>
      <c r="U113" s="46">
        <f>SUM('JANEIRO (G.3)'!U112+'FEVEREIRO (G.3)'!U113+'MARÇO (G.3)'!U113+'ABRIL (G.3)'!U113+'MAIO (G.3)'!U113+'JUNHO (G.3)'!U113+'JULHO (G.3)'!U113+'AGOSTO (G.3)'!U113+'SETEMBRO (G.3)'!U113+'OUTUBRO (G.3)'!U113+'NOVEMBRO (G.3)'!U113+'DEZEMBRO (G.3)'!U113)</f>
        <v>19</v>
      </c>
      <c r="V113" s="46">
        <f>SUM('JANEIRO (G.3)'!V112+'FEVEREIRO (G.3)'!V113+'MARÇO (G.3)'!V113+'ABRIL (G.3)'!V113+'MAIO (G.3)'!V113+'JUNHO (G.3)'!V113+'JULHO (G.3)'!V113+'AGOSTO (G.3)'!V113+'SETEMBRO (G.3)'!V113+'OUTUBRO (G.3)'!V113+'NOVEMBRO (G.3)'!V113+'DEZEMBRO (G.3)'!V113)</f>
        <v>1</v>
      </c>
      <c r="W113" s="46">
        <f>SUM('JANEIRO (G.3)'!W112+'FEVEREIRO (G.3)'!W113+'MARÇO (G.3)'!W113+'ABRIL (G.3)'!W113+'MAIO (G.3)'!W113+'JUNHO (G.3)'!W113+'JULHO (G.3)'!W113+'AGOSTO (G.3)'!W113+'SETEMBRO (G.3)'!W113+'OUTUBRO (G.3)'!W113+'NOVEMBRO (G.3)'!W113+'DEZEMBRO (G.3)'!W113)</f>
        <v>0</v>
      </c>
      <c r="X113" s="46">
        <f>SUM('JANEIRO (G.3)'!X112+'FEVEREIRO (G.3)'!X113+'MARÇO (G.3)'!X113+'ABRIL (G.3)'!X113+'MAIO (G.3)'!X113+'JUNHO (G.3)'!X113+'JULHO (G.3)'!X113+'AGOSTO (G.3)'!X113+'SETEMBRO (G.3)'!X113+'OUTUBRO (G.3)'!X113+'NOVEMBRO (G.3)'!X113+'DEZEMBRO (G.3)'!X113)</f>
        <v>2</v>
      </c>
      <c r="Y113" s="46">
        <f>SUM('JANEIRO (G.3)'!Y112+'FEVEREIRO (G.3)'!Y113+'MARÇO (G.3)'!Y113+'ABRIL (G.3)'!Y113+'MAIO (G.3)'!Y113+'JUNHO (G.3)'!Y113+'JULHO (G.3)'!Y113+'AGOSTO (G.3)'!Y113+'SETEMBRO (G.3)'!Y113+'OUTUBRO (G.3)'!Y113+'NOVEMBRO (G.3)'!Y113+'DEZEMBRO (G.3)'!Y113)</f>
        <v>20</v>
      </c>
      <c r="Z113" s="46">
        <f>SUM('JANEIRO (G.3)'!Z112+'FEVEREIRO (G.3)'!Z113+'MARÇO (G.3)'!Z113+'ABRIL (G.3)'!Z113+'MAIO (G.3)'!Z113+'JUNHO (G.3)'!Z113+'JULHO (G.3)'!Z113+'AGOSTO (G.3)'!Z113+'SETEMBRO (G.3)'!Z113+'OUTUBRO (G.3)'!Z113+'NOVEMBRO (G.3)'!Z113+'DEZEMBRO (G.3)'!Z113)</f>
        <v>180</v>
      </c>
      <c r="AA113" s="46">
        <f>SUM('JANEIRO (G.3)'!AA112+'FEVEREIRO (G.3)'!AA113+'MARÇO (G.3)'!AA113+'ABRIL (G.3)'!AA113+'MAIO (G.3)'!AA113+'JUNHO (G.3)'!AA113+'JULHO (G.3)'!AA113+'AGOSTO (G.3)'!AA113+'SETEMBRO (G.3)'!AA113+'OUTUBRO (G.3)'!AA113+'NOVEMBRO (G.3)'!AA113+'DEZEMBRO (G.3)'!AA113)</f>
        <v>8</v>
      </c>
      <c r="AB113" s="46">
        <f>SUM('JANEIRO (G.3)'!AB112+'FEVEREIRO (G.3)'!AB113+'MARÇO (G.3)'!AB113+'ABRIL (G.3)'!AB113+'MAIO (G.3)'!AB113+'JUNHO (G.3)'!AB113+'JULHO (G.3)'!AB113+'AGOSTO (G.3)'!AB113+'SETEMBRO (G.3)'!AB113+'OUTUBRO (G.3)'!AB113+'NOVEMBRO (G.3)'!AB113+'DEZEMBRO (G.3)'!AB113)</f>
        <v>0</v>
      </c>
      <c r="AC113" s="46">
        <f>SUM('JANEIRO (G.3)'!AC112+'FEVEREIRO (G.3)'!AC113+'MARÇO (G.3)'!AC113+'ABRIL (G.3)'!AC113+'MAIO (G.3)'!AC113+'JUNHO (G.3)'!AC113+'JULHO (G.3)'!AC113+'AGOSTO (G.3)'!AC113+'SETEMBRO (G.3)'!AC113+'OUTUBRO (G.3)'!AC113+'NOVEMBRO (G.3)'!AC113+'DEZEMBRO (G.3)'!AC113)</f>
        <v>48</v>
      </c>
      <c r="AD113" s="46">
        <f>SUM('JANEIRO (G.3)'!AD112+'FEVEREIRO (G.3)'!AD113+'MARÇO (G.3)'!AD113+'ABRIL (G.3)'!AD113+'MAIO (G.3)'!AD113+'JUNHO (G.3)'!AD113+'JULHO (G.3)'!AD113+'AGOSTO (G.3)'!AD113+'SETEMBRO (G.3)'!AD113+'OUTUBRO (G.3)'!AD113+'NOVEMBRO (G.3)'!AD113+'DEZEMBRO (G.3)'!AD113)</f>
        <v>2</v>
      </c>
      <c r="AE113" s="46">
        <f>SUM('JANEIRO (G.3)'!AE112+'FEVEREIRO (G.3)'!AE113+'MARÇO (G.3)'!AE113+'ABRIL (G.3)'!AE113+'MAIO (G.3)'!AE113+'JUNHO (G.3)'!AE113+'JULHO (G.3)'!AE113+'AGOSTO (G.3)'!AE113+'SETEMBRO (G.3)'!AE113+'OUTUBRO (G.3)'!AE113+'NOVEMBRO (G.3)'!AE113+'DEZEMBRO (G.3)'!AE113)</f>
        <v>872</v>
      </c>
      <c r="AF113" s="46" t="e">
        <f>SUM('JANEIRO (G.3)'!AF112+'FEVEREIRO (G.3)'!AF113+'MARÇO (G.3)'!AF113+'ABRIL (G.3)'!AF113+'MAIO (G.3)'!AF113+'JUNHO (G.3)'!AF113+'JULHO (G.3)'!#REF!+'AGOSTO (G.3)'!AF113+'SETEMBRO (G.3)'!AF113+'OUTUBRO (G.3)'!AF113+'NOVEMBRO (G.3)'!AF113+'DEZEMBRO (G.3)'!AF113)</f>
        <v>#REF!</v>
      </c>
      <c r="AG113" s="46">
        <f>SUM('JANEIRO (G.3)'!AG112+'FEVEREIRO (G.3)'!AG113+'MARÇO (G.3)'!AG113+'ABRIL (G.3)'!AG113+'MAIO (G.3)'!AG113+'JUNHO (G.3)'!AG113+'JULHO (G.3)'!AF113+'AGOSTO (G.3)'!AG113+'SETEMBRO (G.3)'!AG113+'OUTUBRO (G.3)'!AG113+'NOVEMBRO (G.3)'!AG113+'DEZEMBRO (G.3)'!AG113)</f>
        <v>88</v>
      </c>
      <c r="AH113" s="46">
        <f>SUM('JANEIRO (G.3)'!AH112+'FEVEREIRO (G.3)'!AH113+'MARÇO (G.3)'!AH113+'ABRIL (G.3)'!AH113+'MAIO (G.3)'!AH113+'JUNHO (G.3)'!AH113+'JULHO (G.3)'!AG113+'AGOSTO (G.3)'!AH113+'SETEMBRO (G.3)'!AH113+'OUTUBRO (G.3)'!AH113+'NOVEMBRO (G.3)'!AH113+'DEZEMBRO (G.3)'!AH113)</f>
        <v>432</v>
      </c>
      <c r="AI113" s="46">
        <f>SUM('JANEIRO (G.3)'!AI112+'FEVEREIRO (G.3)'!AI113+'MARÇO (G.3)'!AI113+'ABRIL (G.3)'!AI113+'MAIO (G.3)'!AI113+'JUNHO (G.3)'!AI113+'JULHO (G.3)'!AH113+'AGOSTO (G.3)'!AI113+'SETEMBRO (G.3)'!AI113+'OUTUBRO (G.3)'!AI113+'NOVEMBRO (G.3)'!AI113+'DEZEMBRO (G.3)'!AI113)</f>
        <v>240</v>
      </c>
      <c r="AJ113" s="46">
        <f>SUM('JANEIRO (G.3)'!AJ112+'FEVEREIRO (G.3)'!AJ113+'MARÇO (G.3)'!AJ113+'ABRIL (G.3)'!AJ113+'MAIO (G.3)'!AJ113+'JUNHO (G.3)'!AJ113+'JULHO (G.3)'!AI113+'AGOSTO (G.3)'!AJ113+'SETEMBRO (G.3)'!AJ113+'OUTUBRO (G.3)'!AJ113+'NOVEMBRO (G.3)'!AJ113+'DEZEMBRO (G.3)'!AJ113)</f>
        <v>432</v>
      </c>
    </row>
    <row r="114" spans="1:36" ht="15.75" customHeight="1">
      <c r="A114" s="98" t="s">
        <v>42</v>
      </c>
      <c r="B114" s="43" t="s">
        <v>43</v>
      </c>
      <c r="C114" s="43">
        <f>SUM('JANEIRO (G.3)'!C113+'FEVEREIRO (G.3)'!C114+'MARÇO (G.3)'!C114+'ABRIL (G.3)'!C114+'MAIO (G.3)'!C114+'JUNHO (G.3)'!C114+'JULHO (G.3)'!C114+'AGOSTO (G.3)'!C114+'SETEMBRO (G.3)'!C114+'OUTUBRO (G.3)'!C114+'NOVEMBRO (G.3)'!C114+'DEZEMBRO (G.3)'!C114)</f>
        <v>0</v>
      </c>
      <c r="D114" s="43">
        <f>SUM('JANEIRO (G.3)'!D113+'FEVEREIRO (G.3)'!D114+'MARÇO (G.3)'!D114+'ABRIL (G.3)'!D114+'MAIO (G.3)'!D114+'JUNHO (G.3)'!D114+'JULHO (G.3)'!D114+'AGOSTO (G.3)'!D114+'SETEMBRO (G.3)'!D114+'OUTUBRO (G.3)'!D114+'NOVEMBRO (G.3)'!D114+'DEZEMBRO (G.3)'!D114)</f>
        <v>0</v>
      </c>
      <c r="E114" s="43">
        <f>SUM('JANEIRO (G.3)'!E113+'FEVEREIRO (G.3)'!E114+'MARÇO (G.3)'!E114+'ABRIL (G.3)'!E114+'MAIO (G.3)'!E114+'JUNHO (G.3)'!E114+'JULHO (G.3)'!E114+'AGOSTO (G.3)'!E114+'SETEMBRO (G.3)'!E114+'OUTUBRO (G.3)'!E114+'NOVEMBRO (G.3)'!E114+'DEZEMBRO (G.3)'!E114)</f>
        <v>76</v>
      </c>
      <c r="F114" s="43">
        <f>SUM('JANEIRO (G.3)'!F113+'FEVEREIRO (G.3)'!F114+'MARÇO (G.3)'!F114+'ABRIL (G.3)'!F114+'MAIO (G.3)'!F114+'JUNHO (G.3)'!F114+'JULHO (G.3)'!F114+'AGOSTO (G.3)'!F114+'SETEMBRO (G.3)'!F114+'OUTUBRO (G.3)'!F114+'NOVEMBRO (G.3)'!F114+'DEZEMBRO (G.3)'!F114)</f>
        <v>0</v>
      </c>
      <c r="G114" s="43">
        <f>SUM('JANEIRO (G.3)'!G113+'FEVEREIRO (G.3)'!G114+'MARÇO (G.3)'!G114+'ABRIL (G.3)'!G114+'MAIO (G.3)'!G114+'JUNHO (G.3)'!G114+'JULHO (G.3)'!G114+'AGOSTO (G.3)'!G114+'SETEMBRO (G.3)'!G114+'OUTUBRO (G.3)'!G114+'NOVEMBRO (G.3)'!G114+'DEZEMBRO (G.3)'!G114)</f>
        <v>6</v>
      </c>
      <c r="H114" s="43">
        <f>SUM('JANEIRO (G.3)'!H113+'FEVEREIRO (G.3)'!H114+'MARÇO (G.3)'!H114+'ABRIL (G.3)'!H114+'MAIO (G.3)'!H114+'JUNHO (G.3)'!H114+'JULHO (G.3)'!H114+'AGOSTO (G.3)'!H114+'SETEMBRO (G.3)'!H114+'OUTUBRO (G.3)'!H114+'NOVEMBRO (G.3)'!H114+'DEZEMBRO (G.3)'!H114)</f>
        <v>0</v>
      </c>
      <c r="I114" s="43">
        <f>SUM('JANEIRO (G.3)'!I113+'FEVEREIRO (G.3)'!I114+'MARÇO (G.3)'!I114+'ABRIL (G.3)'!I114+'MAIO (G.3)'!I114+'JUNHO (G.3)'!I114+'JULHO (G.3)'!I114+'AGOSTO (G.3)'!I114+'SETEMBRO (G.3)'!I114+'OUTUBRO (G.3)'!I114+'NOVEMBRO (G.3)'!I114+'DEZEMBRO (G.3)'!I114)</f>
        <v>64</v>
      </c>
      <c r="J114" s="43">
        <f>SUM('JANEIRO (G.3)'!J113+'FEVEREIRO (G.3)'!J114+'MARÇO (G.3)'!J114+'ABRIL (G.3)'!J114+'MAIO (G.3)'!J114+'JUNHO (G.3)'!J114+'JULHO (G.3)'!J114+'AGOSTO (G.3)'!J114+'SETEMBRO (G.3)'!J114+'OUTUBRO (G.3)'!J114+'NOVEMBRO (G.3)'!J114+'DEZEMBRO (G.3)'!J114)</f>
        <v>0</v>
      </c>
      <c r="K114" s="43">
        <f>SUM('JANEIRO (G.3)'!K113+'FEVEREIRO (G.3)'!K114+'MARÇO (G.3)'!K114+'ABRIL (G.3)'!K114+'MAIO (G.3)'!K114+'JUNHO (G.3)'!K114+'JULHO (G.3)'!K114+'AGOSTO (G.3)'!K114+'SETEMBRO (G.3)'!K114+'OUTUBRO (G.3)'!K114+'NOVEMBRO (G.3)'!K114+'DEZEMBRO (G.3)'!K114)</f>
        <v>12</v>
      </c>
      <c r="L114" s="43">
        <f>SUM('JANEIRO (G.3)'!L113+'FEVEREIRO (G.3)'!L114+'MARÇO (G.3)'!L114+'ABRIL (G.3)'!L114+'MAIO (G.3)'!L114+'JUNHO (G.3)'!L114+'JULHO (G.3)'!L114+'AGOSTO (G.3)'!L114+'SETEMBRO (G.3)'!L114+'OUTUBRO (G.3)'!L114+'NOVEMBRO (G.3)'!L114+'DEZEMBRO (G.3)'!L114)</f>
        <v>1</v>
      </c>
      <c r="M114" s="43">
        <f>SUM('JANEIRO (G.3)'!M113+'FEVEREIRO (G.3)'!M114+'MARÇO (G.3)'!M114+'ABRIL (G.3)'!M114+'MAIO (G.3)'!M114+'JUNHO (G.3)'!M114+'JULHO (G.3)'!M114+'AGOSTO (G.3)'!M114+'SETEMBRO (G.3)'!M114+'OUTUBRO (G.3)'!M114+'NOVEMBRO (G.3)'!M114+'DEZEMBRO (G.3)'!M114)</f>
        <v>17</v>
      </c>
      <c r="N114" s="43">
        <f>SUM('JANEIRO (G.3)'!N113+'FEVEREIRO (G.3)'!N114+'MARÇO (G.3)'!N114+'ABRIL (G.3)'!N114+'MAIO (G.3)'!N114+'JUNHO (G.3)'!N114+'JULHO (G.3)'!N114+'AGOSTO (G.3)'!N114+'SETEMBRO (G.3)'!N114+'OUTUBRO (G.3)'!N114+'NOVEMBRO (G.3)'!N114+'DEZEMBRO (G.3)'!N114)</f>
        <v>30</v>
      </c>
      <c r="O114" s="43">
        <f>SUM('JANEIRO (G.3)'!O113+'FEVEREIRO (G.3)'!O114+'MARÇO (G.3)'!O114+'ABRIL (G.3)'!O114+'MAIO (G.3)'!O114+'JUNHO (G.3)'!O114+'JULHO (G.3)'!O114+'AGOSTO (G.3)'!O114+'SETEMBRO (G.3)'!O114+'OUTUBRO (G.3)'!O114+'NOVEMBRO (G.3)'!O114+'DEZEMBRO (G.3)'!O114)</f>
        <v>10</v>
      </c>
      <c r="P114" s="43">
        <f>SUM('JANEIRO (G.3)'!P113+'FEVEREIRO (G.3)'!P114+'MARÇO (G.3)'!P114+'ABRIL (G.3)'!P114+'MAIO (G.3)'!P114+'JUNHO (G.3)'!P114+'JULHO (G.3)'!P114+'AGOSTO (G.3)'!P114+'SETEMBRO (G.3)'!P114+'OUTUBRO (G.3)'!P114+'NOVEMBRO (G.3)'!P114+'DEZEMBRO (G.3)'!P114)</f>
        <v>42</v>
      </c>
      <c r="Q114" s="43">
        <f>SUM('JANEIRO (G.3)'!Q113+'FEVEREIRO (G.3)'!Q114+'MARÇO (G.3)'!Q114+'ABRIL (G.3)'!Q114+'MAIO (G.3)'!Q114+'JUNHO (G.3)'!Q114+'JULHO (G.3)'!Q114+'AGOSTO (G.3)'!Q114+'SETEMBRO (G.3)'!Q114+'OUTUBRO (G.3)'!Q114+'NOVEMBRO (G.3)'!Q114+'DEZEMBRO (G.3)'!Q114)</f>
        <v>121</v>
      </c>
      <c r="R114" s="43">
        <f>SUM('JANEIRO (G.3)'!R113+'FEVEREIRO (G.3)'!R114+'MARÇO (G.3)'!R114+'ABRIL (G.3)'!R114+'MAIO (G.3)'!R114+'JUNHO (G.3)'!R114+'JULHO (G.3)'!R114+'AGOSTO (G.3)'!R114+'SETEMBRO (G.3)'!R114+'OUTUBRO (G.3)'!R114+'NOVEMBRO (G.3)'!R114+'DEZEMBRO (G.3)'!R114)</f>
        <v>11</v>
      </c>
      <c r="S114" s="43">
        <f>SUM('JANEIRO (G.3)'!S113+'FEVEREIRO (G.3)'!S114+'MARÇO (G.3)'!S114+'ABRIL (G.3)'!S114+'MAIO (G.3)'!S114+'JUNHO (G.3)'!S114+'JULHO (G.3)'!S114+'AGOSTO (G.3)'!S114+'SETEMBRO (G.3)'!S114+'OUTUBRO (G.3)'!S114+'NOVEMBRO (G.3)'!S114+'DEZEMBRO (G.3)'!S114)</f>
        <v>28</v>
      </c>
      <c r="T114" s="43">
        <f>SUM('JANEIRO (G.3)'!T113+'FEVEREIRO (G.3)'!T114+'MARÇO (G.3)'!T114+'ABRIL (G.3)'!T114+'MAIO (G.3)'!T114+'JUNHO (G.3)'!T114+'JULHO (G.3)'!T114+'AGOSTO (G.3)'!T114+'SETEMBRO (G.3)'!T114+'OUTUBRO (G.3)'!T114+'NOVEMBRO (G.3)'!T114+'DEZEMBRO (G.3)'!T114)</f>
        <v>14</v>
      </c>
      <c r="U114" s="43">
        <f>SUM('JANEIRO (G.3)'!U113+'FEVEREIRO (G.3)'!U114+'MARÇO (G.3)'!U114+'ABRIL (G.3)'!U114+'MAIO (G.3)'!U114+'JUNHO (G.3)'!U114+'JULHO (G.3)'!U114+'AGOSTO (G.3)'!U114+'SETEMBRO (G.3)'!U114+'OUTUBRO (G.3)'!U114+'NOVEMBRO (G.3)'!U114+'DEZEMBRO (G.3)'!U114)</f>
        <v>0</v>
      </c>
      <c r="V114" s="43">
        <f>SUM('JANEIRO (G.3)'!V113+'FEVEREIRO (G.3)'!V114+'MARÇO (G.3)'!V114+'ABRIL (G.3)'!V114+'MAIO (G.3)'!V114+'JUNHO (G.3)'!V114+'JULHO (G.3)'!V114+'AGOSTO (G.3)'!V114+'SETEMBRO (G.3)'!V114+'OUTUBRO (G.3)'!V114+'NOVEMBRO (G.3)'!V114+'DEZEMBRO (G.3)'!V114)</f>
        <v>1</v>
      </c>
      <c r="W114" s="43">
        <f>SUM('JANEIRO (G.3)'!W113+'FEVEREIRO (G.3)'!W114+'MARÇO (G.3)'!W114+'ABRIL (G.3)'!W114+'MAIO (G.3)'!W114+'JUNHO (G.3)'!W114+'JULHO (G.3)'!W114+'AGOSTO (G.3)'!W114+'SETEMBRO (G.3)'!W114+'OUTUBRO (G.3)'!W114+'NOVEMBRO (G.3)'!W114+'DEZEMBRO (G.3)'!W114)</f>
        <v>3</v>
      </c>
      <c r="X114" s="43">
        <f>SUM('JANEIRO (G.3)'!X113+'FEVEREIRO (G.3)'!X114+'MARÇO (G.3)'!X114+'ABRIL (G.3)'!X114+'MAIO (G.3)'!X114+'JUNHO (G.3)'!X114+'JULHO (G.3)'!X114+'AGOSTO (G.3)'!X114+'SETEMBRO (G.3)'!X114+'OUTUBRO (G.3)'!X114+'NOVEMBRO (G.3)'!X114+'DEZEMBRO (G.3)'!X114)</f>
        <v>1</v>
      </c>
      <c r="Y114" s="43">
        <f>SUM('JANEIRO (G.3)'!Y113+'FEVEREIRO (G.3)'!Y114+'MARÇO (G.3)'!Y114+'ABRIL (G.3)'!Y114+'MAIO (G.3)'!Y114+'JUNHO (G.3)'!Y114+'JULHO (G.3)'!Y114+'AGOSTO (G.3)'!Y114+'SETEMBRO (G.3)'!Y114+'OUTUBRO (G.3)'!Y114+'NOVEMBRO (G.3)'!Y114+'DEZEMBRO (G.3)'!Y114)</f>
        <v>3</v>
      </c>
      <c r="Z114" s="43">
        <f>SUM('JANEIRO (G.3)'!Z113+'FEVEREIRO (G.3)'!Z114+'MARÇO (G.3)'!Z114+'ABRIL (G.3)'!Z114+'MAIO (G.3)'!Z114+'JUNHO (G.3)'!Z114+'JULHO (G.3)'!Z114+'AGOSTO (G.3)'!Z114+'SETEMBRO (G.3)'!Z114+'OUTUBRO (G.3)'!Z114+'NOVEMBRO (G.3)'!Z114+'DEZEMBRO (G.3)'!Z114)</f>
        <v>65</v>
      </c>
      <c r="AA114" s="43">
        <f>SUM('JANEIRO (G.3)'!AA113+'FEVEREIRO (G.3)'!AA114+'MARÇO (G.3)'!AA114+'ABRIL (G.3)'!AA114+'MAIO (G.3)'!AA114+'JUNHO (G.3)'!AA114+'JULHO (G.3)'!AA114+'AGOSTO (G.3)'!AA114+'SETEMBRO (G.3)'!AA114+'OUTUBRO (G.3)'!AA114+'NOVEMBRO (G.3)'!AA114+'DEZEMBRO (G.3)'!AA114)</f>
        <v>3</v>
      </c>
      <c r="AB114" s="43">
        <f>SUM('JANEIRO (G.3)'!AB113+'FEVEREIRO (G.3)'!AB114+'MARÇO (G.3)'!AB114+'ABRIL (G.3)'!AB114+'MAIO (G.3)'!AB114+'JUNHO (G.3)'!AB114+'JULHO (G.3)'!AB114+'AGOSTO (G.3)'!AB114+'SETEMBRO (G.3)'!AB114+'OUTUBRO (G.3)'!AB114+'NOVEMBRO (G.3)'!AB114+'DEZEMBRO (G.3)'!AB114)</f>
        <v>0</v>
      </c>
      <c r="AC114" s="43">
        <f>SUM('JANEIRO (G.3)'!AC113+'FEVEREIRO (G.3)'!AC114+'MARÇO (G.3)'!AC114+'ABRIL (G.3)'!AC114+'MAIO (G.3)'!AC114+'JUNHO (G.3)'!AC114+'JULHO (G.3)'!AC114+'AGOSTO (G.3)'!AC114+'SETEMBRO (G.3)'!AC114+'OUTUBRO (G.3)'!AC114+'NOVEMBRO (G.3)'!AC114+'DEZEMBRO (G.3)'!AC114)</f>
        <v>15</v>
      </c>
      <c r="AD114" s="43">
        <f>SUM('JANEIRO (G.3)'!AD113+'FEVEREIRO (G.3)'!AD114+'MARÇO (G.3)'!AD114+'ABRIL (G.3)'!AD114+'MAIO (G.3)'!AD114+'JUNHO (G.3)'!AD114+'JULHO (G.3)'!AD114+'AGOSTO (G.3)'!AD114+'SETEMBRO (G.3)'!AD114+'OUTUBRO (G.3)'!AD114+'NOVEMBRO (G.3)'!AD114+'DEZEMBRO (G.3)'!AD114)</f>
        <v>1</v>
      </c>
      <c r="AE114" s="43">
        <f>SUM('JANEIRO (G.3)'!AE113+'FEVEREIRO (G.3)'!AE114+'MARÇO (G.3)'!AE114+'ABRIL (G.3)'!AE114+'MAIO (G.3)'!AE114+'JUNHO (G.3)'!AE114+'JULHO (G.3)'!AE114+'AGOSTO (G.3)'!AE114+'SETEMBRO (G.3)'!AE114+'OUTUBRO (G.3)'!AE114+'NOVEMBRO (G.3)'!AE114+'DEZEMBRO (G.3)'!AE114)</f>
        <v>100</v>
      </c>
      <c r="AF114" s="43" t="e">
        <f>SUM('JANEIRO (G.3)'!AF113+'FEVEREIRO (G.3)'!AF114+'MARÇO (G.3)'!AF114+'ABRIL (G.3)'!AF114+'MAIO (G.3)'!AF114+'JUNHO (G.3)'!AF114+'JULHO (G.3)'!#REF!+'AGOSTO (G.3)'!AF114+'SETEMBRO (G.3)'!AF114+'OUTUBRO (G.3)'!AF114+'NOVEMBRO (G.3)'!AF114+'DEZEMBRO (G.3)'!AF114)</f>
        <v>#REF!</v>
      </c>
      <c r="AG114" s="43">
        <f>SUM('JANEIRO (G.3)'!AG113+'FEVEREIRO (G.3)'!AG114+'MARÇO (G.3)'!AG114+'ABRIL (G.3)'!AG114+'MAIO (G.3)'!AG114+'JUNHO (G.3)'!AG114+'JULHO (G.3)'!AF114+'AGOSTO (G.3)'!AG114+'SETEMBRO (G.3)'!AG114+'OUTUBRO (G.3)'!AG114+'NOVEMBRO (G.3)'!AG114+'DEZEMBRO (G.3)'!AG114)</f>
        <v>14</v>
      </c>
      <c r="AH114" s="43">
        <f>SUM('JANEIRO (G.3)'!AH113+'FEVEREIRO (G.3)'!AH114+'MARÇO (G.3)'!AH114+'ABRIL (G.3)'!AH114+'MAIO (G.3)'!AH114+'JUNHO (G.3)'!AH114+'JULHO (G.3)'!AG114+'AGOSTO (G.3)'!AH114+'SETEMBRO (G.3)'!AH114+'OUTUBRO (G.3)'!AH114+'NOVEMBRO (G.3)'!AH114+'DEZEMBRO (G.3)'!AH114)</f>
        <v>50</v>
      </c>
      <c r="AI114" s="43">
        <f>SUM('JANEIRO (G.3)'!AI113+'FEVEREIRO (G.3)'!AI114+'MARÇO (G.3)'!AI114+'ABRIL (G.3)'!AI114+'MAIO (G.3)'!AI114+'JUNHO (G.3)'!AI114+'JULHO (G.3)'!AH114+'AGOSTO (G.3)'!AI114+'SETEMBRO (G.3)'!AI114+'OUTUBRO (G.3)'!AI114+'NOVEMBRO (G.3)'!AI114+'DEZEMBRO (G.3)'!AI114)</f>
        <v>21</v>
      </c>
      <c r="AJ114" s="43">
        <f>SUM('JANEIRO (G.3)'!AJ113+'FEVEREIRO (G.3)'!AJ114+'MARÇO (G.3)'!AJ114+'ABRIL (G.3)'!AJ114+'MAIO (G.3)'!AJ114+'JUNHO (G.3)'!AJ114+'JULHO (G.3)'!AI114+'AGOSTO (G.3)'!AJ114+'SETEMBRO (G.3)'!AJ114+'OUTUBRO (G.3)'!AJ114+'NOVEMBRO (G.3)'!AJ114+'DEZEMBRO (G.3)'!AJ114)</f>
        <v>52</v>
      </c>
    </row>
    <row r="115" spans="1:36" ht="15.75" customHeight="1">
      <c r="A115" s="84"/>
      <c r="B115" s="43" t="s">
        <v>44</v>
      </c>
      <c r="C115" s="43">
        <f>SUM('JANEIRO (G.3)'!C114+'FEVEREIRO (G.3)'!C115+'MARÇO (G.3)'!C115+'ABRIL (G.3)'!C115+'MAIO (G.3)'!C115+'JUNHO (G.3)'!C115+'JULHO (G.3)'!C115+'AGOSTO (G.3)'!C115+'SETEMBRO (G.3)'!C115+'OUTUBRO (G.3)'!C115+'NOVEMBRO (G.3)'!C115+'DEZEMBRO (G.3)'!C115)</f>
        <v>0</v>
      </c>
      <c r="D115" s="43">
        <f>SUM('JANEIRO (G.3)'!D114+'FEVEREIRO (G.3)'!D115+'MARÇO (G.3)'!D115+'ABRIL (G.3)'!D115+'MAIO (G.3)'!D115+'JUNHO (G.3)'!D115+'JULHO (G.3)'!D115+'AGOSTO (G.3)'!D115+'SETEMBRO (G.3)'!D115+'OUTUBRO (G.3)'!D115+'NOVEMBRO (G.3)'!D115+'DEZEMBRO (G.3)'!D115)</f>
        <v>0</v>
      </c>
      <c r="E115" s="43">
        <f>SUM('JANEIRO (G.3)'!E114+'FEVEREIRO (G.3)'!E115+'MARÇO (G.3)'!E115+'ABRIL (G.3)'!E115+'MAIO (G.3)'!E115+'JUNHO (G.3)'!E115+'JULHO (G.3)'!E115+'AGOSTO (G.3)'!E115+'SETEMBRO (G.3)'!E115+'OUTUBRO (G.3)'!E115+'NOVEMBRO (G.3)'!E115+'DEZEMBRO (G.3)'!E115)</f>
        <v>22</v>
      </c>
      <c r="F115" s="43">
        <f>SUM('JANEIRO (G.3)'!F114+'FEVEREIRO (G.3)'!F115+'MARÇO (G.3)'!F115+'ABRIL (G.3)'!F115+'MAIO (G.3)'!F115+'JUNHO (G.3)'!F115+'JULHO (G.3)'!F115+'AGOSTO (G.3)'!F115+'SETEMBRO (G.3)'!F115+'OUTUBRO (G.3)'!F115+'NOVEMBRO (G.3)'!F115+'DEZEMBRO (G.3)'!F115)</f>
        <v>0</v>
      </c>
      <c r="G115" s="43">
        <f>SUM('JANEIRO (G.3)'!G114+'FEVEREIRO (G.3)'!G115+'MARÇO (G.3)'!G115+'ABRIL (G.3)'!G115+'MAIO (G.3)'!G115+'JUNHO (G.3)'!G115+'JULHO (G.3)'!G115+'AGOSTO (G.3)'!G115+'SETEMBRO (G.3)'!G115+'OUTUBRO (G.3)'!G115+'NOVEMBRO (G.3)'!G115+'DEZEMBRO (G.3)'!G115)</f>
        <v>5</v>
      </c>
      <c r="H115" s="43">
        <f>SUM('JANEIRO (G.3)'!H114+'FEVEREIRO (G.3)'!H115+'MARÇO (G.3)'!H115+'ABRIL (G.3)'!H115+'MAIO (G.3)'!H115+'JUNHO (G.3)'!H115+'JULHO (G.3)'!H115+'AGOSTO (G.3)'!H115+'SETEMBRO (G.3)'!H115+'OUTUBRO (G.3)'!H115+'NOVEMBRO (G.3)'!H115+'DEZEMBRO (G.3)'!H115)</f>
        <v>0</v>
      </c>
      <c r="I115" s="43">
        <f>SUM('JANEIRO (G.3)'!I114+'FEVEREIRO (G.3)'!I115+'MARÇO (G.3)'!I115+'ABRIL (G.3)'!I115+'MAIO (G.3)'!I115+'JUNHO (G.3)'!I115+'JULHO (G.3)'!I115+'AGOSTO (G.3)'!I115+'SETEMBRO (G.3)'!I115+'OUTUBRO (G.3)'!I115+'NOVEMBRO (G.3)'!I115+'DEZEMBRO (G.3)'!I115)</f>
        <v>16</v>
      </c>
      <c r="J115" s="43">
        <f>SUM('JANEIRO (G.3)'!J114+'FEVEREIRO (G.3)'!J115+'MARÇO (G.3)'!J115+'ABRIL (G.3)'!J115+'MAIO (G.3)'!J115+'JUNHO (G.3)'!J115+'JULHO (G.3)'!J115+'AGOSTO (G.3)'!J115+'SETEMBRO (G.3)'!J115+'OUTUBRO (G.3)'!J115+'NOVEMBRO (G.3)'!J115+'DEZEMBRO (G.3)'!J115)</f>
        <v>0</v>
      </c>
      <c r="K115" s="43">
        <f>SUM('JANEIRO (G.3)'!K114+'FEVEREIRO (G.3)'!K115+'MARÇO (G.3)'!K115+'ABRIL (G.3)'!K115+'MAIO (G.3)'!K115+'JUNHO (G.3)'!K115+'JULHO (G.3)'!K115+'AGOSTO (G.3)'!K115+'SETEMBRO (G.3)'!K115+'OUTUBRO (G.3)'!K115+'NOVEMBRO (G.3)'!K115+'DEZEMBRO (G.3)'!K115)</f>
        <v>2</v>
      </c>
      <c r="L115" s="43">
        <f>SUM('JANEIRO (G.3)'!L114+'FEVEREIRO (G.3)'!L115+'MARÇO (G.3)'!L115+'ABRIL (G.3)'!L115+'MAIO (G.3)'!L115+'JUNHO (G.3)'!L115+'JULHO (G.3)'!L115+'AGOSTO (G.3)'!L115+'SETEMBRO (G.3)'!L115+'OUTUBRO (G.3)'!L115+'NOVEMBRO (G.3)'!L115+'DEZEMBRO (G.3)'!L115)</f>
        <v>0</v>
      </c>
      <c r="M115" s="43">
        <f>SUM('JANEIRO (G.3)'!M114+'FEVEREIRO (G.3)'!M115+'MARÇO (G.3)'!M115+'ABRIL (G.3)'!M115+'MAIO (G.3)'!M115+'JUNHO (G.3)'!M115+'JULHO (G.3)'!M115+'AGOSTO (G.3)'!M115+'SETEMBRO (G.3)'!M115+'OUTUBRO (G.3)'!M115+'NOVEMBRO (G.3)'!M115+'DEZEMBRO (G.3)'!M115)</f>
        <v>8</v>
      </c>
      <c r="N115" s="43">
        <f>SUM('JANEIRO (G.3)'!N114+'FEVEREIRO (G.3)'!N115+'MARÇO (G.3)'!N115+'ABRIL (G.3)'!N115+'MAIO (G.3)'!N115+'JUNHO (G.3)'!N115+'JULHO (G.3)'!N115+'AGOSTO (G.3)'!N115+'SETEMBRO (G.3)'!N115+'OUTUBRO (G.3)'!N115+'NOVEMBRO (G.3)'!N115+'DEZEMBRO (G.3)'!N115)</f>
        <v>44</v>
      </c>
      <c r="O115" s="43">
        <f>SUM('JANEIRO (G.3)'!O114+'FEVEREIRO (G.3)'!O115+'MARÇO (G.3)'!O115+'ABRIL (G.3)'!O115+'MAIO (G.3)'!O115+'JUNHO (G.3)'!O115+'JULHO (G.3)'!O115+'AGOSTO (G.3)'!O115+'SETEMBRO (G.3)'!O115+'OUTUBRO (G.3)'!O115+'NOVEMBRO (G.3)'!O115+'DEZEMBRO (G.3)'!O115)</f>
        <v>6</v>
      </c>
      <c r="P115" s="43">
        <f>SUM('JANEIRO (G.3)'!P114+'FEVEREIRO (G.3)'!P115+'MARÇO (G.3)'!P115+'ABRIL (G.3)'!P115+'MAIO (G.3)'!P115+'JUNHO (G.3)'!P115+'JULHO (G.3)'!P115+'AGOSTO (G.3)'!P115+'SETEMBRO (G.3)'!P115+'OUTUBRO (G.3)'!P115+'NOVEMBRO (G.3)'!P115+'DEZEMBRO (G.3)'!P115)</f>
        <v>19</v>
      </c>
      <c r="Q115" s="43">
        <f>SUM('JANEIRO (G.3)'!Q114+'FEVEREIRO (G.3)'!Q115+'MARÇO (G.3)'!Q115+'ABRIL (G.3)'!Q115+'MAIO (G.3)'!Q115+'JUNHO (G.3)'!Q115+'JULHO (G.3)'!Q115+'AGOSTO (G.3)'!Q115+'SETEMBRO (G.3)'!Q115+'OUTUBRO (G.3)'!Q115+'NOVEMBRO (G.3)'!Q115+'DEZEMBRO (G.3)'!Q115)</f>
        <v>95</v>
      </c>
      <c r="R115" s="43">
        <f>SUM('JANEIRO (G.3)'!R114+'FEVEREIRO (G.3)'!R115+'MARÇO (G.3)'!R115+'ABRIL (G.3)'!R115+'MAIO (G.3)'!R115+'JUNHO (G.3)'!R115+'JULHO (G.3)'!R115+'AGOSTO (G.3)'!R115+'SETEMBRO (G.3)'!R115+'OUTUBRO (G.3)'!R115+'NOVEMBRO (G.3)'!R115+'DEZEMBRO (G.3)'!R115)</f>
        <v>9</v>
      </c>
      <c r="S115" s="43">
        <f>SUM('JANEIRO (G.3)'!S114+'FEVEREIRO (G.3)'!S115+'MARÇO (G.3)'!S115+'ABRIL (G.3)'!S115+'MAIO (G.3)'!S115+'JUNHO (G.3)'!S115+'JULHO (G.3)'!S115+'AGOSTO (G.3)'!S115+'SETEMBRO (G.3)'!S115+'OUTUBRO (G.3)'!S115+'NOVEMBRO (G.3)'!S115+'DEZEMBRO (G.3)'!S115)</f>
        <v>22</v>
      </c>
      <c r="T115" s="43">
        <f>SUM('JANEIRO (G.3)'!T114+'FEVEREIRO (G.3)'!T115+'MARÇO (G.3)'!T115+'ABRIL (G.3)'!T115+'MAIO (G.3)'!T115+'JUNHO (G.3)'!T115+'JULHO (G.3)'!T115+'AGOSTO (G.3)'!T115+'SETEMBRO (G.3)'!T115+'OUTUBRO (G.3)'!T115+'NOVEMBRO (G.3)'!T115+'DEZEMBRO (G.3)'!T115)</f>
        <v>1</v>
      </c>
      <c r="U115" s="43">
        <f>SUM('JANEIRO (G.3)'!U114+'FEVEREIRO (G.3)'!U115+'MARÇO (G.3)'!U115+'ABRIL (G.3)'!U115+'MAIO (G.3)'!U115+'JUNHO (G.3)'!U115+'JULHO (G.3)'!U115+'AGOSTO (G.3)'!U115+'SETEMBRO (G.3)'!U115+'OUTUBRO (G.3)'!U115+'NOVEMBRO (G.3)'!U115+'DEZEMBRO (G.3)'!U115)</f>
        <v>2</v>
      </c>
      <c r="V115" s="43">
        <f>SUM('JANEIRO (G.3)'!V114+'FEVEREIRO (G.3)'!V115+'MARÇO (G.3)'!V115+'ABRIL (G.3)'!V115+'MAIO (G.3)'!V115+'JUNHO (G.3)'!V115+'JULHO (G.3)'!V115+'AGOSTO (G.3)'!V115+'SETEMBRO (G.3)'!V115+'OUTUBRO (G.3)'!V115+'NOVEMBRO (G.3)'!V115+'DEZEMBRO (G.3)'!V115)</f>
        <v>0</v>
      </c>
      <c r="W115" s="43">
        <f>SUM('JANEIRO (G.3)'!W114+'FEVEREIRO (G.3)'!W115+'MARÇO (G.3)'!W115+'ABRIL (G.3)'!W115+'MAIO (G.3)'!W115+'JUNHO (G.3)'!W115+'JULHO (G.3)'!W115+'AGOSTO (G.3)'!W115+'SETEMBRO (G.3)'!W115+'OUTUBRO (G.3)'!W115+'NOVEMBRO (G.3)'!W115+'DEZEMBRO (G.3)'!W115)</f>
        <v>0</v>
      </c>
      <c r="X115" s="43">
        <f>SUM('JANEIRO (G.3)'!X114+'FEVEREIRO (G.3)'!X115+'MARÇO (G.3)'!X115+'ABRIL (G.3)'!X115+'MAIO (G.3)'!X115+'JUNHO (G.3)'!X115+'JULHO (G.3)'!X115+'AGOSTO (G.3)'!X115+'SETEMBRO (G.3)'!X115+'OUTUBRO (G.3)'!X115+'NOVEMBRO (G.3)'!X115+'DEZEMBRO (G.3)'!X115)</f>
        <v>0</v>
      </c>
      <c r="Y115" s="43">
        <f>SUM('JANEIRO (G.3)'!Y114+'FEVEREIRO (G.3)'!Y115+'MARÇO (G.3)'!Y115+'ABRIL (G.3)'!Y115+'MAIO (G.3)'!Y115+'JUNHO (G.3)'!Y115+'JULHO (G.3)'!Y115+'AGOSTO (G.3)'!Y115+'SETEMBRO (G.3)'!Y115+'OUTUBRO (G.3)'!Y115+'NOVEMBRO (G.3)'!Y115+'DEZEMBRO (G.3)'!Y115)</f>
        <v>0</v>
      </c>
      <c r="Z115" s="43">
        <f>SUM('JANEIRO (G.3)'!Z114+'FEVEREIRO (G.3)'!Z115+'MARÇO (G.3)'!Z115+'ABRIL (G.3)'!Z115+'MAIO (G.3)'!Z115+'JUNHO (G.3)'!Z115+'JULHO (G.3)'!Z115+'AGOSTO (G.3)'!Z115+'SETEMBRO (G.3)'!Z115+'OUTUBRO (G.3)'!Z115+'NOVEMBRO (G.3)'!Z115+'DEZEMBRO (G.3)'!Z115)</f>
        <v>0</v>
      </c>
      <c r="AA115" s="43">
        <f>SUM('JANEIRO (G.3)'!AA114+'FEVEREIRO (G.3)'!AA115+'MARÇO (G.3)'!AA115+'ABRIL (G.3)'!AA115+'MAIO (G.3)'!AA115+'JUNHO (G.3)'!AA115+'JULHO (G.3)'!AA115+'AGOSTO (G.3)'!AA115+'SETEMBRO (G.3)'!AA115+'OUTUBRO (G.3)'!AA115+'NOVEMBRO (G.3)'!AA115+'DEZEMBRO (G.3)'!AA115)</f>
        <v>2</v>
      </c>
      <c r="AB115" s="43">
        <f>SUM('JANEIRO (G.3)'!AB114+'FEVEREIRO (G.3)'!AB115+'MARÇO (G.3)'!AB115+'ABRIL (G.3)'!AB115+'MAIO (G.3)'!AB115+'JUNHO (G.3)'!AB115+'JULHO (G.3)'!AB115+'AGOSTO (G.3)'!AB115+'SETEMBRO (G.3)'!AB115+'OUTUBRO (G.3)'!AB115+'NOVEMBRO (G.3)'!AB115+'DEZEMBRO (G.3)'!AB115)</f>
        <v>0</v>
      </c>
      <c r="AC115" s="43">
        <f>SUM('JANEIRO (G.3)'!AC114+'FEVEREIRO (G.3)'!AC115+'MARÇO (G.3)'!AC115+'ABRIL (G.3)'!AC115+'MAIO (G.3)'!AC115+'JUNHO (G.3)'!AC115+'JULHO (G.3)'!AC115+'AGOSTO (G.3)'!AC115+'SETEMBRO (G.3)'!AC115+'OUTUBRO (G.3)'!AC115+'NOVEMBRO (G.3)'!AC115+'DEZEMBRO (G.3)'!AC115)</f>
        <v>2</v>
      </c>
      <c r="AD115" s="43">
        <f>SUM('JANEIRO (G.3)'!AD114+'FEVEREIRO (G.3)'!AD115+'MARÇO (G.3)'!AD115+'ABRIL (G.3)'!AD115+'MAIO (G.3)'!AD115+'JUNHO (G.3)'!AD115+'JULHO (G.3)'!AD115+'AGOSTO (G.3)'!AD115+'SETEMBRO (G.3)'!AD115+'OUTUBRO (G.3)'!AD115+'NOVEMBRO (G.3)'!AD115+'DEZEMBRO (G.3)'!AD115)</f>
        <v>2</v>
      </c>
      <c r="AE115" s="43">
        <f>SUM('JANEIRO (G.3)'!AE114+'FEVEREIRO (G.3)'!AE115+'MARÇO (G.3)'!AE115+'ABRIL (G.3)'!AE115+'MAIO (G.3)'!AE115+'JUNHO (G.3)'!AE115+'JULHO (G.3)'!AE115+'AGOSTO (G.3)'!AE115+'SETEMBRO (G.3)'!AE115+'OUTUBRO (G.3)'!AE115+'NOVEMBRO (G.3)'!AE115+'DEZEMBRO (G.3)'!AE115)</f>
        <v>38</v>
      </c>
      <c r="AF115" s="43" t="e">
        <f>SUM('JANEIRO (G.3)'!AF114+'FEVEREIRO (G.3)'!AF115+'MARÇO (G.3)'!AF115+'ABRIL (G.3)'!AF115+'MAIO (G.3)'!AF115+'JUNHO (G.3)'!AF115+'JULHO (G.3)'!#REF!+'AGOSTO (G.3)'!AF115+'SETEMBRO (G.3)'!AF115+'OUTUBRO (G.3)'!AF115+'NOVEMBRO (G.3)'!AF115+'DEZEMBRO (G.3)'!AF115)</f>
        <v>#REF!</v>
      </c>
      <c r="AG115" s="43">
        <f>SUM('JANEIRO (G.3)'!AG114+'FEVEREIRO (G.3)'!AG115+'MARÇO (G.3)'!AG115+'ABRIL (G.3)'!AG115+'MAIO (G.3)'!AG115+'JUNHO (G.3)'!AG115+'JULHO (G.3)'!AF115+'AGOSTO (G.3)'!AG115+'SETEMBRO (G.3)'!AG115+'OUTUBRO (G.3)'!AG115+'NOVEMBRO (G.3)'!AG115+'DEZEMBRO (G.3)'!AG115)</f>
        <v>6</v>
      </c>
      <c r="AH115" s="43">
        <f>SUM('JANEIRO (G.3)'!AH114+'FEVEREIRO (G.3)'!AH115+'MARÇO (G.3)'!AH115+'ABRIL (G.3)'!AH115+'MAIO (G.3)'!AH115+'JUNHO (G.3)'!AH115+'JULHO (G.3)'!AG115+'AGOSTO (G.3)'!AH115+'SETEMBRO (G.3)'!AH115+'OUTUBRO (G.3)'!AH115+'NOVEMBRO (G.3)'!AH115+'DEZEMBRO (G.3)'!AH115)</f>
        <v>28</v>
      </c>
      <c r="AI115" s="43">
        <f>SUM('JANEIRO (G.3)'!AI114+'FEVEREIRO (G.3)'!AI115+'MARÇO (G.3)'!AI115+'ABRIL (G.3)'!AI115+'MAIO (G.3)'!AI115+'JUNHO (G.3)'!AI115+'JULHO (G.3)'!AH115+'AGOSTO (G.3)'!AI115+'SETEMBRO (G.3)'!AI115+'OUTUBRO (G.3)'!AI115+'NOVEMBRO (G.3)'!AI115+'DEZEMBRO (G.3)'!AI115)</f>
        <v>10</v>
      </c>
      <c r="AJ115" s="43">
        <f>SUM('JANEIRO (G.3)'!AJ114+'FEVEREIRO (G.3)'!AJ115+'MARÇO (G.3)'!AJ115+'ABRIL (G.3)'!AJ115+'MAIO (G.3)'!AJ115+'JUNHO (G.3)'!AJ115+'JULHO (G.3)'!AI115+'AGOSTO (G.3)'!AJ115+'SETEMBRO (G.3)'!AJ115+'OUTUBRO (G.3)'!AJ115+'NOVEMBRO (G.3)'!AJ115+'DEZEMBRO (G.3)'!AJ115)</f>
        <v>35</v>
      </c>
    </row>
    <row r="116" spans="1:36" ht="15.75" customHeight="1">
      <c r="A116" s="84"/>
      <c r="B116" s="43" t="s">
        <v>45</v>
      </c>
      <c r="C116" s="43">
        <f>SUM('JANEIRO (G.3)'!C115+'FEVEREIRO (G.3)'!C116+'MARÇO (G.3)'!C116+'ABRIL (G.3)'!C116+'MAIO (G.3)'!C116+'JUNHO (G.3)'!C116+'JULHO (G.3)'!C116+'AGOSTO (G.3)'!C116+'SETEMBRO (G.3)'!C116+'OUTUBRO (G.3)'!C116+'NOVEMBRO (G.3)'!C116+'DEZEMBRO (G.3)'!C116)</f>
        <v>0</v>
      </c>
      <c r="D116" s="43">
        <f>SUM('JANEIRO (G.3)'!D115+'FEVEREIRO (G.3)'!D116+'MARÇO (G.3)'!D116+'ABRIL (G.3)'!D116+'MAIO (G.3)'!D116+'JUNHO (G.3)'!D116+'JULHO (G.3)'!D116+'AGOSTO (G.3)'!D116+'SETEMBRO (G.3)'!D116+'OUTUBRO (G.3)'!D116+'NOVEMBRO (G.3)'!D116+'DEZEMBRO (G.3)'!D116)</f>
        <v>4</v>
      </c>
      <c r="E116" s="43">
        <f>SUM('JANEIRO (G.3)'!E115+'FEVEREIRO (G.3)'!E116+'MARÇO (G.3)'!E116+'ABRIL (G.3)'!E116+'MAIO (G.3)'!E116+'JUNHO (G.3)'!E116+'JULHO (G.3)'!E116+'AGOSTO (G.3)'!E116+'SETEMBRO (G.3)'!E116+'OUTUBRO (G.3)'!E116+'NOVEMBRO (G.3)'!E116+'DEZEMBRO (G.3)'!E116)</f>
        <v>107</v>
      </c>
      <c r="F116" s="43">
        <f>SUM('JANEIRO (G.3)'!F115+'FEVEREIRO (G.3)'!F116+'MARÇO (G.3)'!F116+'ABRIL (G.3)'!F116+'MAIO (G.3)'!F116+'JUNHO (G.3)'!F116+'JULHO (G.3)'!F116+'AGOSTO (G.3)'!F116+'SETEMBRO (G.3)'!F116+'OUTUBRO (G.3)'!F116+'NOVEMBRO (G.3)'!F116+'DEZEMBRO (G.3)'!F116)</f>
        <v>0</v>
      </c>
      <c r="G116" s="43">
        <f>SUM('JANEIRO (G.3)'!G115+'FEVEREIRO (G.3)'!G116+'MARÇO (G.3)'!G116+'ABRIL (G.3)'!G116+'MAIO (G.3)'!G116+'JUNHO (G.3)'!G116+'JULHO (G.3)'!G116+'AGOSTO (G.3)'!G116+'SETEMBRO (G.3)'!G116+'OUTUBRO (G.3)'!G116+'NOVEMBRO (G.3)'!G116+'DEZEMBRO (G.3)'!G116)</f>
        <v>3</v>
      </c>
      <c r="H116" s="43">
        <f>SUM('JANEIRO (G.3)'!H115+'FEVEREIRO (G.3)'!H116+'MARÇO (G.3)'!H116+'ABRIL (G.3)'!H116+'MAIO (G.3)'!H116+'JUNHO (G.3)'!H116+'JULHO (G.3)'!H116+'AGOSTO (G.3)'!H116+'SETEMBRO (G.3)'!H116+'OUTUBRO (G.3)'!H116+'NOVEMBRO (G.3)'!H116+'DEZEMBRO (G.3)'!H116)</f>
        <v>0</v>
      </c>
      <c r="I116" s="43">
        <f>SUM('JANEIRO (G.3)'!I115+'FEVEREIRO (G.3)'!I116+'MARÇO (G.3)'!I116+'ABRIL (G.3)'!I116+'MAIO (G.3)'!I116+'JUNHO (G.3)'!I116+'JULHO (G.3)'!I116+'AGOSTO (G.3)'!I116+'SETEMBRO (G.3)'!I116+'OUTUBRO (G.3)'!I116+'NOVEMBRO (G.3)'!I116+'DEZEMBRO (G.3)'!I116)</f>
        <v>110</v>
      </c>
      <c r="J116" s="43">
        <f>SUM('JANEIRO (G.3)'!J115+'FEVEREIRO (G.3)'!J116+'MARÇO (G.3)'!J116+'ABRIL (G.3)'!J116+'MAIO (G.3)'!J116+'JUNHO (G.3)'!J116+'JULHO (G.3)'!J116+'AGOSTO (G.3)'!J116+'SETEMBRO (G.3)'!J116+'OUTUBRO (G.3)'!J116+'NOVEMBRO (G.3)'!J116+'DEZEMBRO (G.3)'!J116)</f>
        <v>1</v>
      </c>
      <c r="K116" s="43">
        <f>SUM('JANEIRO (G.3)'!K115+'FEVEREIRO (G.3)'!K116+'MARÇO (G.3)'!K116+'ABRIL (G.3)'!K116+'MAIO (G.3)'!K116+'JUNHO (G.3)'!K116+'JULHO (G.3)'!K116+'AGOSTO (G.3)'!K116+'SETEMBRO (G.3)'!K116+'OUTUBRO (G.3)'!K116+'NOVEMBRO (G.3)'!K116+'DEZEMBRO (G.3)'!K116)</f>
        <v>0</v>
      </c>
      <c r="L116" s="43">
        <f>SUM('JANEIRO (G.3)'!L115+'FEVEREIRO (G.3)'!L116+'MARÇO (G.3)'!L116+'ABRIL (G.3)'!L116+'MAIO (G.3)'!L116+'JUNHO (G.3)'!L116+'JULHO (G.3)'!L116+'AGOSTO (G.3)'!L116+'SETEMBRO (G.3)'!L116+'OUTUBRO (G.3)'!L116+'NOVEMBRO (G.3)'!L116+'DEZEMBRO (G.3)'!L116)</f>
        <v>2</v>
      </c>
      <c r="M116" s="43">
        <f>SUM('JANEIRO (G.3)'!M115+'FEVEREIRO (G.3)'!M116+'MARÇO (G.3)'!M116+'ABRIL (G.3)'!M116+'MAIO (G.3)'!M116+'JUNHO (G.3)'!M116+'JULHO (G.3)'!M116+'AGOSTO (G.3)'!M116+'SETEMBRO (G.3)'!M116+'OUTUBRO (G.3)'!M116+'NOVEMBRO (G.3)'!M116+'DEZEMBRO (G.3)'!M116)</f>
        <v>21</v>
      </c>
      <c r="N116" s="43">
        <f>SUM('JANEIRO (G.3)'!N115+'FEVEREIRO (G.3)'!N116+'MARÇO (G.3)'!N116+'ABRIL (G.3)'!N116+'MAIO (G.3)'!N116+'JUNHO (G.3)'!N116+'JULHO (G.3)'!N116+'AGOSTO (G.3)'!N116+'SETEMBRO (G.3)'!N116+'OUTUBRO (G.3)'!N116+'NOVEMBRO (G.3)'!N116+'DEZEMBRO (G.3)'!N116)</f>
        <v>29</v>
      </c>
      <c r="O116" s="43">
        <f>SUM('JANEIRO (G.3)'!O115+'FEVEREIRO (G.3)'!O116+'MARÇO (G.3)'!O116+'ABRIL (G.3)'!O116+'MAIO (G.3)'!O116+'JUNHO (G.3)'!O116+'JULHO (G.3)'!O116+'AGOSTO (G.3)'!O116+'SETEMBRO (G.3)'!O116+'OUTUBRO (G.3)'!O116+'NOVEMBRO (G.3)'!O116+'DEZEMBRO (G.3)'!O116)</f>
        <v>18</v>
      </c>
      <c r="P116" s="43">
        <f>SUM('JANEIRO (G.3)'!P115+'FEVEREIRO (G.3)'!P116+'MARÇO (G.3)'!P116+'ABRIL (G.3)'!P116+'MAIO (G.3)'!P116+'JUNHO (G.3)'!P116+'JULHO (G.3)'!P116+'AGOSTO (G.3)'!P116+'SETEMBRO (G.3)'!P116+'OUTUBRO (G.3)'!P116+'NOVEMBRO (G.3)'!P116+'DEZEMBRO (G.3)'!P116)</f>
        <v>80</v>
      </c>
      <c r="Q116" s="43">
        <f>SUM('JANEIRO (G.3)'!Q115+'FEVEREIRO (G.3)'!Q116+'MARÇO (G.3)'!Q116+'ABRIL (G.3)'!Q116+'MAIO (G.3)'!Q116+'JUNHO (G.3)'!Q116+'JULHO (G.3)'!Q116+'AGOSTO (G.3)'!Q116+'SETEMBRO (G.3)'!Q116+'OUTUBRO (G.3)'!Q116+'NOVEMBRO (G.3)'!Q116+'DEZEMBRO (G.3)'!Q116)</f>
        <v>322</v>
      </c>
      <c r="R116" s="43">
        <f>SUM('JANEIRO (G.3)'!R115+'FEVEREIRO (G.3)'!R116+'MARÇO (G.3)'!R116+'ABRIL (G.3)'!R116+'MAIO (G.3)'!R116+'JUNHO (G.3)'!R116+'JULHO (G.3)'!R116+'AGOSTO (G.3)'!R116+'SETEMBRO (G.3)'!R116+'OUTUBRO (G.3)'!R116+'NOVEMBRO (G.3)'!R116+'DEZEMBRO (G.3)'!R116)</f>
        <v>18</v>
      </c>
      <c r="S116" s="43">
        <f>SUM('JANEIRO (G.3)'!S115+'FEVEREIRO (G.3)'!S116+'MARÇO (G.3)'!S116+'ABRIL (G.3)'!S116+'MAIO (G.3)'!S116+'JUNHO (G.3)'!S116+'JULHO (G.3)'!S116+'AGOSTO (G.3)'!S116+'SETEMBRO (G.3)'!S116+'OUTUBRO (G.3)'!S116+'NOVEMBRO (G.3)'!S116+'DEZEMBRO (G.3)'!S116)</f>
        <v>29</v>
      </c>
      <c r="T116" s="43">
        <f>SUM('JANEIRO (G.3)'!T115+'FEVEREIRO (G.3)'!T116+'MARÇO (G.3)'!T116+'ABRIL (G.3)'!T116+'MAIO (G.3)'!T116+'JUNHO (G.3)'!T116+'JULHO (G.3)'!T116+'AGOSTO (G.3)'!T116+'SETEMBRO (G.3)'!T116+'OUTUBRO (G.3)'!T116+'NOVEMBRO (G.3)'!T116+'DEZEMBRO (G.3)'!T116)</f>
        <v>27</v>
      </c>
      <c r="U116" s="43">
        <f>SUM('JANEIRO (G.3)'!U115+'FEVEREIRO (G.3)'!U116+'MARÇO (G.3)'!U116+'ABRIL (G.3)'!U116+'MAIO (G.3)'!U116+'JUNHO (G.3)'!U116+'JULHO (G.3)'!U116+'AGOSTO (G.3)'!U116+'SETEMBRO (G.3)'!U116+'OUTUBRO (G.3)'!U116+'NOVEMBRO (G.3)'!U116+'DEZEMBRO (G.3)'!U116)</f>
        <v>4</v>
      </c>
      <c r="V116" s="43">
        <f>SUM('JANEIRO (G.3)'!V115+'FEVEREIRO (G.3)'!V116+'MARÇO (G.3)'!V116+'ABRIL (G.3)'!V116+'MAIO (G.3)'!V116+'JUNHO (G.3)'!V116+'JULHO (G.3)'!V116+'AGOSTO (G.3)'!V116+'SETEMBRO (G.3)'!V116+'OUTUBRO (G.3)'!V116+'NOVEMBRO (G.3)'!V116+'DEZEMBRO (G.3)'!V116)</f>
        <v>2</v>
      </c>
      <c r="W116" s="43">
        <f>SUM('JANEIRO (G.3)'!W115+'FEVEREIRO (G.3)'!W116+'MARÇO (G.3)'!W116+'ABRIL (G.3)'!W116+'MAIO (G.3)'!W116+'JUNHO (G.3)'!W116+'JULHO (G.3)'!W116+'AGOSTO (G.3)'!W116+'SETEMBRO (G.3)'!W116+'OUTUBRO (G.3)'!W116+'NOVEMBRO (G.3)'!W116+'DEZEMBRO (G.3)'!W116)</f>
        <v>0</v>
      </c>
      <c r="X116" s="43">
        <f>SUM('JANEIRO (G.3)'!X115+'FEVEREIRO (G.3)'!X116+'MARÇO (G.3)'!X116+'ABRIL (G.3)'!X116+'MAIO (G.3)'!X116+'JUNHO (G.3)'!X116+'JULHO (G.3)'!X116+'AGOSTO (G.3)'!X116+'SETEMBRO (G.3)'!X116+'OUTUBRO (G.3)'!X116+'NOVEMBRO (G.3)'!X116+'DEZEMBRO (G.3)'!X116)</f>
        <v>1</v>
      </c>
      <c r="Y116" s="43">
        <f>SUM('JANEIRO (G.3)'!Y115+'FEVEREIRO (G.3)'!Y116+'MARÇO (G.3)'!Y116+'ABRIL (G.3)'!Y116+'MAIO (G.3)'!Y116+'JUNHO (G.3)'!Y116+'JULHO (G.3)'!Y116+'AGOSTO (G.3)'!Y116+'SETEMBRO (G.3)'!Y116+'OUTUBRO (G.3)'!Y116+'NOVEMBRO (G.3)'!Y116+'DEZEMBRO (G.3)'!Y116)</f>
        <v>0</v>
      </c>
      <c r="Z116" s="43">
        <f>SUM('JANEIRO (G.3)'!Z115+'FEVEREIRO (G.3)'!Z116+'MARÇO (G.3)'!Z116+'ABRIL (G.3)'!Z116+'MAIO (G.3)'!Z116+'JUNHO (G.3)'!Z116+'JULHO (G.3)'!Z116+'AGOSTO (G.3)'!Z116+'SETEMBRO (G.3)'!Z116+'OUTUBRO (G.3)'!Z116+'NOVEMBRO (G.3)'!Z116+'DEZEMBRO (G.3)'!Z116)</f>
        <v>17</v>
      </c>
      <c r="AA116" s="43">
        <f>SUM('JANEIRO (G.3)'!AA115+'FEVEREIRO (G.3)'!AA116+'MARÇO (G.3)'!AA116+'ABRIL (G.3)'!AA116+'MAIO (G.3)'!AA116+'JUNHO (G.3)'!AA116+'JULHO (G.3)'!AA116+'AGOSTO (G.3)'!AA116+'SETEMBRO (G.3)'!AA116+'OUTUBRO (G.3)'!AA116+'NOVEMBRO (G.3)'!AA116+'DEZEMBRO (G.3)'!AA116)</f>
        <v>0</v>
      </c>
      <c r="AB116" s="43">
        <f>SUM('JANEIRO (G.3)'!AB115+'FEVEREIRO (G.3)'!AB116+'MARÇO (G.3)'!AB116+'ABRIL (G.3)'!AB116+'MAIO (G.3)'!AB116+'JUNHO (G.3)'!AB116+'JULHO (G.3)'!AB116+'AGOSTO (G.3)'!AB116+'SETEMBRO (G.3)'!AB116+'OUTUBRO (G.3)'!AB116+'NOVEMBRO (G.3)'!AB116+'DEZEMBRO (G.3)'!AB116)</f>
        <v>0</v>
      </c>
      <c r="AC116" s="43">
        <f>SUM('JANEIRO (G.3)'!AC115+'FEVEREIRO (G.3)'!AC116+'MARÇO (G.3)'!AC116+'ABRIL (G.3)'!AC116+'MAIO (G.3)'!AC116+'JUNHO (G.3)'!AC116+'JULHO (G.3)'!AC116+'AGOSTO (G.3)'!AC116+'SETEMBRO (G.3)'!AC116+'OUTUBRO (G.3)'!AC116+'NOVEMBRO (G.3)'!AC116+'DEZEMBRO (G.3)'!AC116)</f>
        <v>13</v>
      </c>
      <c r="AD116" s="43">
        <f>SUM('JANEIRO (G.3)'!AD115+'FEVEREIRO (G.3)'!AD116+'MARÇO (G.3)'!AD116+'ABRIL (G.3)'!AD116+'MAIO (G.3)'!AD116+'JUNHO (G.3)'!AD116+'JULHO (G.3)'!AD116+'AGOSTO (G.3)'!AD116+'SETEMBRO (G.3)'!AD116+'OUTUBRO (G.3)'!AD116+'NOVEMBRO (G.3)'!AD116+'DEZEMBRO (G.3)'!AD116)</f>
        <v>0</v>
      </c>
      <c r="AE116" s="43">
        <f>SUM('JANEIRO (G.3)'!AE115+'FEVEREIRO (G.3)'!AE116+'MARÇO (G.3)'!AE116+'ABRIL (G.3)'!AE116+'MAIO (G.3)'!AE116+'JUNHO (G.3)'!AE116+'JULHO (G.3)'!AE116+'AGOSTO (G.3)'!AE116+'SETEMBRO (G.3)'!AE116+'OUTUBRO (G.3)'!AE116+'NOVEMBRO (G.3)'!AE116+'DEZEMBRO (G.3)'!AE116)</f>
        <v>82</v>
      </c>
      <c r="AF116" s="43" t="e">
        <f>SUM('JANEIRO (G.3)'!AF115+'FEVEREIRO (G.3)'!AF116+'MARÇO (G.3)'!AF116+'ABRIL (G.3)'!AF116+'MAIO (G.3)'!AF116+'JUNHO (G.3)'!AF116+'JULHO (G.3)'!#REF!+'AGOSTO (G.3)'!AF116+'SETEMBRO (G.3)'!AF116+'OUTUBRO (G.3)'!AF116+'NOVEMBRO (G.3)'!AF116+'DEZEMBRO (G.3)'!AF116)</f>
        <v>#REF!</v>
      </c>
      <c r="AG116" s="43">
        <f>SUM('JANEIRO (G.3)'!AG115+'FEVEREIRO (G.3)'!AG116+'MARÇO (G.3)'!AG116+'ABRIL (G.3)'!AG116+'MAIO (G.3)'!AG116+'JUNHO (G.3)'!AG116+'JULHO (G.3)'!AF116+'AGOSTO (G.3)'!AG116+'SETEMBRO (G.3)'!AG116+'OUTUBRO (G.3)'!AG116+'NOVEMBRO (G.3)'!AG116+'DEZEMBRO (G.3)'!AG116)</f>
        <v>29</v>
      </c>
      <c r="AH116" s="43">
        <f>SUM('JANEIRO (G.3)'!AH115+'FEVEREIRO (G.3)'!AH116+'MARÇO (G.3)'!AH116+'ABRIL (G.3)'!AH116+'MAIO (G.3)'!AH116+'JUNHO (G.3)'!AH116+'JULHO (G.3)'!AG116+'AGOSTO (G.3)'!AH116+'SETEMBRO (G.3)'!AH116+'OUTUBRO (G.3)'!AH116+'NOVEMBRO (G.3)'!AH116+'DEZEMBRO (G.3)'!AH116)</f>
        <v>121</v>
      </c>
      <c r="AI116" s="43">
        <f>SUM('JANEIRO (G.3)'!AI115+'FEVEREIRO (G.3)'!AI116+'MARÇO (G.3)'!AI116+'ABRIL (G.3)'!AI116+'MAIO (G.3)'!AI116+'JUNHO (G.3)'!AI116+'JULHO (G.3)'!AH116+'AGOSTO (G.3)'!AI116+'SETEMBRO (G.3)'!AI116+'OUTUBRO (G.3)'!AI116+'NOVEMBRO (G.3)'!AI116+'DEZEMBRO (G.3)'!AI116)</f>
        <v>78</v>
      </c>
      <c r="AJ116" s="43">
        <f>SUM('JANEIRO (G.3)'!AJ115+'FEVEREIRO (G.3)'!AJ116+'MARÇO (G.3)'!AJ116+'ABRIL (G.3)'!AJ116+'MAIO (G.3)'!AJ116+'JUNHO (G.3)'!AJ116+'JULHO (G.3)'!AI116+'AGOSTO (G.3)'!AJ116+'SETEMBRO (G.3)'!AJ116+'OUTUBRO (G.3)'!AJ116+'NOVEMBRO (G.3)'!AJ116+'DEZEMBRO (G.3)'!AJ116)</f>
        <v>107</v>
      </c>
    </row>
    <row r="117" spans="1:36" ht="15.75" customHeight="1">
      <c r="A117" s="84"/>
      <c r="B117" s="43" t="s">
        <v>46</v>
      </c>
      <c r="C117" s="43">
        <f>SUM('JANEIRO (G.3)'!C116+'FEVEREIRO (G.3)'!C117+'MARÇO (G.3)'!C117+'ABRIL (G.3)'!C117+'MAIO (G.3)'!C117+'JUNHO (G.3)'!C117+'JULHO (G.3)'!C117+'AGOSTO (G.3)'!C117+'SETEMBRO (G.3)'!C117+'OUTUBRO (G.3)'!C117+'NOVEMBRO (G.3)'!C117+'DEZEMBRO (G.3)'!C117)</f>
        <v>0</v>
      </c>
      <c r="D117" s="43">
        <f>SUM('JANEIRO (G.3)'!D116+'FEVEREIRO (G.3)'!D117+'MARÇO (G.3)'!D117+'ABRIL (G.3)'!D117+'MAIO (G.3)'!D117+'JUNHO (G.3)'!D117+'JULHO (G.3)'!D117+'AGOSTO (G.3)'!D117+'SETEMBRO (G.3)'!D117+'OUTUBRO (G.3)'!D117+'NOVEMBRO (G.3)'!D117+'DEZEMBRO (G.3)'!D117)</f>
        <v>8</v>
      </c>
      <c r="E117" s="43">
        <f>SUM('JANEIRO (G.3)'!E116+'FEVEREIRO (G.3)'!E117+'MARÇO (G.3)'!E117+'ABRIL (G.3)'!E117+'MAIO (G.3)'!E117+'JUNHO (G.3)'!E117+'JULHO (G.3)'!E117+'AGOSTO (G.3)'!E117+'SETEMBRO (G.3)'!E117+'OUTUBRO (G.3)'!E117+'NOVEMBRO (G.3)'!E117+'DEZEMBRO (G.3)'!E117)</f>
        <v>54</v>
      </c>
      <c r="F117" s="43">
        <f>SUM('JANEIRO (G.3)'!F116+'FEVEREIRO (G.3)'!F117+'MARÇO (G.3)'!F117+'ABRIL (G.3)'!F117+'MAIO (G.3)'!F117+'JUNHO (G.3)'!F117+'JULHO (G.3)'!F117+'AGOSTO (G.3)'!F117+'SETEMBRO (G.3)'!F117+'OUTUBRO (G.3)'!F117+'NOVEMBRO (G.3)'!F117+'DEZEMBRO (G.3)'!F117)</f>
        <v>0</v>
      </c>
      <c r="G117" s="43">
        <f>SUM('JANEIRO (G.3)'!G116+'FEVEREIRO (G.3)'!G117+'MARÇO (G.3)'!G117+'ABRIL (G.3)'!G117+'MAIO (G.3)'!G117+'JUNHO (G.3)'!G117+'JULHO (G.3)'!G117+'AGOSTO (G.3)'!G117+'SETEMBRO (G.3)'!G117+'OUTUBRO (G.3)'!G117+'NOVEMBRO (G.3)'!G117+'DEZEMBRO (G.3)'!G117)</f>
        <v>14</v>
      </c>
      <c r="H117" s="43">
        <f>SUM('JANEIRO (G.3)'!H116+'FEVEREIRO (G.3)'!H117+'MARÇO (G.3)'!H117+'ABRIL (G.3)'!H117+'MAIO (G.3)'!H117+'JUNHO (G.3)'!H117+'JULHO (G.3)'!H117+'AGOSTO (G.3)'!H117+'SETEMBRO (G.3)'!H117+'OUTUBRO (G.3)'!H117+'NOVEMBRO (G.3)'!H117+'DEZEMBRO (G.3)'!H117)</f>
        <v>0</v>
      </c>
      <c r="I117" s="43">
        <f>SUM('JANEIRO (G.3)'!I116+'FEVEREIRO (G.3)'!I117+'MARÇO (G.3)'!I117+'ABRIL (G.3)'!I117+'MAIO (G.3)'!I117+'JUNHO (G.3)'!I117+'JULHO (G.3)'!I117+'AGOSTO (G.3)'!I117+'SETEMBRO (G.3)'!I117+'OUTUBRO (G.3)'!I117+'NOVEMBRO (G.3)'!I117+'DEZEMBRO (G.3)'!I117)</f>
        <v>73</v>
      </c>
      <c r="J117" s="43">
        <f>SUM('JANEIRO (G.3)'!J116+'FEVEREIRO (G.3)'!J117+'MARÇO (G.3)'!J117+'ABRIL (G.3)'!J117+'MAIO (G.3)'!J117+'JUNHO (G.3)'!J117+'JULHO (G.3)'!J117+'AGOSTO (G.3)'!J117+'SETEMBRO (G.3)'!J117+'OUTUBRO (G.3)'!J117+'NOVEMBRO (G.3)'!J117+'DEZEMBRO (G.3)'!J117)</f>
        <v>7</v>
      </c>
      <c r="K117" s="43">
        <f>SUM('JANEIRO (G.3)'!K116+'FEVEREIRO (G.3)'!K117+'MARÇO (G.3)'!K117+'ABRIL (G.3)'!K117+'MAIO (G.3)'!K117+'JUNHO (G.3)'!K117+'JULHO (G.3)'!K117+'AGOSTO (G.3)'!K117+'SETEMBRO (G.3)'!K117+'OUTUBRO (G.3)'!K117+'NOVEMBRO (G.3)'!K117+'DEZEMBRO (G.3)'!K117)</f>
        <v>21</v>
      </c>
      <c r="L117" s="43">
        <f>SUM('JANEIRO (G.3)'!L116+'FEVEREIRO (G.3)'!L117+'MARÇO (G.3)'!L117+'ABRIL (G.3)'!L117+'MAIO (G.3)'!L117+'JUNHO (G.3)'!L117+'JULHO (G.3)'!L117+'AGOSTO (G.3)'!L117+'SETEMBRO (G.3)'!L117+'OUTUBRO (G.3)'!L117+'NOVEMBRO (G.3)'!L117+'DEZEMBRO (G.3)'!L117)</f>
        <v>4</v>
      </c>
      <c r="M117" s="43">
        <f>SUM('JANEIRO (G.3)'!M116+'FEVEREIRO (G.3)'!M117+'MARÇO (G.3)'!M117+'ABRIL (G.3)'!M117+'MAIO (G.3)'!M117+'JUNHO (G.3)'!M117+'JULHO (G.3)'!M117+'AGOSTO (G.3)'!M117+'SETEMBRO (G.3)'!M117+'OUTUBRO (G.3)'!M117+'NOVEMBRO (G.3)'!M117+'DEZEMBRO (G.3)'!M117)</f>
        <v>4</v>
      </c>
      <c r="N117" s="43">
        <f>SUM('JANEIRO (G.3)'!N116+'FEVEREIRO (G.3)'!N117+'MARÇO (G.3)'!N117+'ABRIL (G.3)'!N117+'MAIO (G.3)'!N117+'JUNHO (G.3)'!N117+'JULHO (G.3)'!N117+'AGOSTO (G.3)'!N117+'SETEMBRO (G.3)'!N117+'OUTUBRO (G.3)'!N117+'NOVEMBRO (G.3)'!N117+'DEZEMBRO (G.3)'!N117)</f>
        <v>33</v>
      </c>
      <c r="O117" s="43">
        <f>SUM('JANEIRO (G.3)'!O116+'FEVEREIRO (G.3)'!O117+'MARÇO (G.3)'!O117+'ABRIL (G.3)'!O117+'MAIO (G.3)'!O117+'JUNHO (G.3)'!O117+'JULHO (G.3)'!O117+'AGOSTO (G.3)'!O117+'SETEMBRO (G.3)'!O117+'OUTUBRO (G.3)'!O117+'NOVEMBRO (G.3)'!O117+'DEZEMBRO (G.3)'!O117)</f>
        <v>5</v>
      </c>
      <c r="P117" s="43">
        <f>SUM('JANEIRO (G.3)'!P116+'FEVEREIRO (G.3)'!P117+'MARÇO (G.3)'!P117+'ABRIL (G.3)'!P117+'MAIO (G.3)'!P117+'JUNHO (G.3)'!P117+'JULHO (G.3)'!P117+'AGOSTO (G.3)'!P117+'SETEMBRO (G.3)'!P117+'OUTUBRO (G.3)'!P117+'NOVEMBRO (G.3)'!P117+'DEZEMBRO (G.3)'!P117)</f>
        <v>27</v>
      </c>
      <c r="Q117" s="43">
        <f>SUM('JANEIRO (G.3)'!Q116+'FEVEREIRO (G.3)'!Q117+'MARÇO (G.3)'!Q117+'ABRIL (G.3)'!Q117+'MAIO (G.3)'!Q117+'JUNHO (G.3)'!Q117+'JULHO (G.3)'!Q117+'AGOSTO (G.3)'!Q117+'SETEMBRO (G.3)'!Q117+'OUTUBRO (G.3)'!Q117+'NOVEMBRO (G.3)'!Q117+'DEZEMBRO (G.3)'!Q117)</f>
        <v>118</v>
      </c>
      <c r="R117" s="43">
        <f>SUM('JANEIRO (G.3)'!R116+'FEVEREIRO (G.3)'!R117+'MARÇO (G.3)'!R117+'ABRIL (G.3)'!R117+'MAIO (G.3)'!R117+'JUNHO (G.3)'!R117+'JULHO (G.3)'!R117+'AGOSTO (G.3)'!R117+'SETEMBRO (G.3)'!R117+'OUTUBRO (G.3)'!R117+'NOVEMBRO (G.3)'!R117+'DEZEMBRO (G.3)'!R117)</f>
        <v>4</v>
      </c>
      <c r="S117" s="43">
        <f>SUM('JANEIRO (G.3)'!S116+'FEVEREIRO (G.3)'!S117+'MARÇO (G.3)'!S117+'ABRIL (G.3)'!S117+'MAIO (G.3)'!S117+'JUNHO (G.3)'!S117+'JULHO (G.3)'!S117+'AGOSTO (G.3)'!S117+'SETEMBRO (G.3)'!S117+'OUTUBRO (G.3)'!S117+'NOVEMBRO (G.3)'!S117+'DEZEMBRO (G.3)'!S117)</f>
        <v>20</v>
      </c>
      <c r="T117" s="43">
        <f>SUM('JANEIRO (G.3)'!T116+'FEVEREIRO (G.3)'!T117+'MARÇO (G.3)'!T117+'ABRIL (G.3)'!T117+'MAIO (G.3)'!T117+'JUNHO (G.3)'!T117+'JULHO (G.3)'!T117+'AGOSTO (G.3)'!T117+'SETEMBRO (G.3)'!T117+'OUTUBRO (G.3)'!T117+'NOVEMBRO (G.3)'!T117+'DEZEMBRO (G.3)'!T117)</f>
        <v>12</v>
      </c>
      <c r="U117" s="43">
        <f>SUM('JANEIRO (G.3)'!U116+'FEVEREIRO (G.3)'!U117+'MARÇO (G.3)'!U117+'ABRIL (G.3)'!U117+'MAIO (G.3)'!U117+'JUNHO (G.3)'!U117+'JULHO (G.3)'!U117+'AGOSTO (G.3)'!U117+'SETEMBRO (G.3)'!U117+'OUTUBRO (G.3)'!U117+'NOVEMBRO (G.3)'!U117+'DEZEMBRO (G.3)'!U117)</f>
        <v>3</v>
      </c>
      <c r="V117" s="43">
        <f>SUM('JANEIRO (G.3)'!V116+'FEVEREIRO (G.3)'!V117+'MARÇO (G.3)'!V117+'ABRIL (G.3)'!V117+'MAIO (G.3)'!V117+'JUNHO (G.3)'!V117+'JULHO (G.3)'!V117+'AGOSTO (G.3)'!V117+'SETEMBRO (G.3)'!V117+'OUTUBRO (G.3)'!V117+'NOVEMBRO (G.3)'!V117+'DEZEMBRO (G.3)'!V117)</f>
        <v>1</v>
      </c>
      <c r="W117" s="43">
        <f>SUM('JANEIRO (G.3)'!W116+'FEVEREIRO (G.3)'!W117+'MARÇO (G.3)'!W117+'ABRIL (G.3)'!W117+'MAIO (G.3)'!W117+'JUNHO (G.3)'!W117+'JULHO (G.3)'!W117+'AGOSTO (G.3)'!W117+'SETEMBRO (G.3)'!W117+'OUTUBRO (G.3)'!W117+'NOVEMBRO (G.3)'!W117+'DEZEMBRO (G.3)'!W117)</f>
        <v>0</v>
      </c>
      <c r="X117" s="43">
        <f>SUM('JANEIRO (G.3)'!X116+'FEVEREIRO (G.3)'!X117+'MARÇO (G.3)'!X117+'ABRIL (G.3)'!X117+'MAIO (G.3)'!X117+'JUNHO (G.3)'!X117+'JULHO (G.3)'!X117+'AGOSTO (G.3)'!X117+'SETEMBRO (G.3)'!X117+'OUTUBRO (G.3)'!X117+'NOVEMBRO (G.3)'!X117+'DEZEMBRO (G.3)'!X117)</f>
        <v>5</v>
      </c>
      <c r="Y117" s="43">
        <f>SUM('JANEIRO (G.3)'!Y116+'FEVEREIRO (G.3)'!Y117+'MARÇO (G.3)'!Y117+'ABRIL (G.3)'!Y117+'MAIO (G.3)'!Y117+'JUNHO (G.3)'!Y117+'JULHO (G.3)'!Y117+'AGOSTO (G.3)'!Y117+'SETEMBRO (G.3)'!Y117+'OUTUBRO (G.3)'!Y117+'NOVEMBRO (G.3)'!Y117+'DEZEMBRO (G.3)'!Y117)</f>
        <v>3</v>
      </c>
      <c r="Z117" s="43">
        <f>SUM('JANEIRO (G.3)'!Z116+'FEVEREIRO (G.3)'!Z117+'MARÇO (G.3)'!Z117+'ABRIL (G.3)'!Z117+'MAIO (G.3)'!Z117+'JUNHO (G.3)'!Z117+'JULHO (G.3)'!Z117+'AGOSTO (G.3)'!Z117+'SETEMBRO (G.3)'!Z117+'OUTUBRO (G.3)'!Z117+'NOVEMBRO (G.3)'!Z117+'DEZEMBRO (G.3)'!Z117)</f>
        <v>30</v>
      </c>
      <c r="AA117" s="43">
        <f>SUM('JANEIRO (G.3)'!AA116+'FEVEREIRO (G.3)'!AA117+'MARÇO (G.3)'!AA117+'ABRIL (G.3)'!AA117+'MAIO (G.3)'!AA117+'JUNHO (G.3)'!AA117+'JULHO (G.3)'!AA117+'AGOSTO (G.3)'!AA117+'SETEMBRO (G.3)'!AA117+'OUTUBRO (G.3)'!AA117+'NOVEMBRO (G.3)'!AA117+'DEZEMBRO (G.3)'!AA117)</f>
        <v>4</v>
      </c>
      <c r="AB117" s="43">
        <f>SUM('JANEIRO (G.3)'!AB116+'FEVEREIRO (G.3)'!AB117+'MARÇO (G.3)'!AB117+'ABRIL (G.3)'!AB117+'MAIO (G.3)'!AB117+'JUNHO (G.3)'!AB117+'JULHO (G.3)'!AB117+'AGOSTO (G.3)'!AB117+'SETEMBRO (G.3)'!AB117+'OUTUBRO (G.3)'!AB117+'NOVEMBRO (G.3)'!AB117+'DEZEMBRO (G.3)'!AB117)</f>
        <v>0</v>
      </c>
      <c r="AC117" s="43">
        <f>SUM('JANEIRO (G.3)'!AC116+'FEVEREIRO (G.3)'!AC117+'MARÇO (G.3)'!AC117+'ABRIL (G.3)'!AC117+'MAIO (G.3)'!AC117+'JUNHO (G.3)'!AC117+'JULHO (G.3)'!AC117+'AGOSTO (G.3)'!AC117+'SETEMBRO (G.3)'!AC117+'OUTUBRO (G.3)'!AC117+'NOVEMBRO (G.3)'!AC117+'DEZEMBRO (G.3)'!AC117)</f>
        <v>6</v>
      </c>
      <c r="AD117" s="43">
        <f>SUM('JANEIRO (G.3)'!AD116+'FEVEREIRO (G.3)'!AD117+'MARÇO (G.3)'!AD117+'ABRIL (G.3)'!AD117+'MAIO (G.3)'!AD117+'JUNHO (G.3)'!AD117+'JULHO (G.3)'!AD117+'AGOSTO (G.3)'!AD117+'SETEMBRO (G.3)'!AD117+'OUTUBRO (G.3)'!AD117+'NOVEMBRO (G.3)'!AD117+'DEZEMBRO (G.3)'!AD117)</f>
        <v>0</v>
      </c>
      <c r="AE117" s="43">
        <f>SUM('JANEIRO (G.3)'!AE116+'FEVEREIRO (G.3)'!AE117+'MARÇO (G.3)'!AE117+'ABRIL (G.3)'!AE117+'MAIO (G.3)'!AE117+'JUNHO (G.3)'!AE117+'JULHO (G.3)'!AE117+'AGOSTO (G.3)'!AE117+'SETEMBRO (G.3)'!AE117+'OUTUBRO (G.3)'!AE117+'NOVEMBRO (G.3)'!AE117+'DEZEMBRO (G.3)'!AE117)</f>
        <v>65</v>
      </c>
      <c r="AF117" s="43" t="e">
        <f>SUM('JANEIRO (G.3)'!AF116+'FEVEREIRO (G.3)'!AF117+'MARÇO (G.3)'!AF117+'ABRIL (G.3)'!AF117+'MAIO (G.3)'!AF117+'JUNHO (G.3)'!AF117+'JULHO (G.3)'!#REF!+'AGOSTO (G.3)'!AF117+'SETEMBRO (G.3)'!AF117+'OUTUBRO (G.3)'!AF117+'NOVEMBRO (G.3)'!AF117+'DEZEMBRO (G.3)'!AF117)</f>
        <v>#REF!</v>
      </c>
      <c r="AG117" s="43">
        <f>SUM('JANEIRO (G.3)'!AG116+'FEVEREIRO (G.3)'!AG117+'MARÇO (G.3)'!AG117+'ABRIL (G.3)'!AG117+'MAIO (G.3)'!AG117+'JUNHO (G.3)'!AG117+'JULHO (G.3)'!AF117+'AGOSTO (G.3)'!AG117+'SETEMBRO (G.3)'!AG117+'OUTUBRO (G.3)'!AG117+'NOVEMBRO (G.3)'!AG117+'DEZEMBRO (G.3)'!AG117)</f>
        <v>7</v>
      </c>
      <c r="AH117" s="43">
        <f>SUM('JANEIRO (G.3)'!AH116+'FEVEREIRO (G.3)'!AH117+'MARÇO (G.3)'!AH117+'ABRIL (G.3)'!AH117+'MAIO (G.3)'!AH117+'JUNHO (G.3)'!AH117+'JULHO (G.3)'!AG117+'AGOSTO (G.3)'!AH117+'SETEMBRO (G.3)'!AH117+'OUTUBRO (G.3)'!AH117+'NOVEMBRO (G.3)'!AH117+'DEZEMBRO (G.3)'!AH117)</f>
        <v>50</v>
      </c>
      <c r="AI117" s="43">
        <f>SUM('JANEIRO (G.3)'!AI116+'FEVEREIRO (G.3)'!AI117+'MARÇO (G.3)'!AI117+'ABRIL (G.3)'!AI117+'MAIO (G.3)'!AI117+'JUNHO (G.3)'!AI117+'JULHO (G.3)'!AH117+'AGOSTO (G.3)'!AI117+'SETEMBRO (G.3)'!AI117+'OUTUBRO (G.3)'!AI117+'NOVEMBRO (G.3)'!AI117+'DEZEMBRO (G.3)'!AI117)</f>
        <v>19</v>
      </c>
      <c r="AJ117" s="43">
        <f>SUM('JANEIRO (G.3)'!AJ116+'FEVEREIRO (G.3)'!AJ117+'MARÇO (G.3)'!AJ117+'ABRIL (G.3)'!AJ117+'MAIO (G.3)'!AJ117+'JUNHO (G.3)'!AJ117+'JULHO (G.3)'!AI117+'AGOSTO (G.3)'!AJ117+'SETEMBRO (G.3)'!AJ117+'OUTUBRO (G.3)'!AJ117+'NOVEMBRO (G.3)'!AJ117+'DEZEMBRO (G.3)'!AJ117)</f>
        <v>75</v>
      </c>
    </row>
    <row r="118" spans="1:36" ht="15.75" customHeight="1">
      <c r="A118" s="84"/>
      <c r="B118" s="43" t="s">
        <v>47</v>
      </c>
      <c r="C118" s="43">
        <f>SUM('JANEIRO (G.3)'!C117+'FEVEREIRO (G.3)'!C118+'MARÇO (G.3)'!C118+'ABRIL (G.3)'!C118+'MAIO (G.3)'!C118+'JUNHO (G.3)'!C118+'JULHO (G.3)'!C118+'AGOSTO (G.3)'!C118+'SETEMBRO (G.3)'!C118+'OUTUBRO (G.3)'!C118+'NOVEMBRO (G.3)'!C118+'DEZEMBRO (G.3)'!C118)</f>
        <v>0</v>
      </c>
      <c r="D118" s="43">
        <f>SUM('JANEIRO (G.3)'!D117+'FEVEREIRO (G.3)'!D118+'MARÇO (G.3)'!D118+'ABRIL (G.3)'!D118+'MAIO (G.3)'!D118+'JUNHO (G.3)'!D118+'JULHO (G.3)'!D118+'AGOSTO (G.3)'!D118+'SETEMBRO (G.3)'!D118+'OUTUBRO (G.3)'!D118+'NOVEMBRO (G.3)'!D118+'DEZEMBRO (G.3)'!D118)</f>
        <v>0</v>
      </c>
      <c r="E118" s="43">
        <f>SUM('JANEIRO (G.3)'!E117+'FEVEREIRO (G.3)'!E118+'MARÇO (G.3)'!E118+'ABRIL (G.3)'!E118+'MAIO (G.3)'!E118+'JUNHO (G.3)'!E118+'JULHO (G.3)'!E118+'AGOSTO (G.3)'!E118+'SETEMBRO (G.3)'!E118+'OUTUBRO (G.3)'!E118+'NOVEMBRO (G.3)'!E118+'DEZEMBRO (G.3)'!E118)</f>
        <v>150</v>
      </c>
      <c r="F118" s="43">
        <f>SUM('JANEIRO (G.3)'!F117+'FEVEREIRO (G.3)'!F118+'MARÇO (G.3)'!F118+'ABRIL (G.3)'!F118+'MAIO (G.3)'!F118+'JUNHO (G.3)'!F118+'JULHO (G.3)'!F118+'AGOSTO (G.3)'!F118+'SETEMBRO (G.3)'!F118+'OUTUBRO (G.3)'!F118+'NOVEMBRO (G.3)'!F118+'DEZEMBRO (G.3)'!F118)</f>
        <v>0</v>
      </c>
      <c r="G118" s="43">
        <f>SUM('JANEIRO (G.3)'!G117+'FEVEREIRO (G.3)'!G118+'MARÇO (G.3)'!G118+'ABRIL (G.3)'!G118+'MAIO (G.3)'!G118+'JUNHO (G.3)'!G118+'JULHO (G.3)'!G118+'AGOSTO (G.3)'!G118+'SETEMBRO (G.3)'!G118+'OUTUBRO (G.3)'!G118+'NOVEMBRO (G.3)'!G118+'DEZEMBRO (G.3)'!G118)</f>
        <v>11</v>
      </c>
      <c r="H118" s="43">
        <f>SUM('JANEIRO (G.3)'!H117+'FEVEREIRO (G.3)'!H118+'MARÇO (G.3)'!H118+'ABRIL (G.3)'!H118+'MAIO (G.3)'!H118+'JUNHO (G.3)'!H118+'JULHO (G.3)'!H118+'AGOSTO (G.3)'!H118+'SETEMBRO (G.3)'!H118+'OUTUBRO (G.3)'!H118+'NOVEMBRO (G.3)'!H118+'DEZEMBRO (G.3)'!H118)</f>
        <v>0</v>
      </c>
      <c r="I118" s="43">
        <f>SUM('JANEIRO (G.3)'!I117+'FEVEREIRO (G.3)'!I118+'MARÇO (G.3)'!I118+'ABRIL (G.3)'!I118+'MAIO (G.3)'!I118+'JUNHO (G.3)'!I118+'JULHO (G.3)'!I118+'AGOSTO (G.3)'!I118+'SETEMBRO (G.3)'!I118+'OUTUBRO (G.3)'!I118+'NOVEMBRO (G.3)'!I118+'DEZEMBRO (G.3)'!I118)</f>
        <v>158</v>
      </c>
      <c r="J118" s="43">
        <f>SUM('JANEIRO (G.3)'!J117+'FEVEREIRO (G.3)'!J118+'MARÇO (G.3)'!J118+'ABRIL (G.3)'!J118+'MAIO (G.3)'!J118+'JUNHO (G.3)'!J118+'JULHO (G.3)'!J118+'AGOSTO (G.3)'!J118+'SETEMBRO (G.3)'!J118+'OUTUBRO (G.3)'!J118+'NOVEMBRO (G.3)'!J118+'DEZEMBRO (G.3)'!J118)</f>
        <v>11</v>
      </c>
      <c r="K118" s="43">
        <f>SUM('JANEIRO (G.3)'!K117+'FEVEREIRO (G.3)'!K118+'MARÇO (G.3)'!K118+'ABRIL (G.3)'!K118+'MAIO (G.3)'!K118+'JUNHO (G.3)'!K118+'JULHO (G.3)'!K118+'AGOSTO (G.3)'!K118+'SETEMBRO (G.3)'!K118+'OUTUBRO (G.3)'!K118+'NOVEMBRO (G.3)'!K118+'DEZEMBRO (G.3)'!K118)</f>
        <v>11</v>
      </c>
      <c r="L118" s="43">
        <f>SUM('JANEIRO (G.3)'!L117+'FEVEREIRO (G.3)'!L118+'MARÇO (G.3)'!L118+'ABRIL (G.3)'!L118+'MAIO (G.3)'!L118+'JUNHO (G.3)'!L118+'JULHO (G.3)'!L118+'AGOSTO (G.3)'!L118+'SETEMBRO (G.3)'!L118+'OUTUBRO (G.3)'!L118+'NOVEMBRO (G.3)'!L118+'DEZEMBRO (G.3)'!L118)</f>
        <v>4</v>
      </c>
      <c r="M118" s="43">
        <f>SUM('JANEIRO (G.3)'!M117+'FEVEREIRO (G.3)'!M118+'MARÇO (G.3)'!M118+'ABRIL (G.3)'!M118+'MAIO (G.3)'!M118+'JUNHO (G.3)'!M118+'JULHO (G.3)'!M118+'AGOSTO (G.3)'!M118+'SETEMBRO (G.3)'!M118+'OUTUBRO (G.3)'!M118+'NOVEMBRO (G.3)'!M118+'DEZEMBRO (G.3)'!M118)</f>
        <v>10</v>
      </c>
      <c r="N118" s="43">
        <f>SUM('JANEIRO (G.3)'!N117+'FEVEREIRO (G.3)'!N118+'MARÇO (G.3)'!N118+'ABRIL (G.3)'!N118+'MAIO (G.3)'!N118+'JUNHO (G.3)'!N118+'JULHO (G.3)'!N118+'AGOSTO (G.3)'!N118+'SETEMBRO (G.3)'!N118+'OUTUBRO (G.3)'!N118+'NOVEMBRO (G.3)'!N118+'DEZEMBRO (G.3)'!N118)</f>
        <v>35</v>
      </c>
      <c r="O118" s="43">
        <f>SUM('JANEIRO (G.3)'!O117+'FEVEREIRO (G.3)'!O118+'MARÇO (G.3)'!O118+'ABRIL (G.3)'!O118+'MAIO (G.3)'!O118+'JUNHO (G.3)'!O118+'JULHO (G.3)'!O118+'AGOSTO (G.3)'!O118+'SETEMBRO (G.3)'!O118+'OUTUBRO (G.3)'!O118+'NOVEMBRO (G.3)'!O118+'DEZEMBRO (G.3)'!O118)</f>
        <v>12</v>
      </c>
      <c r="P118" s="43">
        <f>SUM('JANEIRO (G.3)'!P117+'FEVEREIRO (G.3)'!P118+'MARÇO (G.3)'!P118+'ABRIL (G.3)'!P118+'MAIO (G.3)'!P118+'JUNHO (G.3)'!P118+'JULHO (G.3)'!P118+'AGOSTO (G.3)'!P118+'SETEMBRO (G.3)'!P118+'OUTUBRO (G.3)'!P118+'NOVEMBRO (G.3)'!P118+'DEZEMBRO (G.3)'!P118)</f>
        <v>21</v>
      </c>
      <c r="Q118" s="43">
        <f>SUM('JANEIRO (G.3)'!Q117+'FEVEREIRO (G.3)'!Q118+'MARÇO (G.3)'!Q118+'ABRIL (G.3)'!Q118+'MAIO (G.3)'!Q118+'JUNHO (G.3)'!Q118+'JULHO (G.3)'!Q118+'AGOSTO (G.3)'!Q118+'SETEMBRO (G.3)'!Q118+'OUTUBRO (G.3)'!Q118+'NOVEMBRO (G.3)'!Q118+'DEZEMBRO (G.3)'!Q118)</f>
        <v>106</v>
      </c>
      <c r="R118" s="43">
        <f>SUM('JANEIRO (G.3)'!R117+'FEVEREIRO (G.3)'!R118+'MARÇO (G.3)'!R118+'ABRIL (G.3)'!R118+'MAIO (G.3)'!R118+'JUNHO (G.3)'!R118+'JULHO (G.3)'!R118+'AGOSTO (G.3)'!R118+'SETEMBRO (G.3)'!R118+'OUTUBRO (G.3)'!R118+'NOVEMBRO (G.3)'!R118+'DEZEMBRO (G.3)'!R118)</f>
        <v>17</v>
      </c>
      <c r="S118" s="43">
        <f>SUM('JANEIRO (G.3)'!S117+'FEVEREIRO (G.3)'!S118+'MARÇO (G.3)'!S118+'ABRIL (G.3)'!S118+'MAIO (G.3)'!S118+'JUNHO (G.3)'!S118+'JULHO (G.3)'!S118+'AGOSTO (G.3)'!S118+'SETEMBRO (G.3)'!S118+'OUTUBRO (G.3)'!S118+'NOVEMBRO (G.3)'!S118+'DEZEMBRO (G.3)'!S118)</f>
        <v>30</v>
      </c>
      <c r="T118" s="43">
        <f>SUM('JANEIRO (G.3)'!T117+'FEVEREIRO (G.3)'!T118+'MARÇO (G.3)'!T118+'ABRIL (G.3)'!T118+'MAIO (G.3)'!T118+'JUNHO (G.3)'!T118+'JULHO (G.3)'!T118+'AGOSTO (G.3)'!T118+'SETEMBRO (G.3)'!T118+'OUTUBRO (G.3)'!T118+'NOVEMBRO (G.3)'!T118+'DEZEMBRO (G.3)'!T118)</f>
        <v>27</v>
      </c>
      <c r="U118" s="43">
        <f>SUM('JANEIRO (G.3)'!U117+'FEVEREIRO (G.3)'!U118+'MARÇO (G.3)'!U118+'ABRIL (G.3)'!U118+'MAIO (G.3)'!U118+'JUNHO (G.3)'!U118+'JULHO (G.3)'!U118+'AGOSTO (G.3)'!U118+'SETEMBRO (G.3)'!U118+'OUTUBRO (G.3)'!U118+'NOVEMBRO (G.3)'!U118+'DEZEMBRO (G.3)'!U118)</f>
        <v>2</v>
      </c>
      <c r="V118" s="43">
        <f>SUM('JANEIRO (G.3)'!V117+'FEVEREIRO (G.3)'!V118+'MARÇO (G.3)'!V118+'ABRIL (G.3)'!V118+'MAIO (G.3)'!V118+'JUNHO (G.3)'!V118+'JULHO (G.3)'!V118+'AGOSTO (G.3)'!V118+'SETEMBRO (G.3)'!V118+'OUTUBRO (G.3)'!V118+'NOVEMBRO (G.3)'!V118+'DEZEMBRO (G.3)'!V118)</f>
        <v>1</v>
      </c>
      <c r="W118" s="43">
        <f>SUM('JANEIRO (G.3)'!W117+'FEVEREIRO (G.3)'!W118+'MARÇO (G.3)'!W118+'ABRIL (G.3)'!W118+'MAIO (G.3)'!W118+'JUNHO (G.3)'!W118+'JULHO (G.3)'!W118+'AGOSTO (G.3)'!W118+'SETEMBRO (G.3)'!W118+'OUTUBRO (G.3)'!W118+'NOVEMBRO (G.3)'!W118+'DEZEMBRO (G.3)'!W118)</f>
        <v>0</v>
      </c>
      <c r="X118" s="43">
        <f>SUM('JANEIRO (G.3)'!X117+'FEVEREIRO (G.3)'!X118+'MARÇO (G.3)'!X118+'ABRIL (G.3)'!X118+'MAIO (G.3)'!X118+'JUNHO (G.3)'!X118+'JULHO (G.3)'!X118+'AGOSTO (G.3)'!X118+'SETEMBRO (G.3)'!X118+'OUTUBRO (G.3)'!X118+'NOVEMBRO (G.3)'!X118+'DEZEMBRO (G.3)'!X118)</f>
        <v>4</v>
      </c>
      <c r="Y118" s="43">
        <f>SUM('JANEIRO (G.3)'!Y117+'FEVEREIRO (G.3)'!Y118+'MARÇO (G.3)'!Y118+'ABRIL (G.3)'!Y118+'MAIO (G.3)'!Y118+'JUNHO (G.3)'!Y118+'JULHO (G.3)'!Y118+'AGOSTO (G.3)'!Y118+'SETEMBRO (G.3)'!Y118+'OUTUBRO (G.3)'!Y118+'NOVEMBRO (G.3)'!Y118+'DEZEMBRO (G.3)'!Y118)</f>
        <v>11</v>
      </c>
      <c r="Z118" s="43">
        <f>SUM('JANEIRO (G.3)'!Z117+'FEVEREIRO (G.3)'!Z118+'MARÇO (G.3)'!Z118+'ABRIL (G.3)'!Z118+'MAIO (G.3)'!Z118+'JUNHO (G.3)'!Z118+'JULHO (G.3)'!Z118+'AGOSTO (G.3)'!Z118+'SETEMBRO (G.3)'!Z118+'OUTUBRO (G.3)'!Z118+'NOVEMBRO (G.3)'!Z118+'DEZEMBRO (G.3)'!Z118)</f>
        <v>27</v>
      </c>
      <c r="AA118" s="43">
        <f>SUM('JANEIRO (G.3)'!AA117+'FEVEREIRO (G.3)'!AA118+'MARÇO (G.3)'!AA118+'ABRIL (G.3)'!AA118+'MAIO (G.3)'!AA118+'JUNHO (G.3)'!AA118+'JULHO (G.3)'!AA118+'AGOSTO (G.3)'!AA118+'SETEMBRO (G.3)'!AA118+'OUTUBRO (G.3)'!AA118+'NOVEMBRO (G.3)'!AA118+'DEZEMBRO (G.3)'!AA118)</f>
        <v>0</v>
      </c>
      <c r="AB118" s="43">
        <f>SUM('JANEIRO (G.3)'!AB117+'FEVEREIRO (G.3)'!AB118+'MARÇO (G.3)'!AB118+'ABRIL (G.3)'!AB118+'MAIO (G.3)'!AB118+'JUNHO (G.3)'!AB118+'JULHO (G.3)'!AB118+'AGOSTO (G.3)'!AB118+'SETEMBRO (G.3)'!AB118+'OUTUBRO (G.3)'!AB118+'NOVEMBRO (G.3)'!AB118+'DEZEMBRO (G.3)'!AB118)</f>
        <v>0</v>
      </c>
      <c r="AC118" s="43">
        <f>SUM('JANEIRO (G.3)'!AC117+'FEVEREIRO (G.3)'!AC118+'MARÇO (G.3)'!AC118+'ABRIL (G.3)'!AC118+'MAIO (G.3)'!AC118+'JUNHO (G.3)'!AC118+'JULHO (G.3)'!AC118+'AGOSTO (G.3)'!AC118+'SETEMBRO (G.3)'!AC118+'OUTUBRO (G.3)'!AC118+'NOVEMBRO (G.3)'!AC118+'DEZEMBRO (G.3)'!AC118)</f>
        <v>18</v>
      </c>
      <c r="AD118" s="43">
        <f>SUM('JANEIRO (G.3)'!AD117+'FEVEREIRO (G.3)'!AD118+'MARÇO (G.3)'!AD118+'ABRIL (G.3)'!AD118+'MAIO (G.3)'!AD118+'JUNHO (G.3)'!AD118+'JULHO (G.3)'!AD118+'AGOSTO (G.3)'!AD118+'SETEMBRO (G.3)'!AD118+'OUTUBRO (G.3)'!AD118+'NOVEMBRO (G.3)'!AD118+'DEZEMBRO (G.3)'!AD118)</f>
        <v>1</v>
      </c>
      <c r="AE118" s="43">
        <f>SUM('JANEIRO (G.3)'!AE117+'FEVEREIRO (G.3)'!AE118+'MARÇO (G.3)'!AE118+'ABRIL (G.3)'!AE118+'MAIO (G.3)'!AE118+'JUNHO (G.3)'!AE118+'JULHO (G.3)'!AE118+'AGOSTO (G.3)'!AE118+'SETEMBRO (G.3)'!AE118+'OUTUBRO (G.3)'!AE118+'NOVEMBRO (G.3)'!AE118+'DEZEMBRO (G.3)'!AE118)</f>
        <v>113</v>
      </c>
      <c r="AF118" s="43" t="e">
        <f>SUM('JANEIRO (G.3)'!AF117+'FEVEREIRO (G.3)'!AF118+'MARÇO (G.3)'!AF118+'ABRIL (G.3)'!AF118+'MAIO (G.3)'!AF118+'JUNHO (G.3)'!AF118+'JULHO (G.3)'!#REF!+'AGOSTO (G.3)'!AF118+'SETEMBRO (G.3)'!AF118+'OUTUBRO (G.3)'!AF118+'NOVEMBRO (G.3)'!AF118+'DEZEMBRO (G.3)'!AF118)</f>
        <v>#REF!</v>
      </c>
      <c r="AG118" s="43">
        <f>SUM('JANEIRO (G.3)'!AG117+'FEVEREIRO (G.3)'!AG118+'MARÇO (G.3)'!AG118+'ABRIL (G.3)'!AG118+'MAIO (G.3)'!AG118+'JUNHO (G.3)'!AG118+'JULHO (G.3)'!AF118+'AGOSTO (G.3)'!AG118+'SETEMBRO (G.3)'!AG118+'OUTUBRO (G.3)'!AG118+'NOVEMBRO (G.3)'!AG118+'DEZEMBRO (G.3)'!AG118)</f>
        <v>34</v>
      </c>
      <c r="AH118" s="43">
        <f>SUM('JANEIRO (G.3)'!AH117+'FEVEREIRO (G.3)'!AH118+'MARÇO (G.3)'!AH118+'ABRIL (G.3)'!AH118+'MAIO (G.3)'!AH118+'JUNHO (G.3)'!AH118+'JULHO (G.3)'!AG118+'AGOSTO (G.3)'!AH118+'SETEMBRO (G.3)'!AH118+'OUTUBRO (G.3)'!AH118+'NOVEMBRO (G.3)'!AH118+'DEZEMBRO (G.3)'!AH118)</f>
        <v>108</v>
      </c>
      <c r="AI118" s="43">
        <f>SUM('JANEIRO (G.3)'!AI117+'FEVEREIRO (G.3)'!AI118+'MARÇO (G.3)'!AI118+'ABRIL (G.3)'!AI118+'MAIO (G.3)'!AI118+'JUNHO (G.3)'!AI118+'JULHO (G.3)'!AH118+'AGOSTO (G.3)'!AI118+'SETEMBRO (G.3)'!AI118+'OUTUBRO (G.3)'!AI118+'NOVEMBRO (G.3)'!AI118+'DEZEMBRO (G.3)'!AI118)</f>
        <v>76</v>
      </c>
      <c r="AJ118" s="43">
        <f>SUM('JANEIRO (G.3)'!AJ117+'FEVEREIRO (G.3)'!AJ118+'MARÇO (G.3)'!AJ118+'ABRIL (G.3)'!AJ118+'MAIO (G.3)'!AJ118+'JUNHO (G.3)'!AJ118+'JULHO (G.3)'!AI118+'AGOSTO (G.3)'!AJ118+'SETEMBRO (G.3)'!AJ118+'OUTUBRO (G.3)'!AJ118+'NOVEMBRO (G.3)'!AJ118+'DEZEMBRO (G.3)'!AJ118)</f>
        <v>112</v>
      </c>
    </row>
    <row r="119" spans="1:36" ht="15.75" customHeight="1">
      <c r="A119" s="85"/>
      <c r="B119" s="46" t="s">
        <v>48</v>
      </c>
      <c r="C119" s="46">
        <f>SUM('JANEIRO (G.3)'!C118+'FEVEREIRO (G.3)'!C119+'MARÇO (G.3)'!C119+'ABRIL (G.3)'!C119+'MAIO (G.3)'!C119+'JUNHO (G.3)'!C119+'JULHO (G.3)'!C119+'AGOSTO (G.3)'!C119+'SETEMBRO (G.3)'!C119+'OUTUBRO (G.3)'!C119+'NOVEMBRO (G.3)'!C119+'DEZEMBRO (G.3)'!C119)</f>
        <v>0</v>
      </c>
      <c r="D119" s="46">
        <f>SUM('JANEIRO (G.3)'!D118+'FEVEREIRO (G.3)'!D119+'MARÇO (G.3)'!D119+'ABRIL (G.3)'!D119+'MAIO (G.3)'!D119+'JUNHO (G.3)'!D119+'JULHO (G.3)'!D119+'AGOSTO (G.3)'!D119+'SETEMBRO (G.3)'!D119+'OUTUBRO (G.3)'!D119+'NOVEMBRO (G.3)'!D119+'DEZEMBRO (G.3)'!D119)</f>
        <v>12</v>
      </c>
      <c r="E119" s="46">
        <f>SUM('JANEIRO (G.3)'!E118+'FEVEREIRO (G.3)'!E119+'MARÇO (G.3)'!E119+'ABRIL (G.3)'!E119+'MAIO (G.3)'!E119+'JUNHO (G.3)'!E119+'JULHO (G.3)'!E119+'AGOSTO (G.3)'!E119+'SETEMBRO (G.3)'!E119+'OUTUBRO (G.3)'!E119+'NOVEMBRO (G.3)'!E119+'DEZEMBRO (G.3)'!E119)</f>
        <v>409</v>
      </c>
      <c r="F119" s="46">
        <f>SUM('JANEIRO (G.3)'!F118+'FEVEREIRO (G.3)'!F119+'MARÇO (G.3)'!F119+'ABRIL (G.3)'!F119+'MAIO (G.3)'!F119+'JUNHO (G.3)'!F119+'JULHO (G.3)'!F119+'AGOSTO (G.3)'!F119+'SETEMBRO (G.3)'!F119+'OUTUBRO (G.3)'!F119+'NOVEMBRO (G.3)'!F119+'DEZEMBRO (G.3)'!F119)</f>
        <v>0</v>
      </c>
      <c r="G119" s="46">
        <f>SUM('JANEIRO (G.3)'!G118+'FEVEREIRO (G.3)'!G119+'MARÇO (G.3)'!G119+'ABRIL (G.3)'!G119+'MAIO (G.3)'!G119+'JUNHO (G.3)'!G119+'JULHO (G.3)'!G119+'AGOSTO (G.3)'!G119+'SETEMBRO (G.3)'!G119+'OUTUBRO (G.3)'!G119+'NOVEMBRO (G.3)'!G119+'DEZEMBRO (G.3)'!G119)</f>
        <v>39</v>
      </c>
      <c r="H119" s="46">
        <f>SUM('JANEIRO (G.3)'!H118+'FEVEREIRO (G.3)'!H119+'MARÇO (G.3)'!H119+'ABRIL (G.3)'!H119+'MAIO (G.3)'!H119+'JUNHO (G.3)'!H119+'JULHO (G.3)'!H119+'AGOSTO (G.3)'!H119+'SETEMBRO (G.3)'!H119+'OUTUBRO (G.3)'!H119+'NOVEMBRO (G.3)'!H119+'DEZEMBRO (G.3)'!H119)</f>
        <v>0</v>
      </c>
      <c r="I119" s="46">
        <f>SUM('JANEIRO (G.3)'!I118+'FEVEREIRO (G.3)'!I119+'MARÇO (G.3)'!I119+'ABRIL (G.3)'!I119+'MAIO (G.3)'!I119+'JUNHO (G.3)'!I119+'JULHO (G.3)'!I119+'AGOSTO (G.3)'!I119+'SETEMBRO (G.3)'!I119+'OUTUBRO (G.3)'!I119+'NOVEMBRO (G.3)'!I119+'DEZEMBRO (G.3)'!I119)</f>
        <v>421</v>
      </c>
      <c r="J119" s="46">
        <f>SUM('JANEIRO (G.3)'!J118+'FEVEREIRO (G.3)'!J119+'MARÇO (G.3)'!J119+'ABRIL (G.3)'!J119+'MAIO (G.3)'!J119+'JUNHO (G.3)'!J119+'JULHO (G.3)'!J119+'AGOSTO (G.3)'!J119+'SETEMBRO (G.3)'!J119+'OUTUBRO (G.3)'!J119+'NOVEMBRO (G.3)'!J119+'DEZEMBRO (G.3)'!J119)</f>
        <v>19</v>
      </c>
      <c r="K119" s="46">
        <f>SUM('JANEIRO (G.3)'!K118+'FEVEREIRO (G.3)'!K119+'MARÇO (G.3)'!K119+'ABRIL (G.3)'!K119+'MAIO (G.3)'!K119+'JUNHO (G.3)'!K119+'JULHO (G.3)'!K119+'AGOSTO (G.3)'!K119+'SETEMBRO (G.3)'!K119+'OUTUBRO (G.3)'!K119+'NOVEMBRO (G.3)'!K119+'DEZEMBRO (G.3)'!K119)</f>
        <v>46</v>
      </c>
      <c r="L119" s="46">
        <f>SUM('JANEIRO (G.3)'!L118+'FEVEREIRO (G.3)'!L119+'MARÇO (G.3)'!L119+'ABRIL (G.3)'!L119+'MAIO (G.3)'!L119+'JUNHO (G.3)'!L119+'JULHO (G.3)'!L119+'AGOSTO (G.3)'!L119+'SETEMBRO (G.3)'!L119+'OUTUBRO (G.3)'!L119+'NOVEMBRO (G.3)'!L119+'DEZEMBRO (G.3)'!L119)</f>
        <v>11</v>
      </c>
      <c r="M119" s="46">
        <f>SUM('JANEIRO (G.3)'!M118+'FEVEREIRO (G.3)'!M119+'MARÇO (G.3)'!M119+'ABRIL (G.3)'!M119+'MAIO (G.3)'!M119+'JUNHO (G.3)'!M119+'JULHO (G.3)'!M119+'AGOSTO (G.3)'!M119+'SETEMBRO (G.3)'!M119+'OUTUBRO (G.3)'!M119+'NOVEMBRO (G.3)'!M119+'DEZEMBRO (G.3)'!M119)</f>
        <v>60</v>
      </c>
      <c r="N119" s="46">
        <f>SUM('JANEIRO (G.3)'!N118+'FEVEREIRO (G.3)'!N119+'MARÇO (G.3)'!N119+'ABRIL (G.3)'!N119+'MAIO (G.3)'!N119+'JUNHO (G.3)'!N119+'JULHO (G.3)'!N119+'AGOSTO (G.3)'!N119+'SETEMBRO (G.3)'!N119+'OUTUBRO (G.3)'!N119+'NOVEMBRO (G.3)'!N119+'DEZEMBRO (G.3)'!N119)</f>
        <v>171</v>
      </c>
      <c r="O119" s="46">
        <f>SUM('JANEIRO (G.3)'!O118+'FEVEREIRO (G.3)'!O119+'MARÇO (G.3)'!O119+'ABRIL (G.3)'!O119+'MAIO (G.3)'!O119+'JUNHO (G.3)'!O119+'JULHO (G.3)'!O119+'AGOSTO (G.3)'!O119+'SETEMBRO (G.3)'!O119+'OUTUBRO (G.3)'!O119+'NOVEMBRO (G.3)'!O119+'DEZEMBRO (G.3)'!O119)</f>
        <v>51</v>
      </c>
      <c r="P119" s="46">
        <f>SUM('JANEIRO (G.3)'!P118+'FEVEREIRO (G.3)'!P119+'MARÇO (G.3)'!P119+'ABRIL (G.3)'!P119+'MAIO (G.3)'!P119+'JUNHO (G.3)'!P119+'JULHO (G.3)'!P119+'AGOSTO (G.3)'!P119+'SETEMBRO (G.3)'!P119+'OUTUBRO (G.3)'!P119+'NOVEMBRO (G.3)'!P119+'DEZEMBRO (G.3)'!P119)</f>
        <v>189</v>
      </c>
      <c r="Q119" s="46">
        <f>SUM('JANEIRO (G.3)'!Q118+'FEVEREIRO (G.3)'!Q119+'MARÇO (G.3)'!Q119+'ABRIL (G.3)'!Q119+'MAIO (G.3)'!Q119+'JUNHO (G.3)'!Q119+'JULHO (G.3)'!Q119+'AGOSTO (G.3)'!Q119+'SETEMBRO (G.3)'!Q119+'OUTUBRO (G.3)'!Q119+'NOVEMBRO (G.3)'!Q119+'DEZEMBRO (G.3)'!Q119)</f>
        <v>762</v>
      </c>
      <c r="R119" s="46">
        <f>SUM('JANEIRO (G.3)'!R118+'FEVEREIRO (G.3)'!R119+'MARÇO (G.3)'!R119+'ABRIL (G.3)'!R119+'MAIO (G.3)'!R119+'JUNHO (G.3)'!R119+'JULHO (G.3)'!R119+'AGOSTO (G.3)'!R119+'SETEMBRO (G.3)'!R119+'OUTUBRO (G.3)'!R119+'NOVEMBRO (G.3)'!R119+'DEZEMBRO (G.3)'!R119)</f>
        <v>59</v>
      </c>
      <c r="S119" s="46">
        <f>SUM('JANEIRO (G.3)'!S118+'FEVEREIRO (G.3)'!S119+'MARÇO (G.3)'!S119+'ABRIL (G.3)'!S119+'MAIO (G.3)'!S119+'JUNHO (G.3)'!S119+'JULHO (G.3)'!S119+'AGOSTO (G.3)'!S119+'SETEMBRO (G.3)'!S119+'OUTUBRO (G.3)'!S119+'NOVEMBRO (G.3)'!S119+'DEZEMBRO (G.3)'!S119)</f>
        <v>129</v>
      </c>
      <c r="T119" s="46">
        <f>SUM('JANEIRO (G.3)'!T118+'FEVEREIRO (G.3)'!T119+'MARÇO (G.3)'!T119+'ABRIL (G.3)'!T119+'MAIO (G.3)'!T119+'JUNHO (G.3)'!T119+'JULHO (G.3)'!T119+'AGOSTO (G.3)'!T119+'SETEMBRO (G.3)'!T119+'OUTUBRO (G.3)'!T119+'NOVEMBRO (G.3)'!T119+'DEZEMBRO (G.3)'!T119)</f>
        <v>81</v>
      </c>
      <c r="U119" s="46">
        <f>SUM('JANEIRO (G.3)'!U118+'FEVEREIRO (G.3)'!U119+'MARÇO (G.3)'!U119+'ABRIL (G.3)'!U119+'MAIO (G.3)'!U119+'JUNHO (G.3)'!U119+'JULHO (G.3)'!U119+'AGOSTO (G.3)'!U119+'SETEMBRO (G.3)'!U119+'OUTUBRO (G.3)'!U119+'NOVEMBRO (G.3)'!U119+'DEZEMBRO (G.3)'!U119)</f>
        <v>11</v>
      </c>
      <c r="V119" s="46">
        <f>SUM('JANEIRO (G.3)'!V118+'FEVEREIRO (G.3)'!V119+'MARÇO (G.3)'!V119+'ABRIL (G.3)'!V119+'MAIO (G.3)'!V119+'JUNHO (G.3)'!V119+'JULHO (G.3)'!V119+'AGOSTO (G.3)'!V119+'SETEMBRO (G.3)'!V119+'OUTUBRO (G.3)'!V119+'NOVEMBRO (G.3)'!V119+'DEZEMBRO (G.3)'!V119)</f>
        <v>5</v>
      </c>
      <c r="W119" s="46">
        <f>SUM('JANEIRO (G.3)'!W118+'FEVEREIRO (G.3)'!W119+'MARÇO (G.3)'!W119+'ABRIL (G.3)'!W119+'MAIO (G.3)'!W119+'JUNHO (G.3)'!W119+'JULHO (G.3)'!W119+'AGOSTO (G.3)'!W119+'SETEMBRO (G.3)'!W119+'OUTUBRO (G.3)'!W119+'NOVEMBRO (G.3)'!W119+'DEZEMBRO (G.3)'!W119)</f>
        <v>3</v>
      </c>
      <c r="X119" s="46">
        <f>SUM('JANEIRO (G.3)'!X118+'FEVEREIRO (G.3)'!X119+'MARÇO (G.3)'!X119+'ABRIL (G.3)'!X119+'MAIO (G.3)'!X119+'JUNHO (G.3)'!X119+'JULHO (G.3)'!X119+'AGOSTO (G.3)'!X119+'SETEMBRO (G.3)'!X119+'OUTUBRO (G.3)'!X119+'NOVEMBRO (G.3)'!X119+'DEZEMBRO (G.3)'!X119)</f>
        <v>11</v>
      </c>
      <c r="Y119" s="46">
        <f>SUM('JANEIRO (G.3)'!Y118+'FEVEREIRO (G.3)'!Y119+'MARÇO (G.3)'!Y119+'ABRIL (G.3)'!Y119+'MAIO (G.3)'!Y119+'JUNHO (G.3)'!Y119+'JULHO (G.3)'!Y119+'AGOSTO (G.3)'!Y119+'SETEMBRO (G.3)'!Y119+'OUTUBRO (G.3)'!Y119+'NOVEMBRO (G.3)'!Y119+'DEZEMBRO (G.3)'!Y119)</f>
        <v>17</v>
      </c>
      <c r="Z119" s="46">
        <f>SUM('JANEIRO (G.3)'!Z118+'FEVEREIRO (G.3)'!Z119+'MARÇO (G.3)'!Z119+'ABRIL (G.3)'!Z119+'MAIO (G.3)'!Z119+'JUNHO (G.3)'!Z119+'JULHO (G.3)'!Z119+'AGOSTO (G.3)'!Z119+'SETEMBRO (G.3)'!Z119+'OUTUBRO (G.3)'!Z119+'NOVEMBRO (G.3)'!Z119+'DEZEMBRO (G.3)'!Z119)</f>
        <v>139</v>
      </c>
      <c r="AA119" s="46">
        <f>SUM('JANEIRO (G.3)'!AA118+'FEVEREIRO (G.3)'!AA119+'MARÇO (G.3)'!AA119+'ABRIL (G.3)'!AA119+'MAIO (G.3)'!AA119+'JUNHO (G.3)'!AA119+'JULHO (G.3)'!AA119+'AGOSTO (G.3)'!AA119+'SETEMBRO (G.3)'!AA119+'OUTUBRO (G.3)'!AA119+'NOVEMBRO (G.3)'!AA119+'DEZEMBRO (G.3)'!AA119)</f>
        <v>9</v>
      </c>
      <c r="AB119" s="46">
        <f>SUM('JANEIRO (G.3)'!AB118+'FEVEREIRO (G.3)'!AB119+'MARÇO (G.3)'!AB119+'ABRIL (G.3)'!AB119+'MAIO (G.3)'!AB119+'JUNHO (G.3)'!AB119+'JULHO (G.3)'!AB119+'AGOSTO (G.3)'!AB119+'SETEMBRO (G.3)'!AB119+'OUTUBRO (G.3)'!AB119+'NOVEMBRO (G.3)'!AB119+'DEZEMBRO (G.3)'!AB119)</f>
        <v>0</v>
      </c>
      <c r="AC119" s="46">
        <f>SUM('JANEIRO (G.3)'!AC118+'FEVEREIRO (G.3)'!AC119+'MARÇO (G.3)'!AC119+'ABRIL (G.3)'!AC119+'MAIO (G.3)'!AC119+'JUNHO (G.3)'!AC119+'JULHO (G.3)'!AC119+'AGOSTO (G.3)'!AC119+'SETEMBRO (G.3)'!AC119+'OUTUBRO (G.3)'!AC119+'NOVEMBRO (G.3)'!AC119+'DEZEMBRO (G.3)'!AC119)</f>
        <v>54</v>
      </c>
      <c r="AD119" s="46">
        <f>SUM('JANEIRO (G.3)'!AD118+'FEVEREIRO (G.3)'!AD119+'MARÇO (G.3)'!AD119+'ABRIL (G.3)'!AD119+'MAIO (G.3)'!AD119+'JUNHO (G.3)'!AD119+'JULHO (G.3)'!AD119+'AGOSTO (G.3)'!AD119+'SETEMBRO (G.3)'!AD119+'OUTUBRO (G.3)'!AD119+'NOVEMBRO (G.3)'!AD119+'DEZEMBRO (G.3)'!AD119)</f>
        <v>4</v>
      </c>
      <c r="AE119" s="46">
        <f>SUM('JANEIRO (G.3)'!AE118+'FEVEREIRO (G.3)'!AE119+'MARÇO (G.3)'!AE119+'ABRIL (G.3)'!AE119+'MAIO (G.3)'!AE119+'JUNHO (G.3)'!AE119+'JULHO (G.3)'!AE119+'AGOSTO (G.3)'!AE119+'SETEMBRO (G.3)'!AE119+'OUTUBRO (G.3)'!AE119+'NOVEMBRO (G.3)'!AE119+'DEZEMBRO (G.3)'!AE119)</f>
        <v>398</v>
      </c>
      <c r="AF119" s="46" t="e">
        <f>SUM('JANEIRO (G.3)'!AF118+'FEVEREIRO (G.3)'!AF119+'MARÇO (G.3)'!AF119+'ABRIL (G.3)'!AF119+'MAIO (G.3)'!AF119+'JUNHO (G.3)'!AF119+'JULHO (G.3)'!#REF!+'AGOSTO (G.3)'!AF119+'SETEMBRO (G.3)'!AF119+'OUTUBRO (G.3)'!AF119+'NOVEMBRO (G.3)'!AF119+'DEZEMBRO (G.3)'!AF119)</f>
        <v>#REF!</v>
      </c>
      <c r="AG119" s="46">
        <f>SUM('JANEIRO (G.3)'!AG118+'FEVEREIRO (G.3)'!AG119+'MARÇO (G.3)'!AG119+'ABRIL (G.3)'!AG119+'MAIO (G.3)'!AG119+'JUNHO (G.3)'!AG119+'JULHO (G.3)'!AF119+'AGOSTO (G.3)'!AG119+'SETEMBRO (G.3)'!AG119+'OUTUBRO (G.3)'!AG119+'NOVEMBRO (G.3)'!AG119+'DEZEMBRO (G.3)'!AG119)</f>
        <v>90</v>
      </c>
      <c r="AH119" s="46">
        <f>SUM('JANEIRO (G.3)'!AH118+'FEVEREIRO (G.3)'!AH119+'MARÇO (G.3)'!AH119+'ABRIL (G.3)'!AH119+'MAIO (G.3)'!AH119+'JUNHO (G.3)'!AH119+'JULHO (G.3)'!AG119+'AGOSTO (G.3)'!AH119+'SETEMBRO (G.3)'!AH119+'OUTUBRO (G.3)'!AH119+'NOVEMBRO (G.3)'!AH119+'DEZEMBRO (G.3)'!AH119)</f>
        <v>357</v>
      </c>
      <c r="AI119" s="46">
        <f>SUM('JANEIRO (G.3)'!AI118+'FEVEREIRO (G.3)'!AI119+'MARÇO (G.3)'!AI119+'ABRIL (G.3)'!AI119+'MAIO (G.3)'!AI119+'JUNHO (G.3)'!AI119+'JULHO (G.3)'!AH119+'AGOSTO (G.3)'!AI119+'SETEMBRO (G.3)'!AI119+'OUTUBRO (G.3)'!AI119+'NOVEMBRO (G.3)'!AI119+'DEZEMBRO (G.3)'!AI119)</f>
        <v>204</v>
      </c>
      <c r="AJ119" s="46">
        <f>SUM('JANEIRO (G.3)'!AJ118+'FEVEREIRO (G.3)'!AJ119+'MARÇO (G.3)'!AJ119+'ABRIL (G.3)'!AJ119+'MAIO (G.3)'!AJ119+'JUNHO (G.3)'!AJ119+'JULHO (G.3)'!AI119+'AGOSTO (G.3)'!AJ119+'SETEMBRO (G.3)'!AJ119+'OUTUBRO (G.3)'!AJ119+'NOVEMBRO (G.3)'!AJ119+'DEZEMBRO (G.3)'!AJ119)</f>
        <v>381</v>
      </c>
    </row>
    <row r="120" spans="1:36" ht="15.75" customHeight="1">
      <c r="A120" s="98" t="s">
        <v>49</v>
      </c>
      <c r="B120" s="43" t="s">
        <v>50</v>
      </c>
      <c r="C120" s="43">
        <f>SUM('JANEIRO (G.3)'!C119+'FEVEREIRO (G.3)'!C120+'MARÇO (G.3)'!C120+'ABRIL (G.3)'!C120+'MAIO (G.3)'!C120+'JUNHO (G.3)'!C120+'JULHO (G.3)'!C120+'AGOSTO (G.3)'!C120+'SETEMBRO (G.3)'!C120+'OUTUBRO (G.3)'!C120+'NOVEMBRO (G.3)'!C120+'DEZEMBRO (G.3)'!C120)</f>
        <v>0</v>
      </c>
      <c r="D120" s="43">
        <f>SUM('JANEIRO (G.3)'!D119+'FEVEREIRO (G.3)'!D120+'MARÇO (G.3)'!D120+'ABRIL (G.3)'!D120+'MAIO (G.3)'!D120+'JUNHO (G.3)'!D120+'JULHO (G.3)'!D120+'AGOSTO (G.3)'!D120+'SETEMBRO (G.3)'!D120+'OUTUBRO (G.3)'!D120+'NOVEMBRO (G.3)'!D120+'DEZEMBRO (G.3)'!D120)</f>
        <v>0</v>
      </c>
      <c r="E120" s="43">
        <f>SUM('JANEIRO (G.3)'!E119+'FEVEREIRO (G.3)'!E120+'MARÇO (G.3)'!E120+'ABRIL (G.3)'!E120+'MAIO (G.3)'!E120+'JUNHO (G.3)'!E120+'JULHO (G.3)'!E120+'AGOSTO (G.3)'!E120+'SETEMBRO (G.3)'!E120+'OUTUBRO (G.3)'!E120+'NOVEMBRO (G.3)'!E120+'DEZEMBRO (G.3)'!E120)</f>
        <v>82</v>
      </c>
      <c r="F120" s="43">
        <f>SUM('JANEIRO (G.3)'!F119+'FEVEREIRO (G.3)'!F120+'MARÇO (G.3)'!F120+'ABRIL (G.3)'!F120+'MAIO (G.3)'!F120+'JUNHO (G.3)'!F120+'JULHO (G.3)'!F120+'AGOSTO (G.3)'!F120+'SETEMBRO (G.3)'!F120+'OUTUBRO (G.3)'!F120+'NOVEMBRO (G.3)'!F120+'DEZEMBRO (G.3)'!F120)</f>
        <v>0</v>
      </c>
      <c r="G120" s="43">
        <f>SUM('JANEIRO (G.3)'!G119+'FEVEREIRO (G.3)'!G120+'MARÇO (G.3)'!G120+'ABRIL (G.3)'!G120+'MAIO (G.3)'!G120+'JUNHO (G.3)'!G120+'JULHO (G.3)'!G120+'AGOSTO (G.3)'!G120+'SETEMBRO (G.3)'!G120+'OUTUBRO (G.3)'!G120+'NOVEMBRO (G.3)'!G120+'DEZEMBRO (G.3)'!G120)</f>
        <v>9</v>
      </c>
      <c r="H120" s="43">
        <f>SUM('JANEIRO (G.3)'!H119+'FEVEREIRO (G.3)'!H120+'MARÇO (G.3)'!H120+'ABRIL (G.3)'!H120+'MAIO (G.3)'!H120+'JUNHO (G.3)'!H120+'JULHO (G.3)'!H120+'AGOSTO (G.3)'!H120+'SETEMBRO (G.3)'!H120+'OUTUBRO (G.3)'!H120+'NOVEMBRO (G.3)'!H120+'DEZEMBRO (G.3)'!H120)</f>
        <v>0</v>
      </c>
      <c r="I120" s="43">
        <f>SUM('JANEIRO (G.3)'!I119+'FEVEREIRO (G.3)'!I120+'MARÇO (G.3)'!I120+'ABRIL (G.3)'!I120+'MAIO (G.3)'!I120+'JUNHO (G.3)'!I120+'JULHO (G.3)'!I120+'AGOSTO (G.3)'!I120+'SETEMBRO (G.3)'!I120+'OUTUBRO (G.3)'!I120+'NOVEMBRO (G.3)'!I120+'DEZEMBRO (G.3)'!I120)</f>
        <v>67</v>
      </c>
      <c r="J120" s="43">
        <f>SUM('JANEIRO (G.3)'!J119+'FEVEREIRO (G.3)'!J120+'MARÇO (G.3)'!J120+'ABRIL (G.3)'!J120+'MAIO (G.3)'!J120+'JUNHO (G.3)'!J120+'JULHO (G.3)'!J120+'AGOSTO (G.3)'!J120+'SETEMBRO (G.3)'!J120+'OUTUBRO (G.3)'!J120+'NOVEMBRO (G.3)'!J120+'DEZEMBRO (G.3)'!J120)</f>
        <v>2</v>
      </c>
      <c r="K120" s="43">
        <f>SUM('JANEIRO (G.3)'!K119+'FEVEREIRO (G.3)'!K120+'MARÇO (G.3)'!K120+'ABRIL (G.3)'!K120+'MAIO (G.3)'!K120+'JUNHO (G.3)'!K120+'JULHO (G.3)'!K120+'AGOSTO (G.3)'!K120+'SETEMBRO (G.3)'!K120+'OUTUBRO (G.3)'!K120+'NOVEMBRO (G.3)'!K120+'DEZEMBRO (G.3)'!K120)</f>
        <v>29</v>
      </c>
      <c r="L120" s="43">
        <f>SUM('JANEIRO (G.3)'!L119+'FEVEREIRO (G.3)'!L120+'MARÇO (G.3)'!L120+'ABRIL (G.3)'!L120+'MAIO (G.3)'!L120+'JUNHO (G.3)'!L120+'JULHO (G.3)'!L120+'AGOSTO (G.3)'!L120+'SETEMBRO (G.3)'!L120+'OUTUBRO (G.3)'!L120+'NOVEMBRO (G.3)'!L120+'DEZEMBRO (G.3)'!L120)</f>
        <v>3</v>
      </c>
      <c r="M120" s="43">
        <f>SUM('JANEIRO (G.3)'!M119+'FEVEREIRO (G.3)'!M120+'MARÇO (G.3)'!M120+'ABRIL (G.3)'!M120+'MAIO (G.3)'!M120+'JUNHO (G.3)'!M120+'JULHO (G.3)'!M120+'AGOSTO (G.3)'!M120+'SETEMBRO (G.3)'!M120+'OUTUBRO (G.3)'!M120+'NOVEMBRO (G.3)'!M120+'DEZEMBRO (G.3)'!M120)</f>
        <v>9</v>
      </c>
      <c r="N120" s="43">
        <f>SUM('JANEIRO (G.3)'!N119+'FEVEREIRO (G.3)'!N120+'MARÇO (G.3)'!N120+'ABRIL (G.3)'!N120+'MAIO (G.3)'!N120+'JUNHO (G.3)'!N120+'JULHO (G.3)'!N120+'AGOSTO (G.3)'!N120+'SETEMBRO (G.3)'!N120+'OUTUBRO (G.3)'!N120+'NOVEMBRO (G.3)'!N120+'DEZEMBRO (G.3)'!N120)</f>
        <v>78</v>
      </c>
      <c r="O120" s="43">
        <f>SUM('JANEIRO (G.3)'!O119+'FEVEREIRO (G.3)'!O120+'MARÇO (G.3)'!O120+'ABRIL (G.3)'!O120+'MAIO (G.3)'!O120+'JUNHO (G.3)'!O120+'JULHO (G.3)'!O120+'AGOSTO (G.3)'!O120+'SETEMBRO (G.3)'!O120+'OUTUBRO (G.3)'!O120+'NOVEMBRO (G.3)'!O120+'DEZEMBRO (G.3)'!O120)</f>
        <v>5</v>
      </c>
      <c r="P120" s="43">
        <f>SUM('JANEIRO (G.3)'!P119+'FEVEREIRO (G.3)'!P120+'MARÇO (G.3)'!P120+'ABRIL (G.3)'!P120+'MAIO (G.3)'!P120+'JUNHO (G.3)'!P120+'JULHO (G.3)'!P120+'AGOSTO (G.3)'!P120+'SETEMBRO (G.3)'!P120+'OUTUBRO (G.3)'!P120+'NOVEMBRO (G.3)'!P120+'DEZEMBRO (G.3)'!P120)</f>
        <v>55</v>
      </c>
      <c r="Q120" s="43">
        <f>SUM('JANEIRO (G.3)'!Q119+'FEVEREIRO (G.3)'!Q120+'MARÇO (G.3)'!Q120+'ABRIL (G.3)'!Q120+'MAIO (G.3)'!Q120+'JUNHO (G.3)'!Q120+'JULHO (G.3)'!Q120+'AGOSTO (G.3)'!Q120+'SETEMBRO (G.3)'!Q120+'OUTUBRO (G.3)'!Q120+'NOVEMBRO (G.3)'!Q120+'DEZEMBRO (G.3)'!Q120)</f>
        <v>100</v>
      </c>
      <c r="R120" s="43">
        <f>SUM('JANEIRO (G.3)'!R119+'FEVEREIRO (G.3)'!R120+'MARÇO (G.3)'!R120+'ABRIL (G.3)'!R120+'MAIO (G.3)'!R120+'JUNHO (G.3)'!R120+'JULHO (G.3)'!R120+'AGOSTO (G.3)'!R120+'SETEMBRO (G.3)'!R120+'OUTUBRO (G.3)'!R120+'NOVEMBRO (G.3)'!R120+'DEZEMBRO (G.3)'!R120)</f>
        <v>24</v>
      </c>
      <c r="S120" s="43">
        <f>SUM('JANEIRO (G.3)'!S119+'FEVEREIRO (G.3)'!S120+'MARÇO (G.3)'!S120+'ABRIL (G.3)'!S120+'MAIO (G.3)'!S120+'JUNHO (G.3)'!S120+'JULHO (G.3)'!S120+'AGOSTO (G.3)'!S120+'SETEMBRO (G.3)'!S120+'OUTUBRO (G.3)'!S120+'NOVEMBRO (G.3)'!S120+'DEZEMBRO (G.3)'!S120)</f>
        <v>63</v>
      </c>
      <c r="T120" s="43">
        <f>SUM('JANEIRO (G.3)'!T119+'FEVEREIRO (G.3)'!T120+'MARÇO (G.3)'!T120+'ABRIL (G.3)'!T120+'MAIO (G.3)'!T120+'JUNHO (G.3)'!T120+'JULHO (G.3)'!T120+'AGOSTO (G.3)'!T120+'SETEMBRO (G.3)'!T120+'OUTUBRO (G.3)'!T120+'NOVEMBRO (G.3)'!T120+'DEZEMBRO (G.3)'!T120)</f>
        <v>14</v>
      </c>
      <c r="U120" s="43">
        <f>SUM('JANEIRO (G.3)'!U119+'FEVEREIRO (G.3)'!U120+'MARÇO (G.3)'!U120+'ABRIL (G.3)'!U120+'MAIO (G.3)'!U120+'JUNHO (G.3)'!U120+'JULHO (G.3)'!U120+'AGOSTO (G.3)'!U120+'SETEMBRO (G.3)'!U120+'OUTUBRO (G.3)'!U120+'NOVEMBRO (G.3)'!U120+'DEZEMBRO (G.3)'!U120)</f>
        <v>0</v>
      </c>
      <c r="V120" s="43">
        <f>SUM('JANEIRO (G.3)'!V119+'FEVEREIRO (G.3)'!V120+'MARÇO (G.3)'!V120+'ABRIL (G.3)'!V120+'MAIO (G.3)'!V120+'JUNHO (G.3)'!V120+'JULHO (G.3)'!V120+'AGOSTO (G.3)'!V120+'SETEMBRO (G.3)'!V120+'OUTUBRO (G.3)'!V120+'NOVEMBRO (G.3)'!V120+'DEZEMBRO (G.3)'!V120)</f>
        <v>2</v>
      </c>
      <c r="W120" s="43">
        <f>SUM('JANEIRO (G.3)'!W119+'FEVEREIRO (G.3)'!W120+'MARÇO (G.3)'!W120+'ABRIL (G.3)'!W120+'MAIO (G.3)'!W120+'JUNHO (G.3)'!W120+'JULHO (G.3)'!W120+'AGOSTO (G.3)'!W120+'SETEMBRO (G.3)'!W120+'OUTUBRO (G.3)'!W120+'NOVEMBRO (G.3)'!W120+'DEZEMBRO (G.3)'!W120)</f>
        <v>0</v>
      </c>
      <c r="X120" s="43">
        <f>SUM('JANEIRO (G.3)'!X119+'FEVEREIRO (G.3)'!X120+'MARÇO (G.3)'!X120+'ABRIL (G.3)'!X120+'MAIO (G.3)'!X120+'JUNHO (G.3)'!X120+'JULHO (G.3)'!X120+'AGOSTO (G.3)'!X120+'SETEMBRO (G.3)'!X120+'OUTUBRO (G.3)'!X120+'NOVEMBRO (G.3)'!X120+'DEZEMBRO (G.3)'!X120)</f>
        <v>4</v>
      </c>
      <c r="Y120" s="43">
        <f>SUM('JANEIRO (G.3)'!Y119+'FEVEREIRO (G.3)'!Y120+'MARÇO (G.3)'!Y120+'ABRIL (G.3)'!Y120+'MAIO (G.3)'!Y120+'JUNHO (G.3)'!Y120+'JULHO (G.3)'!Y120+'AGOSTO (G.3)'!Y120+'SETEMBRO (G.3)'!Y120+'OUTUBRO (G.3)'!Y120+'NOVEMBRO (G.3)'!Y120+'DEZEMBRO (G.3)'!Y120)</f>
        <v>0</v>
      </c>
      <c r="Z120" s="43">
        <f>SUM('JANEIRO (G.3)'!Z119+'FEVEREIRO (G.3)'!Z120+'MARÇO (G.3)'!Z120+'ABRIL (G.3)'!Z120+'MAIO (G.3)'!Z120+'JUNHO (G.3)'!Z120+'JULHO (G.3)'!Z120+'AGOSTO (G.3)'!Z120+'SETEMBRO (G.3)'!Z120+'OUTUBRO (G.3)'!Z120+'NOVEMBRO (G.3)'!Z120+'DEZEMBRO (G.3)'!Z120)</f>
        <v>10</v>
      </c>
      <c r="AA120" s="43">
        <f>SUM('JANEIRO (G.3)'!AA119+'FEVEREIRO (G.3)'!AA120+'MARÇO (G.3)'!AA120+'ABRIL (G.3)'!AA120+'MAIO (G.3)'!AA120+'JUNHO (G.3)'!AA120+'JULHO (G.3)'!AA120+'AGOSTO (G.3)'!AA120+'SETEMBRO (G.3)'!AA120+'OUTUBRO (G.3)'!AA120+'NOVEMBRO (G.3)'!AA120+'DEZEMBRO (G.3)'!AA120)</f>
        <v>3</v>
      </c>
      <c r="AB120" s="43">
        <f>SUM('JANEIRO (G.3)'!AB119+'FEVEREIRO (G.3)'!AB120+'MARÇO (G.3)'!AB120+'ABRIL (G.3)'!AB120+'MAIO (G.3)'!AB120+'JUNHO (G.3)'!AB120+'JULHO (G.3)'!AB120+'AGOSTO (G.3)'!AB120+'SETEMBRO (G.3)'!AB120+'OUTUBRO (G.3)'!AB120+'NOVEMBRO (G.3)'!AB120+'DEZEMBRO (G.3)'!AB120)</f>
        <v>0</v>
      </c>
      <c r="AC120" s="43">
        <f>SUM('JANEIRO (G.3)'!AC119+'FEVEREIRO (G.3)'!AC120+'MARÇO (G.3)'!AC120+'ABRIL (G.3)'!AC120+'MAIO (G.3)'!AC120+'JUNHO (G.3)'!AC120+'JULHO (G.3)'!AC120+'AGOSTO (G.3)'!AC120+'SETEMBRO (G.3)'!AC120+'OUTUBRO (G.3)'!AC120+'NOVEMBRO (G.3)'!AC120+'DEZEMBRO (G.3)'!AC120)</f>
        <v>9</v>
      </c>
      <c r="AD120" s="43">
        <f>SUM('JANEIRO (G.3)'!AD119+'FEVEREIRO (G.3)'!AD120+'MARÇO (G.3)'!AD120+'ABRIL (G.3)'!AD120+'MAIO (G.3)'!AD120+'JUNHO (G.3)'!AD120+'JULHO (G.3)'!AD120+'AGOSTO (G.3)'!AD120+'SETEMBRO (G.3)'!AD120+'OUTUBRO (G.3)'!AD120+'NOVEMBRO (G.3)'!AD120+'DEZEMBRO (G.3)'!AD120)</f>
        <v>0</v>
      </c>
      <c r="AE120" s="43">
        <f>SUM('JANEIRO (G.3)'!AE119+'FEVEREIRO (G.3)'!AE120+'MARÇO (G.3)'!AE120+'ABRIL (G.3)'!AE120+'MAIO (G.3)'!AE120+'JUNHO (G.3)'!AE120+'JULHO (G.3)'!AE120+'AGOSTO (G.3)'!AE120+'SETEMBRO (G.3)'!AE120+'OUTUBRO (G.3)'!AE120+'NOVEMBRO (G.3)'!AE120+'DEZEMBRO (G.3)'!AE120)</f>
        <v>84</v>
      </c>
      <c r="AF120" s="43" t="e">
        <f>SUM('JANEIRO (G.3)'!AF119+'FEVEREIRO (G.3)'!AF120+'MARÇO (G.3)'!AF120+'ABRIL (G.3)'!AF120+'MAIO (G.3)'!AF120+'JUNHO (G.3)'!AF120+'JULHO (G.3)'!#REF!+'AGOSTO (G.3)'!AF120+'SETEMBRO (G.3)'!AF120+'OUTUBRO (G.3)'!AF120+'NOVEMBRO (G.3)'!AF120+'DEZEMBRO (G.3)'!AF120)</f>
        <v>#REF!</v>
      </c>
      <c r="AG120" s="43">
        <f>SUM('JANEIRO (G.3)'!AG119+'FEVEREIRO (G.3)'!AG120+'MARÇO (G.3)'!AG120+'ABRIL (G.3)'!AG120+'MAIO (G.3)'!AG120+'JUNHO (G.3)'!AG120+'JULHO (G.3)'!AF120+'AGOSTO (G.3)'!AG120+'SETEMBRO (G.3)'!AG120+'OUTUBRO (G.3)'!AG120+'NOVEMBRO (G.3)'!AG120+'DEZEMBRO (G.3)'!AG120)</f>
        <v>17</v>
      </c>
      <c r="AH120" s="43">
        <f>SUM('JANEIRO (G.3)'!AH119+'FEVEREIRO (G.3)'!AH120+'MARÇO (G.3)'!AH120+'ABRIL (G.3)'!AH120+'MAIO (G.3)'!AH120+'JUNHO (G.3)'!AH120+'JULHO (G.3)'!AG120+'AGOSTO (G.3)'!AH120+'SETEMBRO (G.3)'!AH120+'OUTUBRO (G.3)'!AH120+'NOVEMBRO (G.3)'!AH120+'DEZEMBRO (G.3)'!AH120)</f>
        <v>59</v>
      </c>
      <c r="AI120" s="43">
        <f>SUM('JANEIRO (G.3)'!AI119+'FEVEREIRO (G.3)'!AI120+'MARÇO (G.3)'!AI120+'ABRIL (G.3)'!AI120+'MAIO (G.3)'!AI120+'JUNHO (G.3)'!AI120+'JULHO (G.3)'!AH120+'AGOSTO (G.3)'!AI120+'SETEMBRO (G.3)'!AI120+'OUTUBRO (G.3)'!AI120+'NOVEMBRO (G.3)'!AI120+'DEZEMBRO (G.3)'!AI120)</f>
        <v>28</v>
      </c>
      <c r="AJ120" s="43">
        <f>SUM('JANEIRO (G.3)'!AJ119+'FEVEREIRO (G.3)'!AJ120+'MARÇO (G.3)'!AJ120+'ABRIL (G.3)'!AJ120+'MAIO (G.3)'!AJ120+'JUNHO (G.3)'!AJ120+'JULHO (G.3)'!AI120+'AGOSTO (G.3)'!AJ120+'SETEMBRO (G.3)'!AJ120+'OUTUBRO (G.3)'!AJ120+'NOVEMBRO (G.3)'!AJ120+'DEZEMBRO (G.3)'!AJ120)</f>
        <v>68</v>
      </c>
    </row>
    <row r="121" spans="1:36" ht="15.75" customHeight="1">
      <c r="A121" s="84"/>
      <c r="B121" s="43" t="s">
        <v>51</v>
      </c>
      <c r="C121" s="43">
        <f>SUM('JANEIRO (G.3)'!C120+'FEVEREIRO (G.3)'!C121+'MARÇO (G.3)'!C121+'ABRIL (G.3)'!C121+'MAIO (G.3)'!C121+'JUNHO (G.3)'!C121+'JULHO (G.3)'!C121+'AGOSTO (G.3)'!C121+'SETEMBRO (G.3)'!C121+'OUTUBRO (G.3)'!C121+'NOVEMBRO (G.3)'!C121+'DEZEMBRO (G.3)'!C121)</f>
        <v>0</v>
      </c>
      <c r="D121" s="43">
        <f>SUM('JANEIRO (G.3)'!D120+'FEVEREIRO (G.3)'!D121+'MARÇO (G.3)'!D121+'ABRIL (G.3)'!D121+'MAIO (G.3)'!D121+'JUNHO (G.3)'!D121+'JULHO (G.3)'!D121+'AGOSTO (G.3)'!D121+'SETEMBRO (G.3)'!D121+'OUTUBRO (G.3)'!D121+'NOVEMBRO (G.3)'!D121+'DEZEMBRO (G.3)'!D121)</f>
        <v>0</v>
      </c>
      <c r="E121" s="43">
        <f>SUM('JANEIRO (G.3)'!E120+'FEVEREIRO (G.3)'!E121+'MARÇO (G.3)'!E121+'ABRIL (G.3)'!E121+'MAIO (G.3)'!E121+'JUNHO (G.3)'!E121+'JULHO (G.3)'!E121+'AGOSTO (G.3)'!E121+'SETEMBRO (G.3)'!E121+'OUTUBRO (G.3)'!E121+'NOVEMBRO (G.3)'!E121+'DEZEMBRO (G.3)'!E121)</f>
        <v>57</v>
      </c>
      <c r="F121" s="43">
        <f>SUM('JANEIRO (G.3)'!F120+'FEVEREIRO (G.3)'!F121+'MARÇO (G.3)'!F121+'ABRIL (G.3)'!F121+'MAIO (G.3)'!F121+'JUNHO (G.3)'!F121+'JULHO (G.3)'!F121+'AGOSTO (G.3)'!F121+'SETEMBRO (G.3)'!F121+'OUTUBRO (G.3)'!F121+'NOVEMBRO (G.3)'!F121+'DEZEMBRO (G.3)'!F121)</f>
        <v>0</v>
      </c>
      <c r="G121" s="43">
        <f>SUM('JANEIRO (G.3)'!G120+'FEVEREIRO (G.3)'!G121+'MARÇO (G.3)'!G121+'ABRIL (G.3)'!G121+'MAIO (G.3)'!G121+'JUNHO (G.3)'!G121+'JULHO (G.3)'!G121+'AGOSTO (G.3)'!G121+'SETEMBRO (G.3)'!G121+'OUTUBRO (G.3)'!G121+'NOVEMBRO (G.3)'!G121+'DEZEMBRO (G.3)'!G121)</f>
        <v>6</v>
      </c>
      <c r="H121" s="43">
        <f>SUM('JANEIRO (G.3)'!H120+'FEVEREIRO (G.3)'!H121+'MARÇO (G.3)'!H121+'ABRIL (G.3)'!H121+'MAIO (G.3)'!H121+'JUNHO (G.3)'!H121+'JULHO (G.3)'!H121+'AGOSTO (G.3)'!H121+'SETEMBRO (G.3)'!H121+'OUTUBRO (G.3)'!H121+'NOVEMBRO (G.3)'!H121+'DEZEMBRO (G.3)'!H121)</f>
        <v>0</v>
      </c>
      <c r="I121" s="43">
        <f>SUM('JANEIRO (G.3)'!I120+'FEVEREIRO (G.3)'!I121+'MARÇO (G.3)'!I121+'ABRIL (G.3)'!I121+'MAIO (G.3)'!I121+'JUNHO (G.3)'!I121+'JULHO (G.3)'!I121+'AGOSTO (G.3)'!I121+'SETEMBRO (G.3)'!I121+'OUTUBRO (G.3)'!I121+'NOVEMBRO (G.3)'!I121+'DEZEMBRO (G.3)'!I121)</f>
        <v>48</v>
      </c>
      <c r="J121" s="43">
        <f>SUM('JANEIRO (G.3)'!J120+'FEVEREIRO (G.3)'!J121+'MARÇO (G.3)'!J121+'ABRIL (G.3)'!J121+'MAIO (G.3)'!J121+'JUNHO (G.3)'!J121+'JULHO (G.3)'!J121+'AGOSTO (G.3)'!J121+'SETEMBRO (G.3)'!J121+'OUTUBRO (G.3)'!J121+'NOVEMBRO (G.3)'!J121+'DEZEMBRO (G.3)'!J121)</f>
        <v>1</v>
      </c>
      <c r="K121" s="43">
        <f>SUM('JANEIRO (G.3)'!K120+'FEVEREIRO (G.3)'!K121+'MARÇO (G.3)'!K121+'ABRIL (G.3)'!K121+'MAIO (G.3)'!K121+'JUNHO (G.3)'!K121+'JULHO (G.3)'!K121+'AGOSTO (G.3)'!K121+'SETEMBRO (G.3)'!K121+'OUTUBRO (G.3)'!K121+'NOVEMBRO (G.3)'!K121+'DEZEMBRO (G.3)'!K121)</f>
        <v>0</v>
      </c>
      <c r="L121" s="43">
        <f>SUM('JANEIRO (G.3)'!L120+'FEVEREIRO (G.3)'!L121+'MARÇO (G.3)'!L121+'ABRIL (G.3)'!L121+'MAIO (G.3)'!L121+'JUNHO (G.3)'!L121+'JULHO (G.3)'!L121+'AGOSTO (G.3)'!L121+'SETEMBRO (G.3)'!L121+'OUTUBRO (G.3)'!L121+'NOVEMBRO (G.3)'!L121+'DEZEMBRO (G.3)'!L121)</f>
        <v>1</v>
      </c>
      <c r="M121" s="43">
        <f>SUM('JANEIRO (G.3)'!M120+'FEVEREIRO (G.3)'!M121+'MARÇO (G.3)'!M121+'ABRIL (G.3)'!M121+'MAIO (G.3)'!M121+'JUNHO (G.3)'!M121+'JULHO (G.3)'!M121+'AGOSTO (G.3)'!M121+'SETEMBRO (G.3)'!M121+'OUTUBRO (G.3)'!M121+'NOVEMBRO (G.3)'!M121+'DEZEMBRO (G.3)'!M121)</f>
        <v>3</v>
      </c>
      <c r="N121" s="43">
        <f>SUM('JANEIRO (G.3)'!N120+'FEVEREIRO (G.3)'!N121+'MARÇO (G.3)'!N121+'ABRIL (G.3)'!N121+'MAIO (G.3)'!N121+'JUNHO (G.3)'!N121+'JULHO (G.3)'!N121+'AGOSTO (G.3)'!N121+'SETEMBRO (G.3)'!N121+'OUTUBRO (G.3)'!N121+'NOVEMBRO (G.3)'!N121+'DEZEMBRO (G.3)'!N121)</f>
        <v>7</v>
      </c>
      <c r="O121" s="43">
        <f>SUM('JANEIRO (G.3)'!O120+'FEVEREIRO (G.3)'!O121+'MARÇO (G.3)'!O121+'ABRIL (G.3)'!O121+'MAIO (G.3)'!O121+'JUNHO (G.3)'!O121+'JULHO (G.3)'!O121+'AGOSTO (G.3)'!O121+'SETEMBRO (G.3)'!O121+'OUTUBRO (G.3)'!O121+'NOVEMBRO (G.3)'!O121+'DEZEMBRO (G.3)'!O121)</f>
        <v>0</v>
      </c>
      <c r="P121" s="43">
        <f>SUM('JANEIRO (G.3)'!P120+'FEVEREIRO (G.3)'!P121+'MARÇO (G.3)'!P121+'ABRIL (G.3)'!P121+'MAIO (G.3)'!P121+'JUNHO (G.3)'!P121+'JULHO (G.3)'!P121+'AGOSTO (G.3)'!P121+'SETEMBRO (G.3)'!P121+'OUTUBRO (G.3)'!P121+'NOVEMBRO (G.3)'!P121+'DEZEMBRO (G.3)'!P121)</f>
        <v>11</v>
      </c>
      <c r="Q121" s="43">
        <f>SUM('JANEIRO (G.3)'!Q120+'FEVEREIRO (G.3)'!Q121+'MARÇO (G.3)'!Q121+'ABRIL (G.3)'!Q121+'MAIO (G.3)'!Q121+'JUNHO (G.3)'!Q121+'JULHO (G.3)'!Q121+'AGOSTO (G.3)'!Q121+'SETEMBRO (G.3)'!Q121+'OUTUBRO (G.3)'!Q121+'NOVEMBRO (G.3)'!Q121+'DEZEMBRO (G.3)'!Q121)</f>
        <v>17</v>
      </c>
      <c r="R121" s="43">
        <f>SUM('JANEIRO (G.3)'!R120+'FEVEREIRO (G.3)'!R121+'MARÇO (G.3)'!R121+'ABRIL (G.3)'!R121+'MAIO (G.3)'!R121+'JUNHO (G.3)'!R121+'JULHO (G.3)'!R121+'AGOSTO (G.3)'!R121+'SETEMBRO (G.3)'!R121+'OUTUBRO (G.3)'!R121+'NOVEMBRO (G.3)'!R121+'DEZEMBRO (G.3)'!R121)</f>
        <v>4</v>
      </c>
      <c r="S121" s="43">
        <f>SUM('JANEIRO (G.3)'!S120+'FEVEREIRO (G.3)'!S121+'MARÇO (G.3)'!S121+'ABRIL (G.3)'!S121+'MAIO (G.3)'!S121+'JUNHO (G.3)'!S121+'JULHO (G.3)'!S121+'AGOSTO (G.3)'!S121+'SETEMBRO (G.3)'!S121+'OUTUBRO (G.3)'!S121+'NOVEMBRO (G.3)'!S121+'DEZEMBRO (G.3)'!S121)</f>
        <v>15</v>
      </c>
      <c r="T121" s="43">
        <f>SUM('JANEIRO (G.3)'!T120+'FEVEREIRO (G.3)'!T121+'MARÇO (G.3)'!T121+'ABRIL (G.3)'!T121+'MAIO (G.3)'!T121+'JUNHO (G.3)'!T121+'JULHO (G.3)'!T121+'AGOSTO (G.3)'!T121+'SETEMBRO (G.3)'!T121+'OUTUBRO (G.3)'!T121+'NOVEMBRO (G.3)'!T121+'DEZEMBRO (G.3)'!T121)</f>
        <v>3</v>
      </c>
      <c r="U121" s="43">
        <f>SUM('JANEIRO (G.3)'!U120+'FEVEREIRO (G.3)'!U121+'MARÇO (G.3)'!U121+'ABRIL (G.3)'!U121+'MAIO (G.3)'!U121+'JUNHO (G.3)'!U121+'JULHO (G.3)'!U121+'AGOSTO (G.3)'!U121+'SETEMBRO (G.3)'!U121+'OUTUBRO (G.3)'!U121+'NOVEMBRO (G.3)'!U121+'DEZEMBRO (G.3)'!U121)</f>
        <v>0</v>
      </c>
      <c r="V121" s="43">
        <f>SUM('JANEIRO (G.3)'!V120+'FEVEREIRO (G.3)'!V121+'MARÇO (G.3)'!V121+'ABRIL (G.3)'!V121+'MAIO (G.3)'!V121+'JUNHO (G.3)'!V121+'JULHO (G.3)'!V121+'AGOSTO (G.3)'!V121+'SETEMBRO (G.3)'!V121+'OUTUBRO (G.3)'!V121+'NOVEMBRO (G.3)'!V121+'DEZEMBRO (G.3)'!V121)</f>
        <v>0</v>
      </c>
      <c r="W121" s="43">
        <f>SUM('JANEIRO (G.3)'!W120+'FEVEREIRO (G.3)'!W121+'MARÇO (G.3)'!W121+'ABRIL (G.3)'!W121+'MAIO (G.3)'!W121+'JUNHO (G.3)'!W121+'JULHO (G.3)'!W121+'AGOSTO (G.3)'!W121+'SETEMBRO (G.3)'!W121+'OUTUBRO (G.3)'!W121+'NOVEMBRO (G.3)'!W121+'DEZEMBRO (G.3)'!W121)</f>
        <v>0</v>
      </c>
      <c r="X121" s="43">
        <f>SUM('JANEIRO (G.3)'!X120+'FEVEREIRO (G.3)'!X121+'MARÇO (G.3)'!X121+'ABRIL (G.3)'!X121+'MAIO (G.3)'!X121+'JUNHO (G.3)'!X121+'JULHO (G.3)'!X121+'AGOSTO (G.3)'!X121+'SETEMBRO (G.3)'!X121+'OUTUBRO (G.3)'!X121+'NOVEMBRO (G.3)'!X121+'DEZEMBRO (G.3)'!X121)</f>
        <v>0</v>
      </c>
      <c r="Y121" s="43">
        <f>SUM('JANEIRO (G.3)'!Y120+'FEVEREIRO (G.3)'!Y121+'MARÇO (G.3)'!Y121+'ABRIL (G.3)'!Y121+'MAIO (G.3)'!Y121+'JUNHO (G.3)'!Y121+'JULHO (G.3)'!Y121+'AGOSTO (G.3)'!Y121+'SETEMBRO (G.3)'!Y121+'OUTUBRO (G.3)'!Y121+'NOVEMBRO (G.3)'!Y121+'DEZEMBRO (G.3)'!Y121)</f>
        <v>0</v>
      </c>
      <c r="Z121" s="43">
        <f>SUM('JANEIRO (G.3)'!Z120+'FEVEREIRO (G.3)'!Z121+'MARÇO (G.3)'!Z121+'ABRIL (G.3)'!Z121+'MAIO (G.3)'!Z121+'JUNHO (G.3)'!Z121+'JULHO (G.3)'!Z121+'AGOSTO (G.3)'!Z121+'SETEMBRO (G.3)'!Z121+'OUTUBRO (G.3)'!Z121+'NOVEMBRO (G.3)'!Z121+'DEZEMBRO (G.3)'!Z121)</f>
        <v>3</v>
      </c>
      <c r="AA121" s="43">
        <f>SUM('JANEIRO (G.3)'!AA120+'FEVEREIRO (G.3)'!AA121+'MARÇO (G.3)'!AA121+'ABRIL (G.3)'!AA121+'MAIO (G.3)'!AA121+'JUNHO (G.3)'!AA121+'JULHO (G.3)'!AA121+'AGOSTO (G.3)'!AA121+'SETEMBRO (G.3)'!AA121+'OUTUBRO (G.3)'!AA121+'NOVEMBRO (G.3)'!AA121+'DEZEMBRO (G.3)'!AA121)</f>
        <v>0</v>
      </c>
      <c r="AB121" s="43">
        <f>SUM('JANEIRO (G.3)'!AB120+'FEVEREIRO (G.3)'!AB121+'MARÇO (G.3)'!AB121+'ABRIL (G.3)'!AB121+'MAIO (G.3)'!AB121+'JUNHO (G.3)'!AB121+'JULHO (G.3)'!AB121+'AGOSTO (G.3)'!AB121+'SETEMBRO (G.3)'!AB121+'OUTUBRO (G.3)'!AB121+'NOVEMBRO (G.3)'!AB121+'DEZEMBRO (G.3)'!AB121)</f>
        <v>0</v>
      </c>
      <c r="AC121" s="43">
        <f>SUM('JANEIRO (G.3)'!AC120+'FEVEREIRO (G.3)'!AC121+'MARÇO (G.3)'!AC121+'ABRIL (G.3)'!AC121+'MAIO (G.3)'!AC121+'JUNHO (G.3)'!AC121+'JULHO (G.3)'!AC121+'AGOSTO (G.3)'!AC121+'SETEMBRO (G.3)'!AC121+'OUTUBRO (G.3)'!AC121+'NOVEMBRO (G.3)'!AC121+'DEZEMBRO (G.3)'!AC121)</f>
        <v>12</v>
      </c>
      <c r="AD121" s="43">
        <f>SUM('JANEIRO (G.3)'!AD120+'FEVEREIRO (G.3)'!AD121+'MARÇO (G.3)'!AD121+'ABRIL (G.3)'!AD121+'MAIO (G.3)'!AD121+'JUNHO (G.3)'!AD121+'JULHO (G.3)'!AD121+'AGOSTO (G.3)'!AD121+'SETEMBRO (G.3)'!AD121+'OUTUBRO (G.3)'!AD121+'NOVEMBRO (G.3)'!AD121+'DEZEMBRO (G.3)'!AD121)</f>
        <v>1</v>
      </c>
      <c r="AE121" s="43">
        <f>SUM('JANEIRO (G.3)'!AE120+'FEVEREIRO (G.3)'!AE121+'MARÇO (G.3)'!AE121+'ABRIL (G.3)'!AE121+'MAIO (G.3)'!AE121+'JUNHO (G.3)'!AE121+'JULHO (G.3)'!AE121+'AGOSTO (G.3)'!AE121+'SETEMBRO (G.3)'!AE121+'OUTUBRO (G.3)'!AE121+'NOVEMBRO (G.3)'!AE121+'DEZEMBRO (G.3)'!AE121)</f>
        <v>47</v>
      </c>
      <c r="AF121" s="43" t="e">
        <f>SUM('JANEIRO (G.3)'!AF120+'FEVEREIRO (G.3)'!AF121+'MARÇO (G.3)'!AF121+'ABRIL (G.3)'!AF121+'MAIO (G.3)'!AF121+'JUNHO (G.3)'!AF121+'JULHO (G.3)'!#REF!+'AGOSTO (G.3)'!AF121+'SETEMBRO (G.3)'!AF121+'OUTUBRO (G.3)'!AF121+'NOVEMBRO (G.3)'!AF121+'DEZEMBRO (G.3)'!AF121)</f>
        <v>#REF!</v>
      </c>
      <c r="AG121" s="43">
        <f>SUM('JANEIRO (G.3)'!AG120+'FEVEREIRO (G.3)'!AG121+'MARÇO (G.3)'!AG121+'ABRIL (G.3)'!AG121+'MAIO (G.3)'!AG121+'JUNHO (G.3)'!AG121+'JULHO (G.3)'!AF121+'AGOSTO (G.3)'!AG121+'SETEMBRO (G.3)'!AG121+'OUTUBRO (G.3)'!AG121+'NOVEMBRO (G.3)'!AG121+'DEZEMBRO (G.3)'!AG121)</f>
        <v>7</v>
      </c>
      <c r="AH121" s="43">
        <f>SUM('JANEIRO (G.3)'!AH120+'FEVEREIRO (G.3)'!AH121+'MARÇO (G.3)'!AH121+'ABRIL (G.3)'!AH121+'MAIO (G.3)'!AH121+'JUNHO (G.3)'!AH121+'JULHO (G.3)'!AG121+'AGOSTO (G.3)'!AH121+'SETEMBRO (G.3)'!AH121+'OUTUBRO (G.3)'!AH121+'NOVEMBRO (G.3)'!AH121+'DEZEMBRO (G.3)'!AH121)</f>
        <v>23</v>
      </c>
      <c r="AI121" s="43">
        <f>SUM('JANEIRO (G.3)'!AI120+'FEVEREIRO (G.3)'!AI121+'MARÇO (G.3)'!AI121+'ABRIL (G.3)'!AI121+'MAIO (G.3)'!AI121+'JUNHO (G.3)'!AI121+'JULHO (G.3)'!AH121+'AGOSTO (G.3)'!AI121+'SETEMBRO (G.3)'!AI121+'OUTUBRO (G.3)'!AI121+'NOVEMBRO (G.3)'!AI121+'DEZEMBRO (G.3)'!AI121)</f>
        <v>16</v>
      </c>
      <c r="AJ121" s="43">
        <f>SUM('JANEIRO (G.3)'!AJ120+'FEVEREIRO (G.3)'!AJ121+'MARÇO (G.3)'!AJ121+'ABRIL (G.3)'!AJ121+'MAIO (G.3)'!AJ121+'JUNHO (G.3)'!AJ121+'JULHO (G.3)'!AI121+'AGOSTO (G.3)'!AJ121+'SETEMBRO (G.3)'!AJ121+'OUTUBRO (G.3)'!AJ121+'NOVEMBRO (G.3)'!AJ121+'DEZEMBRO (G.3)'!AJ121)</f>
        <v>18</v>
      </c>
    </row>
    <row r="122" spans="1:36" ht="15.75" customHeight="1">
      <c r="A122" s="84"/>
      <c r="B122" s="43" t="s">
        <v>52</v>
      </c>
      <c r="C122" s="43">
        <f>SUM('JANEIRO (G.3)'!C121+'FEVEREIRO (G.3)'!C122+'MARÇO (G.3)'!C122+'ABRIL (G.3)'!C122+'MAIO (G.3)'!C122+'JUNHO (G.3)'!C122+'JULHO (G.3)'!C122+'AGOSTO (G.3)'!C122+'SETEMBRO (G.3)'!C122+'OUTUBRO (G.3)'!C122+'NOVEMBRO (G.3)'!C122+'DEZEMBRO (G.3)'!C122)</f>
        <v>0</v>
      </c>
      <c r="D122" s="43">
        <f>SUM('JANEIRO (G.3)'!D121+'FEVEREIRO (G.3)'!D122+'MARÇO (G.3)'!D122+'ABRIL (G.3)'!D122+'MAIO (G.3)'!D122+'JUNHO (G.3)'!D122+'JULHO (G.3)'!D122+'AGOSTO (G.3)'!D122+'SETEMBRO (G.3)'!D122+'OUTUBRO (G.3)'!D122+'NOVEMBRO (G.3)'!D122+'DEZEMBRO (G.3)'!D122)</f>
        <v>0</v>
      </c>
      <c r="E122" s="43">
        <f>SUM('JANEIRO (G.3)'!E121+'FEVEREIRO (G.3)'!E122+'MARÇO (G.3)'!E122+'ABRIL (G.3)'!E122+'MAIO (G.3)'!E122+'JUNHO (G.3)'!E122+'JULHO (G.3)'!E122+'AGOSTO (G.3)'!E122+'SETEMBRO (G.3)'!E122+'OUTUBRO (G.3)'!E122+'NOVEMBRO (G.3)'!E122+'DEZEMBRO (G.3)'!E122)</f>
        <v>45</v>
      </c>
      <c r="F122" s="43">
        <f>SUM('JANEIRO (G.3)'!F121+'FEVEREIRO (G.3)'!F122+'MARÇO (G.3)'!F122+'ABRIL (G.3)'!F122+'MAIO (G.3)'!F122+'JUNHO (G.3)'!F122+'JULHO (G.3)'!F122+'AGOSTO (G.3)'!F122+'SETEMBRO (G.3)'!F122+'OUTUBRO (G.3)'!F122+'NOVEMBRO (G.3)'!F122+'DEZEMBRO (G.3)'!F122)</f>
        <v>0</v>
      </c>
      <c r="G122" s="43">
        <f>SUM('JANEIRO (G.3)'!G121+'FEVEREIRO (G.3)'!G122+'MARÇO (G.3)'!G122+'ABRIL (G.3)'!G122+'MAIO (G.3)'!G122+'JUNHO (G.3)'!G122+'JULHO (G.3)'!G122+'AGOSTO (G.3)'!G122+'SETEMBRO (G.3)'!G122+'OUTUBRO (G.3)'!G122+'NOVEMBRO (G.3)'!G122+'DEZEMBRO (G.3)'!G122)</f>
        <v>1</v>
      </c>
      <c r="H122" s="43">
        <f>SUM('JANEIRO (G.3)'!H121+'FEVEREIRO (G.3)'!H122+'MARÇO (G.3)'!H122+'ABRIL (G.3)'!H122+'MAIO (G.3)'!H122+'JUNHO (G.3)'!H122+'JULHO (G.3)'!H122+'AGOSTO (G.3)'!H122+'SETEMBRO (G.3)'!H122+'OUTUBRO (G.3)'!H122+'NOVEMBRO (G.3)'!H122+'DEZEMBRO (G.3)'!H122)</f>
        <v>0</v>
      </c>
      <c r="I122" s="43">
        <f>SUM('JANEIRO (G.3)'!I121+'FEVEREIRO (G.3)'!I122+'MARÇO (G.3)'!I122+'ABRIL (G.3)'!I122+'MAIO (G.3)'!I122+'JUNHO (G.3)'!I122+'JULHO (G.3)'!I122+'AGOSTO (G.3)'!I122+'SETEMBRO (G.3)'!I122+'OUTUBRO (G.3)'!I122+'NOVEMBRO (G.3)'!I122+'DEZEMBRO (G.3)'!I122)</f>
        <v>44</v>
      </c>
      <c r="J122" s="43">
        <f>SUM('JANEIRO (G.3)'!J121+'FEVEREIRO (G.3)'!J122+'MARÇO (G.3)'!J122+'ABRIL (G.3)'!J122+'MAIO (G.3)'!J122+'JUNHO (G.3)'!J122+'JULHO (G.3)'!J122+'AGOSTO (G.3)'!J122+'SETEMBRO (G.3)'!J122+'OUTUBRO (G.3)'!J122+'NOVEMBRO (G.3)'!J122+'DEZEMBRO (G.3)'!J122)</f>
        <v>1</v>
      </c>
      <c r="K122" s="43">
        <f>SUM('JANEIRO (G.3)'!K121+'FEVEREIRO (G.3)'!K122+'MARÇO (G.3)'!K122+'ABRIL (G.3)'!K122+'MAIO (G.3)'!K122+'JUNHO (G.3)'!K122+'JULHO (G.3)'!K122+'AGOSTO (G.3)'!K122+'SETEMBRO (G.3)'!K122+'OUTUBRO (G.3)'!K122+'NOVEMBRO (G.3)'!K122+'DEZEMBRO (G.3)'!K122)</f>
        <v>0</v>
      </c>
      <c r="L122" s="43">
        <f>SUM('JANEIRO (G.3)'!L121+'FEVEREIRO (G.3)'!L122+'MARÇO (G.3)'!L122+'ABRIL (G.3)'!L122+'MAIO (G.3)'!L122+'JUNHO (G.3)'!L122+'JULHO (G.3)'!L122+'AGOSTO (G.3)'!L122+'SETEMBRO (G.3)'!L122+'OUTUBRO (G.3)'!L122+'NOVEMBRO (G.3)'!L122+'DEZEMBRO (G.3)'!L122)</f>
        <v>0</v>
      </c>
      <c r="M122" s="43">
        <f>SUM('JANEIRO (G.3)'!M121+'FEVEREIRO (G.3)'!M122+'MARÇO (G.3)'!M122+'ABRIL (G.3)'!M122+'MAIO (G.3)'!M122+'JUNHO (G.3)'!M122+'JULHO (G.3)'!M122+'AGOSTO (G.3)'!M122+'SETEMBRO (G.3)'!M122+'OUTUBRO (G.3)'!M122+'NOVEMBRO (G.3)'!M122+'DEZEMBRO (G.3)'!M122)</f>
        <v>5</v>
      </c>
      <c r="N122" s="43">
        <f>SUM('JANEIRO (G.3)'!N121+'FEVEREIRO (G.3)'!N122+'MARÇO (G.3)'!N122+'ABRIL (G.3)'!N122+'MAIO (G.3)'!N122+'JUNHO (G.3)'!N122+'JULHO (G.3)'!N122+'AGOSTO (G.3)'!N122+'SETEMBRO (G.3)'!N122+'OUTUBRO (G.3)'!N122+'NOVEMBRO (G.3)'!N122+'DEZEMBRO (G.3)'!N122)</f>
        <v>32</v>
      </c>
      <c r="O122" s="43">
        <f>SUM('JANEIRO (G.3)'!O121+'FEVEREIRO (G.3)'!O122+'MARÇO (G.3)'!O122+'ABRIL (G.3)'!O122+'MAIO (G.3)'!O122+'JUNHO (G.3)'!O122+'JULHO (G.3)'!O122+'AGOSTO (G.3)'!O122+'SETEMBRO (G.3)'!O122+'OUTUBRO (G.3)'!O122+'NOVEMBRO (G.3)'!O122+'DEZEMBRO (G.3)'!O122)</f>
        <v>1</v>
      </c>
      <c r="P122" s="43">
        <f>SUM('JANEIRO (G.3)'!P121+'FEVEREIRO (G.3)'!P122+'MARÇO (G.3)'!P122+'ABRIL (G.3)'!P122+'MAIO (G.3)'!P122+'JUNHO (G.3)'!P122+'JULHO (G.3)'!P122+'AGOSTO (G.3)'!P122+'SETEMBRO (G.3)'!P122+'OUTUBRO (G.3)'!P122+'NOVEMBRO (G.3)'!P122+'DEZEMBRO (G.3)'!P122)</f>
        <v>33</v>
      </c>
      <c r="Q122" s="43">
        <f>SUM('JANEIRO (G.3)'!Q121+'FEVEREIRO (G.3)'!Q122+'MARÇO (G.3)'!Q122+'ABRIL (G.3)'!Q122+'MAIO (G.3)'!Q122+'JUNHO (G.3)'!Q122+'JULHO (G.3)'!Q122+'AGOSTO (G.3)'!Q122+'SETEMBRO (G.3)'!Q122+'OUTUBRO (G.3)'!Q122+'NOVEMBRO (G.3)'!Q122+'DEZEMBRO (G.3)'!Q122)</f>
        <v>76</v>
      </c>
      <c r="R122" s="43">
        <f>SUM('JANEIRO (G.3)'!R121+'FEVEREIRO (G.3)'!R122+'MARÇO (G.3)'!R122+'ABRIL (G.3)'!R122+'MAIO (G.3)'!R122+'JUNHO (G.3)'!R122+'JULHO (G.3)'!R122+'AGOSTO (G.3)'!R122+'SETEMBRO (G.3)'!R122+'OUTUBRO (G.3)'!R122+'NOVEMBRO (G.3)'!R122+'DEZEMBRO (G.3)'!R122)</f>
        <v>19</v>
      </c>
      <c r="S122" s="43">
        <f>SUM('JANEIRO (G.3)'!S121+'FEVEREIRO (G.3)'!S122+'MARÇO (G.3)'!S122+'ABRIL (G.3)'!S122+'MAIO (G.3)'!S122+'JUNHO (G.3)'!S122+'JULHO (G.3)'!S122+'AGOSTO (G.3)'!S122+'SETEMBRO (G.3)'!S122+'OUTUBRO (G.3)'!S122+'NOVEMBRO (G.3)'!S122+'DEZEMBRO (G.3)'!S122)</f>
        <v>33</v>
      </c>
      <c r="T122" s="43">
        <f>SUM('JANEIRO (G.3)'!T121+'FEVEREIRO (G.3)'!T122+'MARÇO (G.3)'!T122+'ABRIL (G.3)'!T122+'MAIO (G.3)'!T122+'JUNHO (G.3)'!T122+'JULHO (G.3)'!T122+'AGOSTO (G.3)'!T122+'SETEMBRO (G.3)'!T122+'OUTUBRO (G.3)'!T122+'NOVEMBRO (G.3)'!T122+'DEZEMBRO (G.3)'!T122)</f>
        <v>4</v>
      </c>
      <c r="U122" s="43">
        <f>SUM('JANEIRO (G.3)'!U121+'FEVEREIRO (G.3)'!U122+'MARÇO (G.3)'!U122+'ABRIL (G.3)'!U122+'MAIO (G.3)'!U122+'JUNHO (G.3)'!U122+'JULHO (G.3)'!U122+'AGOSTO (G.3)'!U122+'SETEMBRO (G.3)'!U122+'OUTUBRO (G.3)'!U122+'NOVEMBRO (G.3)'!U122+'DEZEMBRO (G.3)'!U122)</f>
        <v>2</v>
      </c>
      <c r="V122" s="43">
        <f>SUM('JANEIRO (G.3)'!V121+'FEVEREIRO (G.3)'!V122+'MARÇO (G.3)'!V122+'ABRIL (G.3)'!V122+'MAIO (G.3)'!V122+'JUNHO (G.3)'!V122+'JULHO (G.3)'!V122+'AGOSTO (G.3)'!V122+'SETEMBRO (G.3)'!V122+'OUTUBRO (G.3)'!V122+'NOVEMBRO (G.3)'!V122+'DEZEMBRO (G.3)'!V122)</f>
        <v>0</v>
      </c>
      <c r="W122" s="43">
        <f>SUM('JANEIRO (G.3)'!W121+'FEVEREIRO (G.3)'!W122+'MARÇO (G.3)'!W122+'ABRIL (G.3)'!W122+'MAIO (G.3)'!W122+'JUNHO (G.3)'!W122+'JULHO (G.3)'!W122+'AGOSTO (G.3)'!W122+'SETEMBRO (G.3)'!W122+'OUTUBRO (G.3)'!W122+'NOVEMBRO (G.3)'!W122+'DEZEMBRO (G.3)'!W122)</f>
        <v>0</v>
      </c>
      <c r="X122" s="43">
        <f>SUM('JANEIRO (G.3)'!X121+'FEVEREIRO (G.3)'!X122+'MARÇO (G.3)'!X122+'ABRIL (G.3)'!X122+'MAIO (G.3)'!X122+'JUNHO (G.3)'!X122+'JULHO (G.3)'!X122+'AGOSTO (G.3)'!X122+'SETEMBRO (G.3)'!X122+'OUTUBRO (G.3)'!X122+'NOVEMBRO (G.3)'!X122+'DEZEMBRO (G.3)'!X122)</f>
        <v>0</v>
      </c>
      <c r="Y122" s="43">
        <f>SUM('JANEIRO (G.3)'!Y121+'FEVEREIRO (G.3)'!Y122+'MARÇO (G.3)'!Y122+'ABRIL (G.3)'!Y122+'MAIO (G.3)'!Y122+'JUNHO (G.3)'!Y122+'JULHO (G.3)'!Y122+'AGOSTO (G.3)'!Y122+'SETEMBRO (G.3)'!Y122+'OUTUBRO (G.3)'!Y122+'NOVEMBRO (G.3)'!Y122+'DEZEMBRO (G.3)'!Y122)</f>
        <v>0</v>
      </c>
      <c r="Z122" s="43">
        <f>SUM('JANEIRO (G.3)'!Z121+'FEVEREIRO (G.3)'!Z122+'MARÇO (G.3)'!Z122+'ABRIL (G.3)'!Z122+'MAIO (G.3)'!Z122+'JUNHO (G.3)'!Z122+'JULHO (G.3)'!Z122+'AGOSTO (G.3)'!Z122+'SETEMBRO (G.3)'!Z122+'OUTUBRO (G.3)'!Z122+'NOVEMBRO (G.3)'!Z122+'DEZEMBRO (G.3)'!Z122)</f>
        <v>1</v>
      </c>
      <c r="AA122" s="43">
        <f>SUM('JANEIRO (G.3)'!AA121+'FEVEREIRO (G.3)'!AA122+'MARÇO (G.3)'!AA122+'ABRIL (G.3)'!AA122+'MAIO (G.3)'!AA122+'JUNHO (G.3)'!AA122+'JULHO (G.3)'!AA122+'AGOSTO (G.3)'!AA122+'SETEMBRO (G.3)'!AA122+'OUTUBRO (G.3)'!AA122+'NOVEMBRO (G.3)'!AA122+'DEZEMBRO (G.3)'!AA122)</f>
        <v>3</v>
      </c>
      <c r="AB122" s="43">
        <f>SUM('JANEIRO (G.3)'!AB121+'FEVEREIRO (G.3)'!AB122+'MARÇO (G.3)'!AB122+'ABRIL (G.3)'!AB122+'MAIO (G.3)'!AB122+'JUNHO (G.3)'!AB122+'JULHO (G.3)'!AB122+'AGOSTO (G.3)'!AB122+'SETEMBRO (G.3)'!AB122+'OUTUBRO (G.3)'!AB122+'NOVEMBRO (G.3)'!AB122+'DEZEMBRO (G.3)'!AB122)</f>
        <v>0</v>
      </c>
      <c r="AC122" s="43">
        <f>SUM('JANEIRO (G.3)'!AC121+'FEVEREIRO (G.3)'!AC122+'MARÇO (G.3)'!AC122+'ABRIL (G.3)'!AC122+'MAIO (G.3)'!AC122+'JUNHO (G.3)'!AC122+'JULHO (G.3)'!AC122+'AGOSTO (G.3)'!AC122+'SETEMBRO (G.3)'!AC122+'OUTUBRO (G.3)'!AC122+'NOVEMBRO (G.3)'!AC122+'DEZEMBRO (G.3)'!AC122)</f>
        <v>13</v>
      </c>
      <c r="AD122" s="43">
        <f>SUM('JANEIRO (G.3)'!AD121+'FEVEREIRO (G.3)'!AD122+'MARÇO (G.3)'!AD122+'ABRIL (G.3)'!AD122+'MAIO (G.3)'!AD122+'JUNHO (G.3)'!AD122+'JULHO (G.3)'!AD122+'AGOSTO (G.3)'!AD122+'SETEMBRO (G.3)'!AD122+'OUTUBRO (G.3)'!AD122+'NOVEMBRO (G.3)'!AD122+'DEZEMBRO (G.3)'!AD122)</f>
        <v>0</v>
      </c>
      <c r="AE122" s="43">
        <f>SUM('JANEIRO (G.3)'!AE121+'FEVEREIRO (G.3)'!AE122+'MARÇO (G.3)'!AE122+'ABRIL (G.3)'!AE122+'MAIO (G.3)'!AE122+'JUNHO (G.3)'!AE122+'JULHO (G.3)'!AE122+'AGOSTO (G.3)'!AE122+'SETEMBRO (G.3)'!AE122+'OUTUBRO (G.3)'!AE122+'NOVEMBRO (G.3)'!AE122+'DEZEMBRO (G.3)'!AE122)</f>
        <v>42</v>
      </c>
      <c r="AF122" s="43" t="e">
        <f>SUM('JANEIRO (G.3)'!AF121+'FEVEREIRO (G.3)'!AF122+'MARÇO (G.3)'!AF122+'ABRIL (G.3)'!AF122+'MAIO (G.3)'!AF122+'JUNHO (G.3)'!AF122+'JULHO (G.3)'!#REF!+'AGOSTO (G.3)'!AF122+'SETEMBRO (G.3)'!AF122+'OUTUBRO (G.3)'!AF122+'NOVEMBRO (G.3)'!AF122+'DEZEMBRO (G.3)'!AF122)</f>
        <v>#REF!</v>
      </c>
      <c r="AG122" s="43">
        <f>SUM('JANEIRO (G.3)'!AG121+'FEVEREIRO (G.3)'!AG122+'MARÇO (G.3)'!AG122+'ABRIL (G.3)'!AG122+'MAIO (G.3)'!AG122+'JUNHO (G.3)'!AG122+'JULHO (G.3)'!AF122+'AGOSTO (G.3)'!AG122+'SETEMBRO (G.3)'!AG122+'OUTUBRO (G.3)'!AG122+'NOVEMBRO (G.3)'!AG122+'DEZEMBRO (G.3)'!AG122)</f>
        <v>13</v>
      </c>
      <c r="AH122" s="43">
        <f>SUM('JANEIRO (G.3)'!AH121+'FEVEREIRO (G.3)'!AH122+'MARÇO (G.3)'!AH122+'ABRIL (G.3)'!AH122+'MAIO (G.3)'!AH122+'JUNHO (G.3)'!AH122+'JULHO (G.3)'!AG122+'AGOSTO (G.3)'!AH122+'SETEMBRO (G.3)'!AH122+'OUTUBRO (G.3)'!AH122+'NOVEMBRO (G.3)'!AH122+'DEZEMBRO (G.3)'!AH122)</f>
        <v>39</v>
      </c>
      <c r="AI122" s="43">
        <f>SUM('JANEIRO (G.3)'!AI121+'FEVEREIRO (G.3)'!AI122+'MARÇO (G.3)'!AI122+'ABRIL (G.3)'!AI122+'MAIO (G.3)'!AI122+'JUNHO (G.3)'!AI122+'JULHO (G.3)'!AH122+'AGOSTO (G.3)'!AI122+'SETEMBRO (G.3)'!AI122+'OUTUBRO (G.3)'!AI122+'NOVEMBRO (G.3)'!AI122+'DEZEMBRO (G.3)'!AI122)</f>
        <v>28</v>
      </c>
      <c r="AJ122" s="43">
        <f>SUM('JANEIRO (G.3)'!AJ121+'FEVEREIRO (G.3)'!AJ122+'MARÇO (G.3)'!AJ122+'ABRIL (G.3)'!AJ122+'MAIO (G.3)'!AJ122+'JUNHO (G.3)'!AJ122+'JULHO (G.3)'!AI122+'AGOSTO (G.3)'!AJ122+'SETEMBRO (G.3)'!AJ122+'OUTUBRO (G.3)'!AJ122+'NOVEMBRO (G.3)'!AJ122+'DEZEMBRO (G.3)'!AJ122)</f>
        <v>27</v>
      </c>
    </row>
    <row r="123" spans="1:36" ht="15.75" customHeight="1">
      <c r="A123" s="84"/>
      <c r="B123" s="43" t="s">
        <v>53</v>
      </c>
      <c r="C123" s="43">
        <f>SUM('JANEIRO (G.3)'!C122+'FEVEREIRO (G.3)'!C123+'MARÇO (G.3)'!C123+'ABRIL (G.3)'!C123+'MAIO (G.3)'!C123+'JUNHO (G.3)'!C123+'JULHO (G.3)'!C123+'AGOSTO (G.3)'!C123+'SETEMBRO (G.3)'!C123+'OUTUBRO (G.3)'!C123+'NOVEMBRO (G.3)'!C123+'DEZEMBRO (G.3)'!C123)</f>
        <v>0</v>
      </c>
      <c r="D123" s="43">
        <f>SUM('JANEIRO (G.3)'!D122+'FEVEREIRO (G.3)'!D123+'MARÇO (G.3)'!D123+'ABRIL (G.3)'!D123+'MAIO (G.3)'!D123+'JUNHO (G.3)'!D123+'JULHO (G.3)'!D123+'AGOSTO (G.3)'!D123+'SETEMBRO (G.3)'!D123+'OUTUBRO (G.3)'!D123+'NOVEMBRO (G.3)'!D123+'DEZEMBRO (G.3)'!D123)</f>
        <v>0</v>
      </c>
      <c r="E123" s="43">
        <f>SUM('JANEIRO (G.3)'!E122+'FEVEREIRO (G.3)'!E123+'MARÇO (G.3)'!E123+'ABRIL (G.3)'!E123+'MAIO (G.3)'!E123+'JUNHO (G.3)'!E123+'JULHO (G.3)'!E123+'AGOSTO (G.3)'!E123+'SETEMBRO (G.3)'!E123+'OUTUBRO (G.3)'!E123+'NOVEMBRO (G.3)'!E123+'DEZEMBRO (G.3)'!E123)</f>
        <v>65</v>
      </c>
      <c r="F123" s="43">
        <f>SUM('JANEIRO (G.3)'!F122+'FEVEREIRO (G.3)'!F123+'MARÇO (G.3)'!F123+'ABRIL (G.3)'!F123+'MAIO (G.3)'!F123+'JUNHO (G.3)'!F123+'JULHO (G.3)'!F123+'AGOSTO (G.3)'!F123+'SETEMBRO (G.3)'!F123+'OUTUBRO (G.3)'!F123+'NOVEMBRO (G.3)'!F123+'DEZEMBRO (G.3)'!F123)</f>
        <v>0</v>
      </c>
      <c r="G123" s="43">
        <f>SUM('JANEIRO (G.3)'!G122+'FEVEREIRO (G.3)'!G123+'MARÇO (G.3)'!G123+'ABRIL (G.3)'!G123+'MAIO (G.3)'!G123+'JUNHO (G.3)'!G123+'JULHO (G.3)'!G123+'AGOSTO (G.3)'!G123+'SETEMBRO (G.3)'!G123+'OUTUBRO (G.3)'!G123+'NOVEMBRO (G.3)'!G123+'DEZEMBRO (G.3)'!G123)</f>
        <v>13</v>
      </c>
      <c r="H123" s="43">
        <f>SUM('JANEIRO (G.3)'!H122+'FEVEREIRO (G.3)'!H123+'MARÇO (G.3)'!H123+'ABRIL (G.3)'!H123+'MAIO (G.3)'!H123+'JUNHO (G.3)'!H123+'JULHO (G.3)'!H123+'AGOSTO (G.3)'!H123+'SETEMBRO (G.3)'!H123+'OUTUBRO (G.3)'!H123+'NOVEMBRO (G.3)'!H123+'DEZEMBRO (G.3)'!H123)</f>
        <v>0</v>
      </c>
      <c r="I123" s="43">
        <f>SUM('JANEIRO (G.3)'!I122+'FEVEREIRO (G.3)'!I123+'MARÇO (G.3)'!I123+'ABRIL (G.3)'!I123+'MAIO (G.3)'!I123+'JUNHO (G.3)'!I123+'JULHO (G.3)'!I123+'AGOSTO (G.3)'!I123+'SETEMBRO (G.3)'!I123+'OUTUBRO (G.3)'!I123+'NOVEMBRO (G.3)'!I123+'DEZEMBRO (G.3)'!I123)</f>
        <v>43</v>
      </c>
      <c r="J123" s="43">
        <f>SUM('JANEIRO (G.3)'!J122+'FEVEREIRO (G.3)'!J123+'MARÇO (G.3)'!J123+'ABRIL (G.3)'!J123+'MAIO (G.3)'!J123+'JUNHO (G.3)'!J123+'JULHO (G.3)'!J123+'AGOSTO (G.3)'!J123+'SETEMBRO (G.3)'!J123+'OUTUBRO (G.3)'!J123+'NOVEMBRO (G.3)'!J123+'DEZEMBRO (G.3)'!J123)</f>
        <v>0</v>
      </c>
      <c r="K123" s="43">
        <f>SUM('JANEIRO (G.3)'!K122+'FEVEREIRO (G.3)'!K123+'MARÇO (G.3)'!K123+'ABRIL (G.3)'!K123+'MAIO (G.3)'!K123+'JUNHO (G.3)'!K123+'JULHO (G.3)'!K123+'AGOSTO (G.3)'!K123+'SETEMBRO (G.3)'!K123+'OUTUBRO (G.3)'!K123+'NOVEMBRO (G.3)'!K123+'DEZEMBRO (G.3)'!K123)</f>
        <v>1</v>
      </c>
      <c r="L123" s="43">
        <f>SUM('JANEIRO (G.3)'!L122+'FEVEREIRO (G.3)'!L123+'MARÇO (G.3)'!L123+'ABRIL (G.3)'!L123+'MAIO (G.3)'!L123+'JUNHO (G.3)'!L123+'JULHO (G.3)'!L123+'AGOSTO (G.3)'!L123+'SETEMBRO (G.3)'!L123+'OUTUBRO (G.3)'!L123+'NOVEMBRO (G.3)'!L123+'DEZEMBRO (G.3)'!L123)</f>
        <v>1</v>
      </c>
      <c r="M123" s="43">
        <f>SUM('JANEIRO (G.3)'!M122+'FEVEREIRO (G.3)'!M123+'MARÇO (G.3)'!M123+'ABRIL (G.3)'!M123+'MAIO (G.3)'!M123+'JUNHO (G.3)'!M123+'JULHO (G.3)'!M123+'AGOSTO (G.3)'!M123+'SETEMBRO (G.3)'!M123+'OUTUBRO (G.3)'!M123+'NOVEMBRO (G.3)'!M123+'DEZEMBRO (G.3)'!M123)</f>
        <v>3</v>
      </c>
      <c r="N123" s="43">
        <f>SUM('JANEIRO (G.3)'!N122+'FEVEREIRO (G.3)'!N123+'MARÇO (G.3)'!N123+'ABRIL (G.3)'!N123+'MAIO (G.3)'!N123+'JUNHO (G.3)'!N123+'JULHO (G.3)'!N123+'AGOSTO (G.3)'!N123+'SETEMBRO (G.3)'!N123+'OUTUBRO (G.3)'!N123+'NOVEMBRO (G.3)'!N123+'DEZEMBRO (G.3)'!N123)</f>
        <v>12</v>
      </c>
      <c r="O123" s="43">
        <f>SUM('JANEIRO (G.3)'!O122+'FEVEREIRO (G.3)'!O123+'MARÇO (G.3)'!O123+'ABRIL (G.3)'!O123+'MAIO (G.3)'!O123+'JUNHO (G.3)'!O123+'JULHO (G.3)'!O123+'AGOSTO (G.3)'!O123+'SETEMBRO (G.3)'!O123+'OUTUBRO (G.3)'!O123+'NOVEMBRO (G.3)'!O123+'DEZEMBRO (G.3)'!O123)</f>
        <v>1</v>
      </c>
      <c r="P123" s="43">
        <f>SUM('JANEIRO (G.3)'!P122+'FEVEREIRO (G.3)'!P123+'MARÇO (G.3)'!P123+'ABRIL (G.3)'!P123+'MAIO (G.3)'!P123+'JUNHO (G.3)'!P123+'JULHO (G.3)'!P123+'AGOSTO (G.3)'!P123+'SETEMBRO (G.3)'!P123+'OUTUBRO (G.3)'!P123+'NOVEMBRO (G.3)'!P123+'DEZEMBRO (G.3)'!P123)</f>
        <v>17</v>
      </c>
      <c r="Q123" s="43">
        <f>SUM('JANEIRO (G.3)'!Q122+'FEVEREIRO (G.3)'!Q123+'MARÇO (G.3)'!Q123+'ABRIL (G.3)'!Q123+'MAIO (G.3)'!Q123+'JUNHO (G.3)'!Q123+'JULHO (G.3)'!Q123+'AGOSTO (G.3)'!Q123+'SETEMBRO (G.3)'!Q123+'OUTUBRO (G.3)'!Q123+'NOVEMBRO (G.3)'!Q123+'DEZEMBRO (G.3)'!Q123)</f>
        <v>40</v>
      </c>
      <c r="R123" s="43">
        <f>SUM('JANEIRO (G.3)'!R122+'FEVEREIRO (G.3)'!R123+'MARÇO (G.3)'!R123+'ABRIL (G.3)'!R123+'MAIO (G.3)'!R123+'JUNHO (G.3)'!R123+'JULHO (G.3)'!R123+'AGOSTO (G.3)'!R123+'SETEMBRO (G.3)'!R123+'OUTUBRO (G.3)'!R123+'NOVEMBRO (G.3)'!R123+'DEZEMBRO (G.3)'!R123)</f>
        <v>3</v>
      </c>
      <c r="S123" s="43">
        <f>SUM('JANEIRO (G.3)'!S122+'FEVEREIRO (G.3)'!S123+'MARÇO (G.3)'!S123+'ABRIL (G.3)'!S123+'MAIO (G.3)'!S123+'JUNHO (G.3)'!S123+'JULHO (G.3)'!S123+'AGOSTO (G.3)'!S123+'SETEMBRO (G.3)'!S123+'OUTUBRO (G.3)'!S123+'NOVEMBRO (G.3)'!S123+'DEZEMBRO (G.3)'!S123)</f>
        <v>4</v>
      </c>
      <c r="T123" s="43">
        <f>SUM('JANEIRO (G.3)'!T122+'FEVEREIRO (G.3)'!T123+'MARÇO (G.3)'!T123+'ABRIL (G.3)'!T123+'MAIO (G.3)'!T123+'JUNHO (G.3)'!T123+'JULHO (G.3)'!T123+'AGOSTO (G.3)'!T123+'SETEMBRO (G.3)'!T123+'OUTUBRO (G.3)'!T123+'NOVEMBRO (G.3)'!T123+'DEZEMBRO (G.3)'!T123)</f>
        <v>9</v>
      </c>
      <c r="U123" s="43">
        <f>SUM('JANEIRO (G.3)'!U122+'FEVEREIRO (G.3)'!U123+'MARÇO (G.3)'!U123+'ABRIL (G.3)'!U123+'MAIO (G.3)'!U123+'JUNHO (G.3)'!U123+'JULHO (G.3)'!U123+'AGOSTO (G.3)'!U123+'SETEMBRO (G.3)'!U123+'OUTUBRO (G.3)'!U123+'NOVEMBRO (G.3)'!U123+'DEZEMBRO (G.3)'!U123)</f>
        <v>0</v>
      </c>
      <c r="V123" s="43">
        <f>SUM('JANEIRO (G.3)'!V122+'FEVEREIRO (G.3)'!V123+'MARÇO (G.3)'!V123+'ABRIL (G.3)'!V123+'MAIO (G.3)'!V123+'JUNHO (G.3)'!V123+'JULHO (G.3)'!V123+'AGOSTO (G.3)'!V123+'SETEMBRO (G.3)'!V123+'OUTUBRO (G.3)'!V123+'NOVEMBRO (G.3)'!V123+'DEZEMBRO (G.3)'!V123)</f>
        <v>1</v>
      </c>
      <c r="W123" s="43">
        <f>SUM('JANEIRO (G.3)'!W122+'FEVEREIRO (G.3)'!W123+'MARÇO (G.3)'!W123+'ABRIL (G.3)'!W123+'MAIO (G.3)'!W123+'JUNHO (G.3)'!W123+'JULHO (G.3)'!W123+'AGOSTO (G.3)'!W123+'SETEMBRO (G.3)'!W123+'OUTUBRO (G.3)'!W123+'NOVEMBRO (G.3)'!W123+'DEZEMBRO (G.3)'!W123)</f>
        <v>0</v>
      </c>
      <c r="X123" s="43">
        <f>SUM('JANEIRO (G.3)'!X122+'FEVEREIRO (G.3)'!X123+'MARÇO (G.3)'!X123+'ABRIL (G.3)'!X123+'MAIO (G.3)'!X123+'JUNHO (G.3)'!X123+'JULHO (G.3)'!X123+'AGOSTO (G.3)'!X123+'SETEMBRO (G.3)'!X123+'OUTUBRO (G.3)'!X123+'NOVEMBRO (G.3)'!X123+'DEZEMBRO (G.3)'!X123)</f>
        <v>0</v>
      </c>
      <c r="Y123" s="43">
        <f>SUM('JANEIRO (G.3)'!Y122+'FEVEREIRO (G.3)'!Y123+'MARÇO (G.3)'!Y123+'ABRIL (G.3)'!Y123+'MAIO (G.3)'!Y123+'JUNHO (G.3)'!Y123+'JULHO (G.3)'!Y123+'AGOSTO (G.3)'!Y123+'SETEMBRO (G.3)'!Y123+'OUTUBRO (G.3)'!Y123+'NOVEMBRO (G.3)'!Y123+'DEZEMBRO (G.3)'!Y123)</f>
        <v>0</v>
      </c>
      <c r="Z123" s="43">
        <f>SUM('JANEIRO (G.3)'!Z122+'FEVEREIRO (G.3)'!Z123+'MARÇO (G.3)'!Z123+'ABRIL (G.3)'!Z123+'MAIO (G.3)'!Z123+'JUNHO (G.3)'!Z123+'JULHO (G.3)'!Z123+'AGOSTO (G.3)'!Z123+'SETEMBRO (G.3)'!Z123+'OUTUBRO (G.3)'!Z123+'NOVEMBRO (G.3)'!Z123+'DEZEMBRO (G.3)'!Z123)</f>
        <v>7</v>
      </c>
      <c r="AA123" s="43">
        <f>SUM('JANEIRO (G.3)'!AA122+'FEVEREIRO (G.3)'!AA123+'MARÇO (G.3)'!AA123+'ABRIL (G.3)'!AA123+'MAIO (G.3)'!AA123+'JUNHO (G.3)'!AA123+'JULHO (G.3)'!AA123+'AGOSTO (G.3)'!AA123+'SETEMBRO (G.3)'!AA123+'OUTUBRO (G.3)'!AA123+'NOVEMBRO (G.3)'!AA123+'DEZEMBRO (G.3)'!AA123)</f>
        <v>0</v>
      </c>
      <c r="AB123" s="43">
        <f>SUM('JANEIRO (G.3)'!AB122+'FEVEREIRO (G.3)'!AB123+'MARÇO (G.3)'!AB123+'ABRIL (G.3)'!AB123+'MAIO (G.3)'!AB123+'JUNHO (G.3)'!AB123+'JULHO (G.3)'!AB123+'AGOSTO (G.3)'!AB123+'SETEMBRO (G.3)'!AB123+'OUTUBRO (G.3)'!AB123+'NOVEMBRO (G.3)'!AB123+'DEZEMBRO (G.3)'!AB123)</f>
        <v>0</v>
      </c>
      <c r="AC123" s="43">
        <f>SUM('JANEIRO (G.3)'!AC122+'FEVEREIRO (G.3)'!AC123+'MARÇO (G.3)'!AC123+'ABRIL (G.3)'!AC123+'MAIO (G.3)'!AC123+'JUNHO (G.3)'!AC123+'JULHO (G.3)'!AC123+'AGOSTO (G.3)'!AC123+'SETEMBRO (G.3)'!AC123+'OUTUBRO (G.3)'!AC123+'NOVEMBRO (G.3)'!AC123+'DEZEMBRO (G.3)'!AC123)</f>
        <v>6</v>
      </c>
      <c r="AD123" s="43">
        <f>SUM('JANEIRO (G.3)'!AD122+'FEVEREIRO (G.3)'!AD123+'MARÇO (G.3)'!AD123+'ABRIL (G.3)'!AD123+'MAIO (G.3)'!AD123+'JUNHO (G.3)'!AD123+'JULHO (G.3)'!AD123+'AGOSTO (G.3)'!AD123+'SETEMBRO (G.3)'!AD123+'OUTUBRO (G.3)'!AD123+'NOVEMBRO (G.3)'!AD123+'DEZEMBRO (G.3)'!AD123)</f>
        <v>0</v>
      </c>
      <c r="AE123" s="43">
        <f>SUM('JANEIRO (G.3)'!AE122+'FEVEREIRO (G.3)'!AE123+'MARÇO (G.3)'!AE123+'ABRIL (G.3)'!AE123+'MAIO (G.3)'!AE123+'JUNHO (G.3)'!AE123+'JULHO (G.3)'!AE123+'AGOSTO (G.3)'!AE123+'SETEMBRO (G.3)'!AE123+'OUTUBRO (G.3)'!AE123+'NOVEMBRO (G.3)'!AE123+'DEZEMBRO (G.3)'!AE123)</f>
        <v>32</v>
      </c>
      <c r="AF123" s="43" t="e">
        <f>SUM('JANEIRO (G.3)'!AF122+'FEVEREIRO (G.3)'!AF123+'MARÇO (G.3)'!AF123+'ABRIL (G.3)'!AF123+'MAIO (G.3)'!AF123+'JUNHO (G.3)'!AF123+'JULHO (G.3)'!#REF!+'AGOSTO (G.3)'!AF123+'SETEMBRO (G.3)'!AF123+'OUTUBRO (G.3)'!AF123+'NOVEMBRO (G.3)'!AF123+'DEZEMBRO (G.3)'!AF123)</f>
        <v>#REF!</v>
      </c>
      <c r="AG123" s="43">
        <f>SUM('JANEIRO (G.3)'!AG122+'FEVEREIRO (G.3)'!AG123+'MARÇO (G.3)'!AG123+'ABRIL (G.3)'!AG123+'MAIO (G.3)'!AG123+'JUNHO (G.3)'!AG123+'JULHO (G.3)'!AF123+'AGOSTO (G.3)'!AG123+'SETEMBRO (G.3)'!AG123+'OUTUBRO (G.3)'!AG123+'NOVEMBRO (G.3)'!AG123+'DEZEMBRO (G.3)'!AG123)</f>
        <v>9</v>
      </c>
      <c r="AH123" s="43">
        <f>SUM('JANEIRO (G.3)'!AH122+'FEVEREIRO (G.3)'!AH123+'MARÇO (G.3)'!AH123+'ABRIL (G.3)'!AH123+'MAIO (G.3)'!AH123+'JUNHO (G.3)'!AH123+'JULHO (G.3)'!AG123+'AGOSTO (G.3)'!AH123+'SETEMBRO (G.3)'!AH123+'OUTUBRO (G.3)'!AH123+'NOVEMBRO (G.3)'!AH123+'DEZEMBRO (G.3)'!AH123)</f>
        <v>51</v>
      </c>
      <c r="AI123" s="43">
        <f>SUM('JANEIRO (G.3)'!AI122+'FEVEREIRO (G.3)'!AI123+'MARÇO (G.3)'!AI123+'ABRIL (G.3)'!AI123+'MAIO (G.3)'!AI123+'JUNHO (G.3)'!AI123+'JULHO (G.3)'!AH123+'AGOSTO (G.3)'!AI123+'SETEMBRO (G.3)'!AI123+'OUTUBRO (G.3)'!AI123+'NOVEMBRO (G.3)'!AI123+'DEZEMBRO (G.3)'!AI123)</f>
        <v>30</v>
      </c>
      <c r="AJ123" s="43">
        <f>SUM('JANEIRO (G.3)'!AJ122+'FEVEREIRO (G.3)'!AJ123+'MARÇO (G.3)'!AJ123+'ABRIL (G.3)'!AJ123+'MAIO (G.3)'!AJ123+'JUNHO (G.3)'!AJ123+'JULHO (G.3)'!AI123+'AGOSTO (G.3)'!AJ123+'SETEMBRO (G.3)'!AJ123+'OUTUBRO (G.3)'!AJ123+'NOVEMBRO (G.3)'!AJ123+'DEZEMBRO (G.3)'!AJ123)</f>
        <v>42</v>
      </c>
    </row>
    <row r="124" spans="1:36" ht="15.75" customHeight="1">
      <c r="A124" s="84"/>
      <c r="B124" s="43" t="s">
        <v>54</v>
      </c>
      <c r="C124" s="43">
        <f>SUM('JANEIRO (G.3)'!C123+'FEVEREIRO (G.3)'!C124+'MARÇO (G.3)'!C124+'ABRIL (G.3)'!C124+'MAIO (G.3)'!C124+'JUNHO (G.3)'!C124+'JULHO (G.3)'!C124+'AGOSTO (G.3)'!C124+'SETEMBRO (G.3)'!C124+'OUTUBRO (G.3)'!C124+'NOVEMBRO (G.3)'!C124+'DEZEMBRO (G.3)'!C124)</f>
        <v>0</v>
      </c>
      <c r="D124" s="43">
        <f>SUM('JANEIRO (G.3)'!D123+'FEVEREIRO (G.3)'!D124+'MARÇO (G.3)'!D124+'ABRIL (G.3)'!D124+'MAIO (G.3)'!D124+'JUNHO (G.3)'!D124+'JULHO (G.3)'!D124+'AGOSTO (G.3)'!D124+'SETEMBRO (G.3)'!D124+'OUTUBRO (G.3)'!D124+'NOVEMBRO (G.3)'!D124+'DEZEMBRO (G.3)'!D124)</f>
        <v>0</v>
      </c>
      <c r="E124" s="43">
        <f>SUM('JANEIRO (G.3)'!E123+'FEVEREIRO (G.3)'!E124+'MARÇO (G.3)'!E124+'ABRIL (G.3)'!E124+'MAIO (G.3)'!E124+'JUNHO (G.3)'!E124+'JULHO (G.3)'!E124+'AGOSTO (G.3)'!E124+'SETEMBRO (G.3)'!E124+'OUTUBRO (G.3)'!E124+'NOVEMBRO (G.3)'!E124+'DEZEMBRO (G.3)'!E124)</f>
        <v>53</v>
      </c>
      <c r="F124" s="43">
        <f>SUM('JANEIRO (G.3)'!F123+'FEVEREIRO (G.3)'!F124+'MARÇO (G.3)'!F124+'ABRIL (G.3)'!F124+'MAIO (G.3)'!F124+'JUNHO (G.3)'!F124+'JULHO (G.3)'!F124+'AGOSTO (G.3)'!F124+'SETEMBRO (G.3)'!F124+'OUTUBRO (G.3)'!F124+'NOVEMBRO (G.3)'!F124+'DEZEMBRO (G.3)'!F124)</f>
        <v>0</v>
      </c>
      <c r="G124" s="43">
        <f>SUM('JANEIRO (G.3)'!G123+'FEVEREIRO (G.3)'!G124+'MARÇO (G.3)'!G124+'ABRIL (G.3)'!G124+'MAIO (G.3)'!G124+'JUNHO (G.3)'!G124+'JULHO (G.3)'!G124+'AGOSTO (G.3)'!G124+'SETEMBRO (G.3)'!G124+'OUTUBRO (G.3)'!G124+'NOVEMBRO (G.3)'!G124+'DEZEMBRO (G.3)'!G124)</f>
        <v>2</v>
      </c>
      <c r="H124" s="43">
        <f>SUM('JANEIRO (G.3)'!H123+'FEVEREIRO (G.3)'!H124+'MARÇO (G.3)'!H124+'ABRIL (G.3)'!H124+'MAIO (G.3)'!H124+'JUNHO (G.3)'!H124+'JULHO (G.3)'!H124+'AGOSTO (G.3)'!H124+'SETEMBRO (G.3)'!H124+'OUTUBRO (G.3)'!H124+'NOVEMBRO (G.3)'!H124+'DEZEMBRO (G.3)'!H124)</f>
        <v>0</v>
      </c>
      <c r="I124" s="43">
        <f>SUM('JANEIRO (G.3)'!I123+'FEVEREIRO (G.3)'!I124+'MARÇO (G.3)'!I124+'ABRIL (G.3)'!I124+'MAIO (G.3)'!I124+'JUNHO (G.3)'!I124+'JULHO (G.3)'!I124+'AGOSTO (G.3)'!I124+'SETEMBRO (G.3)'!I124+'OUTUBRO (G.3)'!I124+'NOVEMBRO (G.3)'!I124+'DEZEMBRO (G.3)'!I124)</f>
        <v>26</v>
      </c>
      <c r="J124" s="43">
        <f>SUM('JANEIRO (G.3)'!J123+'FEVEREIRO (G.3)'!J124+'MARÇO (G.3)'!J124+'ABRIL (G.3)'!J124+'MAIO (G.3)'!J124+'JUNHO (G.3)'!J124+'JULHO (G.3)'!J124+'AGOSTO (G.3)'!J124+'SETEMBRO (G.3)'!J124+'OUTUBRO (G.3)'!J124+'NOVEMBRO (G.3)'!J124+'DEZEMBRO (G.3)'!J124)</f>
        <v>0</v>
      </c>
      <c r="K124" s="43">
        <f>SUM('JANEIRO (G.3)'!K123+'FEVEREIRO (G.3)'!K124+'MARÇO (G.3)'!K124+'ABRIL (G.3)'!K124+'MAIO (G.3)'!K124+'JUNHO (G.3)'!K124+'JULHO (G.3)'!K124+'AGOSTO (G.3)'!K124+'SETEMBRO (G.3)'!K124+'OUTUBRO (G.3)'!K124+'NOVEMBRO (G.3)'!K124+'DEZEMBRO (G.3)'!K124)</f>
        <v>3</v>
      </c>
      <c r="L124" s="43">
        <f>SUM('JANEIRO (G.3)'!L123+'FEVEREIRO (G.3)'!L124+'MARÇO (G.3)'!L124+'ABRIL (G.3)'!L124+'MAIO (G.3)'!L124+'JUNHO (G.3)'!L124+'JULHO (G.3)'!L124+'AGOSTO (G.3)'!L124+'SETEMBRO (G.3)'!L124+'OUTUBRO (G.3)'!L124+'NOVEMBRO (G.3)'!L124+'DEZEMBRO (G.3)'!L124)</f>
        <v>1</v>
      </c>
      <c r="M124" s="43">
        <f>SUM('JANEIRO (G.3)'!M123+'FEVEREIRO (G.3)'!M124+'MARÇO (G.3)'!M124+'ABRIL (G.3)'!M124+'MAIO (G.3)'!M124+'JUNHO (G.3)'!M124+'JULHO (G.3)'!M124+'AGOSTO (G.3)'!M124+'SETEMBRO (G.3)'!M124+'OUTUBRO (G.3)'!M124+'NOVEMBRO (G.3)'!M124+'DEZEMBRO (G.3)'!M124)</f>
        <v>7</v>
      </c>
      <c r="N124" s="43">
        <f>SUM('JANEIRO (G.3)'!N123+'FEVEREIRO (G.3)'!N124+'MARÇO (G.3)'!N124+'ABRIL (G.3)'!N124+'MAIO (G.3)'!N124+'JUNHO (G.3)'!N124+'JULHO (G.3)'!N124+'AGOSTO (G.3)'!N124+'SETEMBRO (G.3)'!N124+'OUTUBRO (G.3)'!N124+'NOVEMBRO (G.3)'!N124+'DEZEMBRO (G.3)'!N124)</f>
        <v>23</v>
      </c>
      <c r="O124" s="43">
        <f>SUM('JANEIRO (G.3)'!O123+'FEVEREIRO (G.3)'!O124+'MARÇO (G.3)'!O124+'ABRIL (G.3)'!O124+'MAIO (G.3)'!O124+'JUNHO (G.3)'!O124+'JULHO (G.3)'!O124+'AGOSTO (G.3)'!O124+'SETEMBRO (G.3)'!O124+'OUTUBRO (G.3)'!O124+'NOVEMBRO (G.3)'!O124+'DEZEMBRO (G.3)'!O124)</f>
        <v>8</v>
      </c>
      <c r="P124" s="43">
        <f>SUM('JANEIRO (G.3)'!P123+'FEVEREIRO (G.3)'!P124+'MARÇO (G.3)'!P124+'ABRIL (G.3)'!P124+'MAIO (G.3)'!P124+'JUNHO (G.3)'!P124+'JULHO (G.3)'!P124+'AGOSTO (G.3)'!P124+'SETEMBRO (G.3)'!P124+'OUTUBRO (G.3)'!P124+'NOVEMBRO (G.3)'!P124+'DEZEMBRO (G.3)'!P124)</f>
        <v>41</v>
      </c>
      <c r="Q124" s="43">
        <f>SUM('JANEIRO (G.3)'!Q123+'FEVEREIRO (G.3)'!Q124+'MARÇO (G.3)'!Q124+'ABRIL (G.3)'!Q124+'MAIO (G.3)'!Q124+'JUNHO (G.3)'!Q124+'JULHO (G.3)'!Q124+'AGOSTO (G.3)'!Q124+'SETEMBRO (G.3)'!Q124+'OUTUBRO (G.3)'!Q124+'NOVEMBRO (G.3)'!Q124+'DEZEMBRO (G.3)'!Q124)</f>
        <v>127</v>
      </c>
      <c r="R124" s="43">
        <f>SUM('JANEIRO (G.3)'!R123+'FEVEREIRO (G.3)'!R124+'MARÇO (G.3)'!R124+'ABRIL (G.3)'!R124+'MAIO (G.3)'!R124+'JUNHO (G.3)'!R124+'JULHO (G.3)'!R124+'AGOSTO (G.3)'!R124+'SETEMBRO (G.3)'!R124+'OUTUBRO (G.3)'!R124+'NOVEMBRO (G.3)'!R124+'DEZEMBRO (G.3)'!R124)</f>
        <v>1</v>
      </c>
      <c r="S124" s="43">
        <f>SUM('JANEIRO (G.3)'!S123+'FEVEREIRO (G.3)'!S124+'MARÇO (G.3)'!S124+'ABRIL (G.3)'!S124+'MAIO (G.3)'!S124+'JUNHO (G.3)'!S124+'JULHO (G.3)'!S124+'AGOSTO (G.3)'!S124+'SETEMBRO (G.3)'!S124+'OUTUBRO (G.3)'!S124+'NOVEMBRO (G.3)'!S124+'DEZEMBRO (G.3)'!S124)</f>
        <v>15</v>
      </c>
      <c r="T124" s="43">
        <f>SUM('JANEIRO (G.3)'!T123+'FEVEREIRO (G.3)'!T124+'MARÇO (G.3)'!T124+'ABRIL (G.3)'!T124+'MAIO (G.3)'!T124+'JUNHO (G.3)'!T124+'JULHO (G.3)'!T124+'AGOSTO (G.3)'!T124+'SETEMBRO (G.3)'!T124+'OUTUBRO (G.3)'!T124+'NOVEMBRO (G.3)'!T124+'DEZEMBRO (G.3)'!T124)</f>
        <v>9</v>
      </c>
      <c r="U124" s="43">
        <f>SUM('JANEIRO (G.3)'!U123+'FEVEREIRO (G.3)'!U124+'MARÇO (G.3)'!U124+'ABRIL (G.3)'!U124+'MAIO (G.3)'!U124+'JUNHO (G.3)'!U124+'JULHO (G.3)'!U124+'AGOSTO (G.3)'!U124+'SETEMBRO (G.3)'!U124+'OUTUBRO (G.3)'!U124+'NOVEMBRO (G.3)'!U124+'DEZEMBRO (G.3)'!U124)</f>
        <v>0</v>
      </c>
      <c r="V124" s="43">
        <f>SUM('JANEIRO (G.3)'!V123+'FEVEREIRO (G.3)'!V124+'MARÇO (G.3)'!V124+'ABRIL (G.3)'!V124+'MAIO (G.3)'!V124+'JUNHO (G.3)'!V124+'JULHO (G.3)'!V124+'AGOSTO (G.3)'!V124+'SETEMBRO (G.3)'!V124+'OUTUBRO (G.3)'!V124+'NOVEMBRO (G.3)'!V124+'DEZEMBRO (G.3)'!V124)</f>
        <v>0</v>
      </c>
      <c r="W124" s="43">
        <f>SUM('JANEIRO (G.3)'!W123+'FEVEREIRO (G.3)'!W124+'MARÇO (G.3)'!W124+'ABRIL (G.3)'!W124+'MAIO (G.3)'!W124+'JUNHO (G.3)'!W124+'JULHO (G.3)'!W124+'AGOSTO (G.3)'!W124+'SETEMBRO (G.3)'!W124+'OUTUBRO (G.3)'!W124+'NOVEMBRO (G.3)'!W124+'DEZEMBRO (G.3)'!W124)</f>
        <v>0</v>
      </c>
      <c r="X124" s="43">
        <f>SUM('JANEIRO (G.3)'!X123+'FEVEREIRO (G.3)'!X124+'MARÇO (G.3)'!X124+'ABRIL (G.3)'!X124+'MAIO (G.3)'!X124+'JUNHO (G.3)'!X124+'JULHO (G.3)'!X124+'AGOSTO (G.3)'!X124+'SETEMBRO (G.3)'!X124+'OUTUBRO (G.3)'!X124+'NOVEMBRO (G.3)'!X124+'DEZEMBRO (G.3)'!X124)</f>
        <v>0</v>
      </c>
      <c r="Y124" s="43">
        <f>SUM('JANEIRO (G.3)'!Y123+'FEVEREIRO (G.3)'!Y124+'MARÇO (G.3)'!Y124+'ABRIL (G.3)'!Y124+'MAIO (G.3)'!Y124+'JUNHO (G.3)'!Y124+'JULHO (G.3)'!Y124+'AGOSTO (G.3)'!Y124+'SETEMBRO (G.3)'!Y124+'OUTUBRO (G.3)'!Y124+'NOVEMBRO (G.3)'!Y124+'DEZEMBRO (G.3)'!Y124)</f>
        <v>0</v>
      </c>
      <c r="Z124" s="43">
        <f>SUM('JANEIRO (G.3)'!Z123+'FEVEREIRO (G.3)'!Z124+'MARÇO (G.3)'!Z124+'ABRIL (G.3)'!Z124+'MAIO (G.3)'!Z124+'JUNHO (G.3)'!Z124+'JULHO (G.3)'!Z124+'AGOSTO (G.3)'!Z124+'SETEMBRO (G.3)'!Z124+'OUTUBRO (G.3)'!Z124+'NOVEMBRO (G.3)'!Z124+'DEZEMBRO (G.3)'!Z124)</f>
        <v>6</v>
      </c>
      <c r="AA124" s="43">
        <f>SUM('JANEIRO (G.3)'!AA123+'FEVEREIRO (G.3)'!AA124+'MARÇO (G.3)'!AA124+'ABRIL (G.3)'!AA124+'MAIO (G.3)'!AA124+'JUNHO (G.3)'!AA124+'JULHO (G.3)'!AA124+'AGOSTO (G.3)'!AA124+'SETEMBRO (G.3)'!AA124+'OUTUBRO (G.3)'!AA124+'NOVEMBRO (G.3)'!AA124+'DEZEMBRO (G.3)'!AA124)</f>
        <v>1</v>
      </c>
      <c r="AB124" s="43">
        <f>SUM('JANEIRO (G.3)'!AB123+'FEVEREIRO (G.3)'!AB124+'MARÇO (G.3)'!AB124+'ABRIL (G.3)'!AB124+'MAIO (G.3)'!AB124+'JUNHO (G.3)'!AB124+'JULHO (G.3)'!AB124+'AGOSTO (G.3)'!AB124+'SETEMBRO (G.3)'!AB124+'OUTUBRO (G.3)'!AB124+'NOVEMBRO (G.3)'!AB124+'DEZEMBRO (G.3)'!AB124)</f>
        <v>0</v>
      </c>
      <c r="AC124" s="43">
        <f>SUM('JANEIRO (G.3)'!AC123+'FEVEREIRO (G.3)'!AC124+'MARÇO (G.3)'!AC124+'ABRIL (G.3)'!AC124+'MAIO (G.3)'!AC124+'JUNHO (G.3)'!AC124+'JULHO (G.3)'!AC124+'AGOSTO (G.3)'!AC124+'SETEMBRO (G.3)'!AC124+'OUTUBRO (G.3)'!AC124+'NOVEMBRO (G.3)'!AC124+'DEZEMBRO (G.3)'!AC124)</f>
        <v>8</v>
      </c>
      <c r="AD124" s="43">
        <f>SUM('JANEIRO (G.3)'!AD123+'FEVEREIRO (G.3)'!AD124+'MARÇO (G.3)'!AD124+'ABRIL (G.3)'!AD124+'MAIO (G.3)'!AD124+'JUNHO (G.3)'!AD124+'JULHO (G.3)'!AD124+'AGOSTO (G.3)'!AD124+'SETEMBRO (G.3)'!AD124+'OUTUBRO (G.3)'!AD124+'NOVEMBRO (G.3)'!AD124+'DEZEMBRO (G.3)'!AD124)</f>
        <v>0</v>
      </c>
      <c r="AE124" s="43">
        <f>SUM('JANEIRO (G.3)'!AE123+'FEVEREIRO (G.3)'!AE124+'MARÇO (G.3)'!AE124+'ABRIL (G.3)'!AE124+'MAIO (G.3)'!AE124+'JUNHO (G.3)'!AE124+'JULHO (G.3)'!AE124+'AGOSTO (G.3)'!AE124+'SETEMBRO (G.3)'!AE124+'OUTUBRO (G.3)'!AE124+'NOVEMBRO (G.3)'!AE124+'DEZEMBRO (G.3)'!AE124)</f>
        <v>45</v>
      </c>
      <c r="AF124" s="43" t="e">
        <f>SUM('JANEIRO (G.3)'!AF123+'FEVEREIRO (G.3)'!AF124+'MARÇO (G.3)'!AF124+'ABRIL (G.3)'!AF124+'MAIO (G.3)'!AF124+'JUNHO (G.3)'!AF124+'JULHO (G.3)'!#REF!+'AGOSTO (G.3)'!AF124+'SETEMBRO (G.3)'!AF124+'OUTUBRO (G.3)'!AF124+'NOVEMBRO (G.3)'!AF124+'DEZEMBRO (G.3)'!AF124)</f>
        <v>#REF!</v>
      </c>
      <c r="AG124" s="43">
        <f>SUM('JANEIRO (G.3)'!AG123+'FEVEREIRO (G.3)'!AG124+'MARÇO (G.3)'!AG124+'ABRIL (G.3)'!AG124+'MAIO (G.3)'!AG124+'JUNHO (G.3)'!AG124+'JULHO (G.3)'!AF124+'AGOSTO (G.3)'!AG124+'SETEMBRO (G.3)'!AG124+'OUTUBRO (G.3)'!AG124+'NOVEMBRO (G.3)'!AG124+'DEZEMBRO (G.3)'!AG124)</f>
        <v>18</v>
      </c>
      <c r="AH124" s="43">
        <f>SUM('JANEIRO (G.3)'!AH123+'FEVEREIRO (G.3)'!AH124+'MARÇO (G.3)'!AH124+'ABRIL (G.3)'!AH124+'MAIO (G.3)'!AH124+'JUNHO (G.3)'!AH124+'JULHO (G.3)'!AG124+'AGOSTO (G.3)'!AH124+'SETEMBRO (G.3)'!AH124+'OUTUBRO (G.3)'!AH124+'NOVEMBRO (G.3)'!AH124+'DEZEMBRO (G.3)'!AH124)</f>
        <v>57</v>
      </c>
      <c r="AI124" s="43">
        <f>SUM('JANEIRO (G.3)'!AI123+'FEVEREIRO (G.3)'!AI124+'MARÇO (G.3)'!AI124+'ABRIL (G.3)'!AI124+'MAIO (G.3)'!AI124+'JUNHO (G.3)'!AI124+'JULHO (G.3)'!AH124+'AGOSTO (G.3)'!AI124+'SETEMBRO (G.3)'!AI124+'OUTUBRO (G.3)'!AI124+'NOVEMBRO (G.3)'!AI124+'DEZEMBRO (G.3)'!AI124)</f>
        <v>39</v>
      </c>
      <c r="AJ124" s="43">
        <f>SUM('JANEIRO (G.3)'!AJ123+'FEVEREIRO (G.3)'!AJ124+'MARÇO (G.3)'!AJ124+'ABRIL (G.3)'!AJ124+'MAIO (G.3)'!AJ124+'JUNHO (G.3)'!AJ124+'JULHO (G.3)'!AI124+'AGOSTO (G.3)'!AJ124+'SETEMBRO (G.3)'!AJ124+'OUTUBRO (G.3)'!AJ124+'NOVEMBRO (G.3)'!AJ124+'DEZEMBRO (G.3)'!AJ124)</f>
        <v>65</v>
      </c>
    </row>
    <row r="125" spans="1:36" ht="15.75" customHeight="1">
      <c r="A125" s="84"/>
      <c r="B125" s="43" t="s">
        <v>55</v>
      </c>
      <c r="C125" s="43">
        <f>SUM('JANEIRO (G.3)'!C124+'FEVEREIRO (G.3)'!C125+'MARÇO (G.3)'!C125+'ABRIL (G.3)'!C125+'MAIO (G.3)'!C125+'JUNHO (G.3)'!C125+'JULHO (G.3)'!C125+'AGOSTO (G.3)'!C125+'SETEMBRO (G.3)'!C125+'OUTUBRO (G.3)'!C125+'NOVEMBRO (G.3)'!C125+'DEZEMBRO (G.3)'!C125)</f>
        <v>0</v>
      </c>
      <c r="D125" s="43">
        <f>SUM('JANEIRO (G.3)'!D124+'FEVEREIRO (G.3)'!D125+'MARÇO (G.3)'!D125+'ABRIL (G.3)'!D125+'MAIO (G.3)'!D125+'JUNHO (G.3)'!D125+'JULHO (G.3)'!D125+'AGOSTO (G.3)'!D125+'SETEMBRO (G.3)'!D125+'OUTUBRO (G.3)'!D125+'NOVEMBRO (G.3)'!D125+'DEZEMBRO (G.3)'!D125)</f>
        <v>0</v>
      </c>
      <c r="E125" s="43">
        <f>SUM('JANEIRO (G.3)'!E124+'FEVEREIRO (G.3)'!E125+'MARÇO (G.3)'!E125+'ABRIL (G.3)'!E125+'MAIO (G.3)'!E125+'JUNHO (G.3)'!E125+'JULHO (G.3)'!E125+'AGOSTO (G.3)'!E125+'SETEMBRO (G.3)'!E125+'OUTUBRO (G.3)'!E125+'NOVEMBRO (G.3)'!E125+'DEZEMBRO (G.3)'!E125)</f>
        <v>9</v>
      </c>
      <c r="F125" s="43">
        <f>SUM('JANEIRO (G.3)'!F124+'FEVEREIRO (G.3)'!F125+'MARÇO (G.3)'!F125+'ABRIL (G.3)'!F125+'MAIO (G.3)'!F125+'JUNHO (G.3)'!F125+'JULHO (G.3)'!F125+'AGOSTO (G.3)'!F125+'SETEMBRO (G.3)'!F125+'OUTUBRO (G.3)'!F125+'NOVEMBRO (G.3)'!F125+'DEZEMBRO (G.3)'!F125)</f>
        <v>0</v>
      </c>
      <c r="G125" s="43">
        <f>SUM('JANEIRO (G.3)'!G124+'FEVEREIRO (G.3)'!G125+'MARÇO (G.3)'!G125+'ABRIL (G.3)'!G125+'MAIO (G.3)'!G125+'JUNHO (G.3)'!G125+'JULHO (G.3)'!G125+'AGOSTO (G.3)'!G125+'SETEMBRO (G.3)'!G125+'OUTUBRO (G.3)'!G125+'NOVEMBRO (G.3)'!G125+'DEZEMBRO (G.3)'!G125)</f>
        <v>0</v>
      </c>
      <c r="H125" s="43">
        <f>SUM('JANEIRO (G.3)'!H124+'FEVEREIRO (G.3)'!H125+'MARÇO (G.3)'!H125+'ABRIL (G.3)'!H125+'MAIO (G.3)'!H125+'JUNHO (G.3)'!H125+'JULHO (G.3)'!H125+'AGOSTO (G.3)'!H125+'SETEMBRO (G.3)'!H125+'OUTUBRO (G.3)'!H125+'NOVEMBRO (G.3)'!H125+'DEZEMBRO (G.3)'!H125)</f>
        <v>0</v>
      </c>
      <c r="I125" s="43">
        <f>SUM('JANEIRO (G.3)'!I124+'FEVEREIRO (G.3)'!I125+'MARÇO (G.3)'!I125+'ABRIL (G.3)'!I125+'MAIO (G.3)'!I125+'JUNHO (G.3)'!I125+'JULHO (G.3)'!I125+'AGOSTO (G.3)'!I125+'SETEMBRO (G.3)'!I125+'OUTUBRO (G.3)'!I125+'NOVEMBRO (G.3)'!I125+'DEZEMBRO (G.3)'!I125)</f>
        <v>4</v>
      </c>
      <c r="J125" s="43">
        <f>SUM('JANEIRO (G.3)'!J124+'FEVEREIRO (G.3)'!J125+'MARÇO (G.3)'!J125+'ABRIL (G.3)'!J125+'MAIO (G.3)'!J125+'JUNHO (G.3)'!J125+'JULHO (G.3)'!J125+'AGOSTO (G.3)'!J125+'SETEMBRO (G.3)'!J125+'OUTUBRO (G.3)'!J125+'NOVEMBRO (G.3)'!J125+'DEZEMBRO (G.3)'!J125)</f>
        <v>0</v>
      </c>
      <c r="K125" s="43">
        <f>SUM('JANEIRO (G.3)'!K124+'FEVEREIRO (G.3)'!K125+'MARÇO (G.3)'!K125+'ABRIL (G.3)'!K125+'MAIO (G.3)'!K125+'JUNHO (G.3)'!K125+'JULHO (G.3)'!K125+'AGOSTO (G.3)'!K125+'SETEMBRO (G.3)'!K125+'OUTUBRO (G.3)'!K125+'NOVEMBRO (G.3)'!K125+'DEZEMBRO (G.3)'!K125)</f>
        <v>1</v>
      </c>
      <c r="L125" s="43">
        <f>SUM('JANEIRO (G.3)'!L124+'FEVEREIRO (G.3)'!L125+'MARÇO (G.3)'!L125+'ABRIL (G.3)'!L125+'MAIO (G.3)'!L125+'JUNHO (G.3)'!L125+'JULHO (G.3)'!L125+'AGOSTO (G.3)'!L125+'SETEMBRO (G.3)'!L125+'OUTUBRO (G.3)'!L125+'NOVEMBRO (G.3)'!L125+'DEZEMBRO (G.3)'!L125)</f>
        <v>0</v>
      </c>
      <c r="M125" s="43">
        <f>SUM('JANEIRO (G.3)'!M124+'FEVEREIRO (G.3)'!M125+'MARÇO (G.3)'!M125+'ABRIL (G.3)'!M125+'MAIO (G.3)'!M125+'JUNHO (G.3)'!M125+'JULHO (G.3)'!M125+'AGOSTO (G.3)'!M125+'SETEMBRO (G.3)'!M125+'OUTUBRO (G.3)'!M125+'NOVEMBRO (G.3)'!M125+'DEZEMBRO (G.3)'!M125)</f>
        <v>4</v>
      </c>
      <c r="N125" s="43">
        <f>SUM('JANEIRO (G.3)'!N124+'FEVEREIRO (G.3)'!N125+'MARÇO (G.3)'!N125+'ABRIL (G.3)'!N125+'MAIO (G.3)'!N125+'JUNHO (G.3)'!N125+'JULHO (G.3)'!N125+'AGOSTO (G.3)'!N125+'SETEMBRO (G.3)'!N125+'OUTUBRO (G.3)'!N125+'NOVEMBRO (G.3)'!N125+'DEZEMBRO (G.3)'!N125)</f>
        <v>1</v>
      </c>
      <c r="O125" s="43">
        <f>SUM('JANEIRO (G.3)'!O124+'FEVEREIRO (G.3)'!O125+'MARÇO (G.3)'!O125+'ABRIL (G.3)'!O125+'MAIO (G.3)'!O125+'JUNHO (G.3)'!O125+'JULHO (G.3)'!O125+'AGOSTO (G.3)'!O125+'SETEMBRO (G.3)'!O125+'OUTUBRO (G.3)'!O125+'NOVEMBRO (G.3)'!O125+'DEZEMBRO (G.3)'!O125)</f>
        <v>0</v>
      </c>
      <c r="P125" s="43">
        <f>SUM('JANEIRO (G.3)'!P124+'FEVEREIRO (G.3)'!P125+'MARÇO (G.3)'!P125+'ABRIL (G.3)'!P125+'MAIO (G.3)'!P125+'JUNHO (G.3)'!P125+'JULHO (G.3)'!P125+'AGOSTO (G.3)'!P125+'SETEMBRO (G.3)'!P125+'OUTUBRO (G.3)'!P125+'NOVEMBRO (G.3)'!P125+'DEZEMBRO (G.3)'!P125)</f>
        <v>19</v>
      </c>
      <c r="Q125" s="43">
        <f>SUM('JANEIRO (G.3)'!Q124+'FEVEREIRO (G.3)'!Q125+'MARÇO (G.3)'!Q125+'ABRIL (G.3)'!Q125+'MAIO (G.3)'!Q125+'JUNHO (G.3)'!Q125+'JULHO (G.3)'!Q125+'AGOSTO (G.3)'!Q125+'SETEMBRO (G.3)'!Q125+'OUTUBRO (G.3)'!Q125+'NOVEMBRO (G.3)'!Q125+'DEZEMBRO (G.3)'!Q125)</f>
        <v>40</v>
      </c>
      <c r="R125" s="43">
        <f>SUM('JANEIRO (G.3)'!R124+'FEVEREIRO (G.3)'!R125+'MARÇO (G.3)'!R125+'ABRIL (G.3)'!R125+'MAIO (G.3)'!R125+'JUNHO (G.3)'!R125+'JULHO (G.3)'!R125+'AGOSTO (G.3)'!R125+'SETEMBRO (G.3)'!R125+'OUTUBRO (G.3)'!R125+'NOVEMBRO (G.3)'!R125+'DEZEMBRO (G.3)'!R125)</f>
        <v>0</v>
      </c>
      <c r="S125" s="43">
        <f>SUM('JANEIRO (G.3)'!S124+'FEVEREIRO (G.3)'!S125+'MARÇO (G.3)'!S125+'ABRIL (G.3)'!S125+'MAIO (G.3)'!S125+'JUNHO (G.3)'!S125+'JULHO (G.3)'!S125+'AGOSTO (G.3)'!S125+'SETEMBRO (G.3)'!S125+'OUTUBRO (G.3)'!S125+'NOVEMBRO (G.3)'!S125+'DEZEMBRO (G.3)'!S125)</f>
        <v>2</v>
      </c>
      <c r="T125" s="43">
        <f>SUM('JANEIRO (G.3)'!T124+'FEVEREIRO (G.3)'!T125+'MARÇO (G.3)'!T125+'ABRIL (G.3)'!T125+'MAIO (G.3)'!T125+'JUNHO (G.3)'!T125+'JULHO (G.3)'!T125+'AGOSTO (G.3)'!T125+'SETEMBRO (G.3)'!T125+'OUTUBRO (G.3)'!T125+'NOVEMBRO (G.3)'!T125+'DEZEMBRO (G.3)'!T125)</f>
        <v>3</v>
      </c>
      <c r="U125" s="43">
        <f>SUM('JANEIRO (G.3)'!U124+'FEVEREIRO (G.3)'!U125+'MARÇO (G.3)'!U125+'ABRIL (G.3)'!U125+'MAIO (G.3)'!U125+'JUNHO (G.3)'!U125+'JULHO (G.3)'!U125+'AGOSTO (G.3)'!U125+'SETEMBRO (G.3)'!U125+'OUTUBRO (G.3)'!U125+'NOVEMBRO (G.3)'!U125+'DEZEMBRO (G.3)'!U125)</f>
        <v>0</v>
      </c>
      <c r="V125" s="43">
        <f>SUM('JANEIRO (G.3)'!V124+'FEVEREIRO (G.3)'!V125+'MARÇO (G.3)'!V125+'ABRIL (G.3)'!V125+'MAIO (G.3)'!V125+'JUNHO (G.3)'!V125+'JULHO (G.3)'!V125+'AGOSTO (G.3)'!V125+'SETEMBRO (G.3)'!V125+'OUTUBRO (G.3)'!V125+'NOVEMBRO (G.3)'!V125+'DEZEMBRO (G.3)'!V125)</f>
        <v>0</v>
      </c>
      <c r="W125" s="43">
        <f>SUM('JANEIRO (G.3)'!W124+'FEVEREIRO (G.3)'!W125+'MARÇO (G.3)'!W125+'ABRIL (G.3)'!W125+'MAIO (G.3)'!W125+'JUNHO (G.3)'!W125+'JULHO (G.3)'!W125+'AGOSTO (G.3)'!W125+'SETEMBRO (G.3)'!W125+'OUTUBRO (G.3)'!W125+'NOVEMBRO (G.3)'!W125+'DEZEMBRO (G.3)'!W125)</f>
        <v>0</v>
      </c>
      <c r="X125" s="43">
        <f>SUM('JANEIRO (G.3)'!X124+'FEVEREIRO (G.3)'!X125+'MARÇO (G.3)'!X125+'ABRIL (G.3)'!X125+'MAIO (G.3)'!X125+'JUNHO (G.3)'!X125+'JULHO (G.3)'!X125+'AGOSTO (G.3)'!X125+'SETEMBRO (G.3)'!X125+'OUTUBRO (G.3)'!X125+'NOVEMBRO (G.3)'!X125+'DEZEMBRO (G.3)'!X125)</f>
        <v>0</v>
      </c>
      <c r="Y125" s="43">
        <f>SUM('JANEIRO (G.3)'!Y124+'FEVEREIRO (G.3)'!Y125+'MARÇO (G.3)'!Y125+'ABRIL (G.3)'!Y125+'MAIO (G.3)'!Y125+'JUNHO (G.3)'!Y125+'JULHO (G.3)'!Y125+'AGOSTO (G.3)'!Y125+'SETEMBRO (G.3)'!Y125+'OUTUBRO (G.3)'!Y125+'NOVEMBRO (G.3)'!Y125+'DEZEMBRO (G.3)'!Y125)</f>
        <v>0</v>
      </c>
      <c r="Z125" s="43">
        <f>SUM('JANEIRO (G.3)'!Z124+'FEVEREIRO (G.3)'!Z125+'MARÇO (G.3)'!Z125+'ABRIL (G.3)'!Z125+'MAIO (G.3)'!Z125+'JUNHO (G.3)'!Z125+'JULHO (G.3)'!Z125+'AGOSTO (G.3)'!Z125+'SETEMBRO (G.3)'!Z125+'OUTUBRO (G.3)'!Z125+'NOVEMBRO (G.3)'!Z125+'DEZEMBRO (G.3)'!Z125)</f>
        <v>2</v>
      </c>
      <c r="AA125" s="43">
        <f>SUM('JANEIRO (G.3)'!AA124+'FEVEREIRO (G.3)'!AA125+'MARÇO (G.3)'!AA125+'ABRIL (G.3)'!AA125+'MAIO (G.3)'!AA125+'JUNHO (G.3)'!AA125+'JULHO (G.3)'!AA125+'AGOSTO (G.3)'!AA125+'SETEMBRO (G.3)'!AA125+'OUTUBRO (G.3)'!AA125+'NOVEMBRO (G.3)'!AA125+'DEZEMBRO (G.3)'!AA125)</f>
        <v>3</v>
      </c>
      <c r="AB125" s="43">
        <f>SUM('JANEIRO (G.3)'!AB124+'FEVEREIRO (G.3)'!AB125+'MARÇO (G.3)'!AB125+'ABRIL (G.3)'!AB125+'MAIO (G.3)'!AB125+'JUNHO (G.3)'!AB125+'JULHO (G.3)'!AB125+'AGOSTO (G.3)'!AB125+'SETEMBRO (G.3)'!AB125+'OUTUBRO (G.3)'!AB125+'NOVEMBRO (G.3)'!AB125+'DEZEMBRO (G.3)'!AB125)</f>
        <v>0</v>
      </c>
      <c r="AC125" s="43">
        <f>SUM('JANEIRO (G.3)'!AC124+'FEVEREIRO (G.3)'!AC125+'MARÇO (G.3)'!AC125+'ABRIL (G.3)'!AC125+'MAIO (G.3)'!AC125+'JUNHO (G.3)'!AC125+'JULHO (G.3)'!AC125+'AGOSTO (G.3)'!AC125+'SETEMBRO (G.3)'!AC125+'OUTUBRO (G.3)'!AC125+'NOVEMBRO (G.3)'!AC125+'DEZEMBRO (G.3)'!AC125)</f>
        <v>3</v>
      </c>
      <c r="AD125" s="43">
        <f>SUM('JANEIRO (G.3)'!AD124+'FEVEREIRO (G.3)'!AD125+'MARÇO (G.3)'!AD125+'ABRIL (G.3)'!AD125+'MAIO (G.3)'!AD125+'JUNHO (G.3)'!AD125+'JULHO (G.3)'!AD125+'AGOSTO (G.3)'!AD125+'SETEMBRO (G.3)'!AD125+'OUTUBRO (G.3)'!AD125+'NOVEMBRO (G.3)'!AD125+'DEZEMBRO (G.3)'!AD125)</f>
        <v>0</v>
      </c>
      <c r="AE125" s="43">
        <f>SUM('JANEIRO (G.3)'!AE124+'FEVEREIRO (G.3)'!AE125+'MARÇO (G.3)'!AE125+'ABRIL (G.3)'!AE125+'MAIO (G.3)'!AE125+'JUNHO (G.3)'!AE125+'JULHO (G.3)'!AE125+'AGOSTO (G.3)'!AE125+'SETEMBRO (G.3)'!AE125+'OUTUBRO (G.3)'!AE125+'NOVEMBRO (G.3)'!AE125+'DEZEMBRO (G.3)'!AE125)</f>
        <v>42</v>
      </c>
      <c r="AF125" s="43" t="e">
        <f>SUM('JANEIRO (G.3)'!AF124+'FEVEREIRO (G.3)'!AF125+'MARÇO (G.3)'!AF125+'ABRIL (G.3)'!AF125+'MAIO (G.3)'!AF125+'JUNHO (G.3)'!AF125+'JULHO (G.3)'!#REF!+'AGOSTO (G.3)'!AF125+'SETEMBRO (G.3)'!AF125+'OUTUBRO (G.3)'!AF125+'NOVEMBRO (G.3)'!AF125+'DEZEMBRO (G.3)'!AF125)</f>
        <v>#REF!</v>
      </c>
      <c r="AG125" s="43">
        <f>SUM('JANEIRO (G.3)'!AG124+'FEVEREIRO (G.3)'!AG125+'MARÇO (G.3)'!AG125+'ABRIL (G.3)'!AG125+'MAIO (G.3)'!AG125+'JUNHO (G.3)'!AG125+'JULHO (G.3)'!AF125+'AGOSTO (G.3)'!AG125+'SETEMBRO (G.3)'!AG125+'OUTUBRO (G.3)'!AG125+'NOVEMBRO (G.3)'!AG125+'DEZEMBRO (G.3)'!AG125)</f>
        <v>0</v>
      </c>
      <c r="AH125" s="43">
        <f>SUM('JANEIRO (G.3)'!AH124+'FEVEREIRO (G.3)'!AH125+'MARÇO (G.3)'!AH125+'ABRIL (G.3)'!AH125+'MAIO (G.3)'!AH125+'JUNHO (G.3)'!AH125+'JULHO (G.3)'!AG125+'AGOSTO (G.3)'!AH125+'SETEMBRO (G.3)'!AH125+'OUTUBRO (G.3)'!AH125+'NOVEMBRO (G.3)'!AH125+'DEZEMBRO (G.3)'!AH125)</f>
        <v>5</v>
      </c>
      <c r="AI125" s="43">
        <f>SUM('JANEIRO (G.3)'!AI124+'FEVEREIRO (G.3)'!AI125+'MARÇO (G.3)'!AI125+'ABRIL (G.3)'!AI125+'MAIO (G.3)'!AI125+'JUNHO (G.3)'!AI125+'JULHO (G.3)'!AH125+'AGOSTO (G.3)'!AI125+'SETEMBRO (G.3)'!AI125+'OUTUBRO (G.3)'!AI125+'NOVEMBRO (G.3)'!AI125+'DEZEMBRO (G.3)'!AI125)</f>
        <v>5</v>
      </c>
      <c r="AJ125" s="43">
        <f>SUM('JANEIRO (G.3)'!AJ124+'FEVEREIRO (G.3)'!AJ125+'MARÇO (G.3)'!AJ125+'ABRIL (G.3)'!AJ125+'MAIO (G.3)'!AJ125+'JUNHO (G.3)'!AJ125+'JULHO (G.3)'!AI125+'AGOSTO (G.3)'!AJ125+'SETEMBRO (G.3)'!AJ125+'OUTUBRO (G.3)'!AJ125+'NOVEMBRO (G.3)'!AJ125+'DEZEMBRO (G.3)'!AJ125)</f>
        <v>1</v>
      </c>
    </row>
    <row r="126" spans="1:36" ht="15.75" customHeight="1">
      <c r="A126" s="84"/>
      <c r="B126" s="43" t="s">
        <v>56</v>
      </c>
      <c r="C126" s="43">
        <f>SUM('JANEIRO (G.3)'!C125+'FEVEREIRO (G.3)'!C126+'MARÇO (G.3)'!C126+'ABRIL (G.3)'!C126+'MAIO (G.3)'!C126+'JUNHO (G.3)'!C126+'JULHO (G.3)'!C126+'AGOSTO (G.3)'!C126+'SETEMBRO (G.3)'!C126+'OUTUBRO (G.3)'!C126+'NOVEMBRO (G.3)'!C126+'DEZEMBRO (G.3)'!C126)</f>
        <v>0</v>
      </c>
      <c r="D126" s="43">
        <f>SUM('JANEIRO (G.3)'!D125+'FEVEREIRO (G.3)'!D126+'MARÇO (G.3)'!D126+'ABRIL (G.3)'!D126+'MAIO (G.3)'!D126+'JUNHO (G.3)'!D126+'JULHO (G.3)'!D126+'AGOSTO (G.3)'!D126+'SETEMBRO (G.3)'!D126+'OUTUBRO (G.3)'!D126+'NOVEMBRO (G.3)'!D126+'DEZEMBRO (G.3)'!D126)</f>
        <v>0</v>
      </c>
      <c r="E126" s="43">
        <f>SUM('JANEIRO (G.3)'!E125+'FEVEREIRO (G.3)'!E126+'MARÇO (G.3)'!E126+'ABRIL (G.3)'!E126+'MAIO (G.3)'!E126+'JUNHO (G.3)'!E126+'JULHO (G.3)'!E126+'AGOSTO (G.3)'!E126+'SETEMBRO (G.3)'!E126+'OUTUBRO (G.3)'!E126+'NOVEMBRO (G.3)'!E126+'DEZEMBRO (G.3)'!E126)</f>
        <v>6</v>
      </c>
      <c r="F126" s="43">
        <f>SUM('JANEIRO (G.3)'!F125+'FEVEREIRO (G.3)'!F126+'MARÇO (G.3)'!F126+'ABRIL (G.3)'!F126+'MAIO (G.3)'!F126+'JUNHO (G.3)'!F126+'JULHO (G.3)'!F126+'AGOSTO (G.3)'!F126+'SETEMBRO (G.3)'!F126+'OUTUBRO (G.3)'!F126+'NOVEMBRO (G.3)'!F126+'DEZEMBRO (G.3)'!F126)</f>
        <v>0</v>
      </c>
      <c r="G126" s="43">
        <f>SUM('JANEIRO (G.3)'!G125+'FEVEREIRO (G.3)'!G126+'MARÇO (G.3)'!G126+'ABRIL (G.3)'!G126+'MAIO (G.3)'!G126+'JUNHO (G.3)'!G126+'JULHO (G.3)'!G126+'AGOSTO (G.3)'!G126+'SETEMBRO (G.3)'!G126+'OUTUBRO (G.3)'!G126+'NOVEMBRO (G.3)'!G126+'DEZEMBRO (G.3)'!G126)</f>
        <v>0</v>
      </c>
      <c r="H126" s="43">
        <f>SUM('JANEIRO (G.3)'!H125+'FEVEREIRO (G.3)'!H126+'MARÇO (G.3)'!H126+'ABRIL (G.3)'!H126+'MAIO (G.3)'!H126+'JUNHO (G.3)'!H126+'JULHO (G.3)'!H126+'AGOSTO (G.3)'!H126+'SETEMBRO (G.3)'!H126+'OUTUBRO (G.3)'!H126+'NOVEMBRO (G.3)'!H126+'DEZEMBRO (G.3)'!H126)</f>
        <v>0</v>
      </c>
      <c r="I126" s="43">
        <f>SUM('JANEIRO (G.3)'!I125+'FEVEREIRO (G.3)'!I126+'MARÇO (G.3)'!I126+'ABRIL (G.3)'!I126+'MAIO (G.3)'!I126+'JUNHO (G.3)'!I126+'JULHO (G.3)'!I126+'AGOSTO (G.3)'!I126+'SETEMBRO (G.3)'!I126+'OUTUBRO (G.3)'!I126+'NOVEMBRO (G.3)'!I126+'DEZEMBRO (G.3)'!I126)</f>
        <v>24</v>
      </c>
      <c r="J126" s="43">
        <f>SUM('JANEIRO (G.3)'!J125+'FEVEREIRO (G.3)'!J126+'MARÇO (G.3)'!J126+'ABRIL (G.3)'!J126+'MAIO (G.3)'!J126+'JUNHO (G.3)'!J126+'JULHO (G.3)'!J126+'AGOSTO (G.3)'!J126+'SETEMBRO (G.3)'!J126+'OUTUBRO (G.3)'!J126+'NOVEMBRO (G.3)'!J126+'DEZEMBRO (G.3)'!J126)</f>
        <v>0</v>
      </c>
      <c r="K126" s="43">
        <f>SUM('JANEIRO (G.3)'!K125+'FEVEREIRO (G.3)'!K126+'MARÇO (G.3)'!K126+'ABRIL (G.3)'!K126+'MAIO (G.3)'!K126+'JUNHO (G.3)'!K126+'JULHO (G.3)'!K126+'AGOSTO (G.3)'!K126+'SETEMBRO (G.3)'!K126+'OUTUBRO (G.3)'!K126+'NOVEMBRO (G.3)'!K126+'DEZEMBRO (G.3)'!K126)</f>
        <v>0</v>
      </c>
      <c r="L126" s="43">
        <f>SUM('JANEIRO (G.3)'!L125+'FEVEREIRO (G.3)'!L126+'MARÇO (G.3)'!L126+'ABRIL (G.3)'!L126+'MAIO (G.3)'!L126+'JUNHO (G.3)'!L126+'JULHO (G.3)'!L126+'AGOSTO (G.3)'!L126+'SETEMBRO (G.3)'!L126+'OUTUBRO (G.3)'!L126+'NOVEMBRO (G.3)'!L126+'DEZEMBRO (G.3)'!L126)</f>
        <v>0</v>
      </c>
      <c r="M126" s="43">
        <f>SUM('JANEIRO (G.3)'!M125+'FEVEREIRO (G.3)'!M126+'MARÇO (G.3)'!M126+'ABRIL (G.3)'!M126+'MAIO (G.3)'!M126+'JUNHO (G.3)'!M126+'JULHO (G.3)'!M126+'AGOSTO (G.3)'!M126+'SETEMBRO (G.3)'!M126+'OUTUBRO (G.3)'!M126+'NOVEMBRO (G.3)'!M126+'DEZEMBRO (G.3)'!M126)</f>
        <v>3</v>
      </c>
      <c r="N126" s="43">
        <f>SUM('JANEIRO (G.3)'!N125+'FEVEREIRO (G.3)'!N126+'MARÇO (G.3)'!N126+'ABRIL (G.3)'!N126+'MAIO (G.3)'!N126+'JUNHO (G.3)'!N126+'JULHO (G.3)'!N126+'AGOSTO (G.3)'!N126+'SETEMBRO (G.3)'!N126+'OUTUBRO (G.3)'!N126+'NOVEMBRO (G.3)'!N126+'DEZEMBRO (G.3)'!N126)</f>
        <v>24</v>
      </c>
      <c r="O126" s="43">
        <f>SUM('JANEIRO (G.3)'!O125+'FEVEREIRO (G.3)'!O126+'MARÇO (G.3)'!O126+'ABRIL (G.3)'!O126+'MAIO (G.3)'!O126+'JUNHO (G.3)'!O126+'JULHO (G.3)'!O126+'AGOSTO (G.3)'!O126+'SETEMBRO (G.3)'!O126+'OUTUBRO (G.3)'!O126+'NOVEMBRO (G.3)'!O126+'DEZEMBRO (G.3)'!O126)</f>
        <v>2</v>
      </c>
      <c r="P126" s="43">
        <f>SUM('JANEIRO (G.3)'!P125+'FEVEREIRO (G.3)'!P126+'MARÇO (G.3)'!P126+'ABRIL (G.3)'!P126+'MAIO (G.3)'!P126+'JUNHO (G.3)'!P126+'JULHO (G.3)'!P126+'AGOSTO (G.3)'!P126+'SETEMBRO (G.3)'!P126+'OUTUBRO (G.3)'!P126+'NOVEMBRO (G.3)'!P126+'DEZEMBRO (G.3)'!P126)</f>
        <v>22</v>
      </c>
      <c r="Q126" s="43">
        <f>SUM('JANEIRO (G.3)'!Q125+'FEVEREIRO (G.3)'!Q126+'MARÇO (G.3)'!Q126+'ABRIL (G.3)'!Q126+'MAIO (G.3)'!Q126+'JUNHO (G.3)'!Q126+'JULHO (G.3)'!Q126+'AGOSTO (G.3)'!Q126+'SETEMBRO (G.3)'!Q126+'OUTUBRO (G.3)'!Q126+'NOVEMBRO (G.3)'!Q126+'DEZEMBRO (G.3)'!Q126)</f>
        <v>60</v>
      </c>
      <c r="R126" s="43">
        <f>SUM('JANEIRO (G.3)'!R125+'FEVEREIRO (G.3)'!R126+'MARÇO (G.3)'!R126+'ABRIL (G.3)'!R126+'MAIO (G.3)'!R126+'JUNHO (G.3)'!R126+'JULHO (G.3)'!R126+'AGOSTO (G.3)'!R126+'SETEMBRO (G.3)'!R126+'OUTUBRO (G.3)'!R126+'NOVEMBRO (G.3)'!R126+'DEZEMBRO (G.3)'!R126)</f>
        <v>7</v>
      </c>
      <c r="S126" s="43">
        <f>SUM('JANEIRO (G.3)'!S125+'FEVEREIRO (G.3)'!S126+'MARÇO (G.3)'!S126+'ABRIL (G.3)'!S126+'MAIO (G.3)'!S126+'JUNHO (G.3)'!S126+'JULHO (G.3)'!S126+'AGOSTO (G.3)'!S126+'SETEMBRO (G.3)'!S126+'OUTUBRO (G.3)'!S126+'NOVEMBRO (G.3)'!S126+'DEZEMBRO (G.3)'!S126)</f>
        <v>10</v>
      </c>
      <c r="T126" s="43">
        <f>SUM('JANEIRO (G.3)'!T125+'FEVEREIRO (G.3)'!T126+'MARÇO (G.3)'!T126+'ABRIL (G.3)'!T126+'MAIO (G.3)'!T126+'JUNHO (G.3)'!T126+'JULHO (G.3)'!T126+'AGOSTO (G.3)'!T126+'SETEMBRO (G.3)'!T126+'OUTUBRO (G.3)'!T126+'NOVEMBRO (G.3)'!T126+'DEZEMBRO (G.3)'!T126)</f>
        <v>0</v>
      </c>
      <c r="U126" s="43">
        <f>SUM('JANEIRO (G.3)'!U125+'FEVEREIRO (G.3)'!U126+'MARÇO (G.3)'!U126+'ABRIL (G.3)'!U126+'MAIO (G.3)'!U126+'JUNHO (G.3)'!U126+'JULHO (G.3)'!U126+'AGOSTO (G.3)'!U126+'SETEMBRO (G.3)'!U126+'OUTUBRO (G.3)'!U126+'NOVEMBRO (G.3)'!U126+'DEZEMBRO (G.3)'!U126)</f>
        <v>0</v>
      </c>
      <c r="V126" s="43">
        <f>SUM('JANEIRO (G.3)'!V125+'FEVEREIRO (G.3)'!V126+'MARÇO (G.3)'!V126+'ABRIL (G.3)'!V126+'MAIO (G.3)'!V126+'JUNHO (G.3)'!V126+'JULHO (G.3)'!V126+'AGOSTO (G.3)'!V126+'SETEMBRO (G.3)'!V126+'OUTUBRO (G.3)'!V126+'NOVEMBRO (G.3)'!V126+'DEZEMBRO (G.3)'!V126)</f>
        <v>0</v>
      </c>
      <c r="W126" s="43">
        <f>SUM('JANEIRO (G.3)'!W125+'FEVEREIRO (G.3)'!W126+'MARÇO (G.3)'!W126+'ABRIL (G.3)'!W126+'MAIO (G.3)'!W126+'JUNHO (G.3)'!W126+'JULHO (G.3)'!W126+'AGOSTO (G.3)'!W126+'SETEMBRO (G.3)'!W126+'OUTUBRO (G.3)'!W126+'NOVEMBRO (G.3)'!W126+'DEZEMBRO (G.3)'!W126)</f>
        <v>0</v>
      </c>
      <c r="X126" s="43">
        <f>SUM('JANEIRO (G.3)'!X125+'FEVEREIRO (G.3)'!X126+'MARÇO (G.3)'!X126+'ABRIL (G.3)'!X126+'MAIO (G.3)'!X126+'JUNHO (G.3)'!X126+'JULHO (G.3)'!X126+'AGOSTO (G.3)'!X126+'SETEMBRO (G.3)'!X126+'OUTUBRO (G.3)'!X126+'NOVEMBRO (G.3)'!X126+'DEZEMBRO (G.3)'!X126)</f>
        <v>0</v>
      </c>
      <c r="Y126" s="43">
        <f>SUM('JANEIRO (G.3)'!Y125+'FEVEREIRO (G.3)'!Y126+'MARÇO (G.3)'!Y126+'ABRIL (G.3)'!Y126+'MAIO (G.3)'!Y126+'JUNHO (G.3)'!Y126+'JULHO (G.3)'!Y126+'AGOSTO (G.3)'!Y126+'SETEMBRO (G.3)'!Y126+'OUTUBRO (G.3)'!Y126+'NOVEMBRO (G.3)'!Y126+'DEZEMBRO (G.3)'!Y126)</f>
        <v>0</v>
      </c>
      <c r="Z126" s="43">
        <f>SUM('JANEIRO (G.3)'!Z125+'FEVEREIRO (G.3)'!Z126+'MARÇO (G.3)'!Z126+'ABRIL (G.3)'!Z126+'MAIO (G.3)'!Z126+'JUNHO (G.3)'!Z126+'JULHO (G.3)'!Z126+'AGOSTO (G.3)'!Z126+'SETEMBRO (G.3)'!Z126+'OUTUBRO (G.3)'!Z126+'NOVEMBRO (G.3)'!Z126+'DEZEMBRO (G.3)'!Z126)</f>
        <v>0</v>
      </c>
      <c r="AA126" s="43">
        <f>SUM('JANEIRO (G.3)'!AA125+'FEVEREIRO (G.3)'!AA126+'MARÇO (G.3)'!AA126+'ABRIL (G.3)'!AA126+'MAIO (G.3)'!AA126+'JUNHO (G.3)'!AA126+'JULHO (G.3)'!AA126+'AGOSTO (G.3)'!AA126+'SETEMBRO (G.3)'!AA126+'OUTUBRO (G.3)'!AA126+'NOVEMBRO (G.3)'!AA126+'DEZEMBRO (G.3)'!AA126)</f>
        <v>0</v>
      </c>
      <c r="AB126" s="43">
        <f>SUM('JANEIRO (G.3)'!AB125+'FEVEREIRO (G.3)'!AB126+'MARÇO (G.3)'!AB126+'ABRIL (G.3)'!AB126+'MAIO (G.3)'!AB126+'JUNHO (G.3)'!AB126+'JULHO (G.3)'!AB126+'AGOSTO (G.3)'!AB126+'SETEMBRO (G.3)'!AB126+'OUTUBRO (G.3)'!AB126+'NOVEMBRO (G.3)'!AB126+'DEZEMBRO (G.3)'!AB126)</f>
        <v>0</v>
      </c>
      <c r="AC126" s="43">
        <f>SUM('JANEIRO (G.3)'!AC125+'FEVEREIRO (G.3)'!AC126+'MARÇO (G.3)'!AC126+'ABRIL (G.3)'!AC126+'MAIO (G.3)'!AC126+'JUNHO (G.3)'!AC126+'JULHO (G.3)'!AC126+'AGOSTO (G.3)'!AC126+'SETEMBRO (G.3)'!AC126+'OUTUBRO (G.3)'!AC126+'NOVEMBRO (G.3)'!AC126+'DEZEMBRO (G.3)'!AC126)</f>
        <v>0</v>
      </c>
      <c r="AD126" s="43">
        <f>SUM('JANEIRO (G.3)'!AD125+'FEVEREIRO (G.3)'!AD126+'MARÇO (G.3)'!AD126+'ABRIL (G.3)'!AD126+'MAIO (G.3)'!AD126+'JUNHO (G.3)'!AD126+'JULHO (G.3)'!AD126+'AGOSTO (G.3)'!AD126+'SETEMBRO (G.3)'!AD126+'OUTUBRO (G.3)'!AD126+'NOVEMBRO (G.3)'!AD126+'DEZEMBRO (G.3)'!AD126)</f>
        <v>1</v>
      </c>
      <c r="AE126" s="43">
        <f>SUM('JANEIRO (G.3)'!AE125+'FEVEREIRO (G.3)'!AE126+'MARÇO (G.3)'!AE126+'ABRIL (G.3)'!AE126+'MAIO (G.3)'!AE126+'JUNHO (G.3)'!AE126+'JULHO (G.3)'!AE126+'AGOSTO (G.3)'!AE126+'SETEMBRO (G.3)'!AE126+'OUTUBRO (G.3)'!AE126+'NOVEMBRO (G.3)'!AE126+'DEZEMBRO (G.3)'!AE126)</f>
        <v>61</v>
      </c>
      <c r="AF126" s="43" t="e">
        <f>SUM('JANEIRO (G.3)'!AF125+'FEVEREIRO (G.3)'!AF126+'MARÇO (G.3)'!AF126+'ABRIL (G.3)'!AF126+'MAIO (G.3)'!AF126+'JUNHO (G.3)'!AF126+'JULHO (G.3)'!#REF!+'AGOSTO (G.3)'!AF126+'SETEMBRO (G.3)'!AF126+'OUTUBRO (G.3)'!AF126+'NOVEMBRO (G.3)'!AF126+'DEZEMBRO (G.3)'!AF126)</f>
        <v>#REF!</v>
      </c>
      <c r="AG126" s="43">
        <f>SUM('JANEIRO (G.3)'!AG125+'FEVEREIRO (G.3)'!AG126+'MARÇO (G.3)'!AG126+'ABRIL (G.3)'!AG126+'MAIO (G.3)'!AG126+'JUNHO (G.3)'!AG126+'JULHO (G.3)'!AF126+'AGOSTO (G.3)'!AG126+'SETEMBRO (G.3)'!AG126+'OUTUBRO (G.3)'!AG126+'NOVEMBRO (G.3)'!AG126+'DEZEMBRO (G.3)'!AG126)</f>
        <v>3</v>
      </c>
      <c r="AH126" s="43">
        <f>SUM('JANEIRO (G.3)'!AH125+'FEVEREIRO (G.3)'!AH126+'MARÇO (G.3)'!AH126+'ABRIL (G.3)'!AH126+'MAIO (G.3)'!AH126+'JUNHO (G.3)'!AH126+'JULHO (G.3)'!AG126+'AGOSTO (G.3)'!AH126+'SETEMBRO (G.3)'!AH126+'OUTUBRO (G.3)'!AH126+'NOVEMBRO (G.3)'!AH126+'DEZEMBRO (G.3)'!AH126)</f>
        <v>7</v>
      </c>
      <c r="AI126" s="43">
        <f>SUM('JANEIRO (G.3)'!AI125+'FEVEREIRO (G.3)'!AI126+'MARÇO (G.3)'!AI126+'ABRIL (G.3)'!AI126+'MAIO (G.3)'!AI126+'JUNHO (G.3)'!AI126+'JULHO (G.3)'!AH126+'AGOSTO (G.3)'!AI126+'SETEMBRO (G.3)'!AI126+'OUTUBRO (G.3)'!AI126+'NOVEMBRO (G.3)'!AI126+'DEZEMBRO (G.3)'!AI126)</f>
        <v>4</v>
      </c>
      <c r="AJ126" s="43">
        <f>SUM('JANEIRO (G.3)'!AJ125+'FEVEREIRO (G.3)'!AJ126+'MARÇO (G.3)'!AJ126+'ABRIL (G.3)'!AJ126+'MAIO (G.3)'!AJ126+'JUNHO (G.3)'!AJ126+'JULHO (G.3)'!AI126+'AGOSTO (G.3)'!AJ126+'SETEMBRO (G.3)'!AJ126+'OUTUBRO (G.3)'!AJ126+'NOVEMBRO (G.3)'!AJ126+'DEZEMBRO (G.3)'!AJ126)</f>
        <v>8</v>
      </c>
    </row>
    <row r="127" spans="1:36" ht="15.75" customHeight="1">
      <c r="A127" s="85"/>
      <c r="B127" s="46" t="s">
        <v>57</v>
      </c>
      <c r="C127" s="46">
        <f>SUM('JANEIRO (G.3)'!C126+'FEVEREIRO (G.3)'!C127+'MARÇO (G.3)'!C127+'ABRIL (G.3)'!C127+'MAIO (G.3)'!C127+'JUNHO (G.3)'!C127+'JULHO (G.3)'!C127+'AGOSTO (G.3)'!C127+'SETEMBRO (G.3)'!C127+'OUTUBRO (G.3)'!C127+'NOVEMBRO (G.3)'!C127+'DEZEMBRO (G.3)'!C127)</f>
        <v>0</v>
      </c>
      <c r="D127" s="46">
        <f>SUM('JANEIRO (G.3)'!D126+'FEVEREIRO (G.3)'!D127+'MARÇO (G.3)'!D127+'ABRIL (G.3)'!D127+'MAIO (G.3)'!D127+'JUNHO (G.3)'!D127+'JULHO (G.3)'!D127+'AGOSTO (G.3)'!D127+'SETEMBRO (G.3)'!D127+'OUTUBRO (G.3)'!D127+'NOVEMBRO (G.3)'!D127+'DEZEMBRO (G.3)'!D127)</f>
        <v>0</v>
      </c>
      <c r="E127" s="46">
        <f>SUM('JANEIRO (G.3)'!E126+'FEVEREIRO (G.3)'!E127+'MARÇO (G.3)'!E127+'ABRIL (G.3)'!E127+'MAIO (G.3)'!E127+'JUNHO (G.3)'!E127+'JULHO (G.3)'!E127+'AGOSTO (G.3)'!E127+'SETEMBRO (G.3)'!E127+'OUTUBRO (G.3)'!E127+'NOVEMBRO (G.3)'!E127+'DEZEMBRO (G.3)'!E127)</f>
        <v>317</v>
      </c>
      <c r="F127" s="46">
        <f>SUM('JANEIRO (G.3)'!F126+'FEVEREIRO (G.3)'!F127+'MARÇO (G.3)'!F127+'ABRIL (G.3)'!F127+'MAIO (G.3)'!F127+'JUNHO (G.3)'!F127+'JULHO (G.3)'!F127+'AGOSTO (G.3)'!F127+'SETEMBRO (G.3)'!F127+'OUTUBRO (G.3)'!F127+'NOVEMBRO (G.3)'!F127+'DEZEMBRO (G.3)'!F127)</f>
        <v>0</v>
      </c>
      <c r="G127" s="46">
        <f>SUM('JANEIRO (G.3)'!G126+'FEVEREIRO (G.3)'!G127+'MARÇO (G.3)'!G127+'ABRIL (G.3)'!G127+'MAIO (G.3)'!G127+'JUNHO (G.3)'!G127+'JULHO (G.3)'!G127+'AGOSTO (G.3)'!G127+'SETEMBRO (G.3)'!G127+'OUTUBRO (G.3)'!G127+'NOVEMBRO (G.3)'!G127+'DEZEMBRO (G.3)'!G127)</f>
        <v>31</v>
      </c>
      <c r="H127" s="46">
        <f>SUM('JANEIRO (G.3)'!H126+'FEVEREIRO (G.3)'!H127+'MARÇO (G.3)'!H127+'ABRIL (G.3)'!H127+'MAIO (G.3)'!H127+'JUNHO (G.3)'!H127+'JULHO (G.3)'!H127+'AGOSTO (G.3)'!H127+'SETEMBRO (G.3)'!H127+'OUTUBRO (G.3)'!H127+'NOVEMBRO (G.3)'!H127+'DEZEMBRO (G.3)'!H127)</f>
        <v>0</v>
      </c>
      <c r="I127" s="46">
        <f>SUM('JANEIRO (G.3)'!I126+'FEVEREIRO (G.3)'!I127+'MARÇO (G.3)'!I127+'ABRIL (G.3)'!I127+'MAIO (G.3)'!I127+'JUNHO (G.3)'!I127+'JULHO (G.3)'!I127+'AGOSTO (G.3)'!I127+'SETEMBRO (G.3)'!I127+'OUTUBRO (G.3)'!I127+'NOVEMBRO (G.3)'!I127+'DEZEMBRO (G.3)'!I127)</f>
        <v>256</v>
      </c>
      <c r="J127" s="46">
        <f>SUM('JANEIRO (G.3)'!J126+'FEVEREIRO (G.3)'!J127+'MARÇO (G.3)'!J127+'ABRIL (G.3)'!J127+'MAIO (G.3)'!J127+'JUNHO (G.3)'!J127+'JULHO (G.3)'!J127+'AGOSTO (G.3)'!J127+'SETEMBRO (G.3)'!J127+'OUTUBRO (G.3)'!J127+'NOVEMBRO (G.3)'!J127+'DEZEMBRO (G.3)'!J127)</f>
        <v>4</v>
      </c>
      <c r="K127" s="46">
        <f>SUM('JANEIRO (G.3)'!K126+'FEVEREIRO (G.3)'!K127+'MARÇO (G.3)'!K127+'ABRIL (G.3)'!K127+'MAIO (G.3)'!K127+'JUNHO (G.3)'!K127+'JULHO (G.3)'!K127+'AGOSTO (G.3)'!K127+'SETEMBRO (G.3)'!K127+'OUTUBRO (G.3)'!K127+'NOVEMBRO (G.3)'!K127+'DEZEMBRO (G.3)'!K127)</f>
        <v>34</v>
      </c>
      <c r="L127" s="46">
        <f>SUM('JANEIRO (G.3)'!L126+'FEVEREIRO (G.3)'!L127+'MARÇO (G.3)'!L127+'ABRIL (G.3)'!L127+'MAIO (G.3)'!L127+'JUNHO (G.3)'!L127+'JULHO (G.3)'!L127+'AGOSTO (G.3)'!L127+'SETEMBRO (G.3)'!L127+'OUTUBRO (G.3)'!L127+'NOVEMBRO (G.3)'!L127+'DEZEMBRO (G.3)'!L127)</f>
        <v>6</v>
      </c>
      <c r="M127" s="46">
        <f>SUM('JANEIRO (G.3)'!M126+'FEVEREIRO (G.3)'!M127+'MARÇO (G.3)'!M127+'ABRIL (G.3)'!M127+'MAIO (G.3)'!M127+'JUNHO (G.3)'!M127+'JULHO (G.3)'!M127+'AGOSTO (G.3)'!M127+'SETEMBRO (G.3)'!M127+'OUTUBRO (G.3)'!M127+'NOVEMBRO (G.3)'!M127+'DEZEMBRO (G.3)'!M127)</f>
        <v>34</v>
      </c>
      <c r="N127" s="46">
        <f>SUM('JANEIRO (G.3)'!N126+'FEVEREIRO (G.3)'!N127+'MARÇO (G.3)'!N127+'ABRIL (G.3)'!N127+'MAIO (G.3)'!N127+'JUNHO (G.3)'!N127+'JULHO (G.3)'!N127+'AGOSTO (G.3)'!N127+'SETEMBRO (G.3)'!N127+'OUTUBRO (G.3)'!N127+'NOVEMBRO (G.3)'!N127+'DEZEMBRO (G.3)'!N127)</f>
        <v>177</v>
      </c>
      <c r="O127" s="46">
        <f>SUM('JANEIRO (G.3)'!O126+'FEVEREIRO (G.3)'!O127+'MARÇO (G.3)'!O127+'ABRIL (G.3)'!O127+'MAIO (G.3)'!O127+'JUNHO (G.3)'!O127+'JULHO (G.3)'!O127+'AGOSTO (G.3)'!O127+'SETEMBRO (G.3)'!O127+'OUTUBRO (G.3)'!O127+'NOVEMBRO (G.3)'!O127+'DEZEMBRO (G.3)'!O127)</f>
        <v>17</v>
      </c>
      <c r="P127" s="46">
        <f>SUM('JANEIRO (G.3)'!P126+'FEVEREIRO (G.3)'!P127+'MARÇO (G.3)'!P127+'ABRIL (G.3)'!P127+'MAIO (G.3)'!P127+'JUNHO (G.3)'!P127+'JULHO (G.3)'!P127+'AGOSTO (G.3)'!P127+'SETEMBRO (G.3)'!P127+'OUTUBRO (G.3)'!P127+'NOVEMBRO (G.3)'!P127+'DEZEMBRO (G.3)'!P127)</f>
        <v>198</v>
      </c>
      <c r="Q127" s="46">
        <f>SUM('JANEIRO (G.3)'!Q126+'FEVEREIRO (G.3)'!Q127+'MARÇO (G.3)'!Q127+'ABRIL (G.3)'!Q127+'MAIO (G.3)'!Q127+'JUNHO (G.3)'!Q127+'JULHO (G.3)'!Q127+'AGOSTO (G.3)'!Q127+'SETEMBRO (G.3)'!Q127+'OUTUBRO (G.3)'!Q127+'NOVEMBRO (G.3)'!Q127+'DEZEMBRO (G.3)'!Q127)</f>
        <v>460</v>
      </c>
      <c r="R127" s="46">
        <f>SUM('JANEIRO (G.3)'!R126+'FEVEREIRO (G.3)'!R127+'MARÇO (G.3)'!R127+'ABRIL (G.3)'!R127+'MAIO (G.3)'!R127+'JUNHO (G.3)'!R127+'JULHO (G.3)'!R127+'AGOSTO (G.3)'!R127+'SETEMBRO (G.3)'!R127+'OUTUBRO (G.3)'!R127+'NOVEMBRO (G.3)'!R127+'DEZEMBRO (G.3)'!R127)</f>
        <v>58</v>
      </c>
      <c r="S127" s="46">
        <f>SUM('JANEIRO (G.3)'!S126+'FEVEREIRO (G.3)'!S127+'MARÇO (G.3)'!S127+'ABRIL (G.3)'!S127+'MAIO (G.3)'!S127+'JUNHO (G.3)'!S127+'JULHO (G.3)'!S127+'AGOSTO (G.3)'!S127+'SETEMBRO (G.3)'!S127+'OUTUBRO (G.3)'!S127+'NOVEMBRO (G.3)'!S127+'DEZEMBRO (G.3)'!S127)</f>
        <v>142</v>
      </c>
      <c r="T127" s="46">
        <f>SUM('JANEIRO (G.3)'!T126+'FEVEREIRO (G.3)'!T127+'MARÇO (G.3)'!T127+'ABRIL (G.3)'!T127+'MAIO (G.3)'!T127+'JUNHO (G.3)'!T127+'JULHO (G.3)'!T127+'AGOSTO (G.3)'!T127+'SETEMBRO (G.3)'!T127+'OUTUBRO (G.3)'!T127+'NOVEMBRO (G.3)'!T127+'DEZEMBRO (G.3)'!T127)</f>
        <v>42</v>
      </c>
      <c r="U127" s="46">
        <f>SUM('JANEIRO (G.3)'!U126+'FEVEREIRO (G.3)'!U127+'MARÇO (G.3)'!U127+'ABRIL (G.3)'!U127+'MAIO (G.3)'!U127+'JUNHO (G.3)'!U127+'JULHO (G.3)'!U127+'AGOSTO (G.3)'!U127+'SETEMBRO (G.3)'!U127+'OUTUBRO (G.3)'!U127+'NOVEMBRO (G.3)'!U127+'DEZEMBRO (G.3)'!U127)</f>
        <v>2</v>
      </c>
      <c r="V127" s="46">
        <f>SUM('JANEIRO (G.3)'!V126+'FEVEREIRO (G.3)'!V127+'MARÇO (G.3)'!V127+'ABRIL (G.3)'!V127+'MAIO (G.3)'!V127+'JUNHO (G.3)'!V127+'JULHO (G.3)'!V127+'AGOSTO (G.3)'!V127+'SETEMBRO (G.3)'!V127+'OUTUBRO (G.3)'!V127+'NOVEMBRO (G.3)'!V127+'DEZEMBRO (G.3)'!V127)</f>
        <v>3</v>
      </c>
      <c r="W127" s="46">
        <f>SUM('JANEIRO (G.3)'!W126+'FEVEREIRO (G.3)'!W127+'MARÇO (G.3)'!W127+'ABRIL (G.3)'!W127+'MAIO (G.3)'!W127+'JUNHO (G.3)'!W127+'JULHO (G.3)'!W127+'AGOSTO (G.3)'!W127+'SETEMBRO (G.3)'!W127+'OUTUBRO (G.3)'!W127+'NOVEMBRO (G.3)'!W127+'DEZEMBRO (G.3)'!W127)</f>
        <v>0</v>
      </c>
      <c r="X127" s="46">
        <f>SUM('JANEIRO (G.3)'!X126+'FEVEREIRO (G.3)'!X127+'MARÇO (G.3)'!X127+'ABRIL (G.3)'!X127+'MAIO (G.3)'!X127+'JUNHO (G.3)'!X127+'JULHO (G.3)'!X127+'AGOSTO (G.3)'!X127+'SETEMBRO (G.3)'!X127+'OUTUBRO (G.3)'!X127+'NOVEMBRO (G.3)'!X127+'DEZEMBRO (G.3)'!X127)</f>
        <v>4</v>
      </c>
      <c r="Y127" s="46">
        <f>SUM('JANEIRO (G.3)'!Y126+'FEVEREIRO (G.3)'!Y127+'MARÇO (G.3)'!Y127+'ABRIL (G.3)'!Y127+'MAIO (G.3)'!Y127+'JUNHO (G.3)'!Y127+'JULHO (G.3)'!Y127+'AGOSTO (G.3)'!Y127+'SETEMBRO (G.3)'!Y127+'OUTUBRO (G.3)'!Y127+'NOVEMBRO (G.3)'!Y127+'DEZEMBRO (G.3)'!Y127)</f>
        <v>0</v>
      </c>
      <c r="Z127" s="46">
        <f>SUM('JANEIRO (G.3)'!Z126+'FEVEREIRO (G.3)'!Z127+'MARÇO (G.3)'!Z127+'ABRIL (G.3)'!Z127+'MAIO (G.3)'!Z127+'JUNHO (G.3)'!Z127+'JULHO (G.3)'!Z127+'AGOSTO (G.3)'!Z127+'SETEMBRO (G.3)'!Z127+'OUTUBRO (G.3)'!Z127+'NOVEMBRO (G.3)'!Z127+'DEZEMBRO (G.3)'!Z127)</f>
        <v>29</v>
      </c>
      <c r="AA127" s="46">
        <f>SUM('JANEIRO (G.3)'!AA126+'FEVEREIRO (G.3)'!AA127+'MARÇO (G.3)'!AA127+'ABRIL (G.3)'!AA127+'MAIO (G.3)'!AA127+'JUNHO (G.3)'!AA127+'JULHO (G.3)'!AA127+'AGOSTO (G.3)'!AA127+'SETEMBRO (G.3)'!AA127+'OUTUBRO (G.3)'!AA127+'NOVEMBRO (G.3)'!AA127+'DEZEMBRO (G.3)'!AA127)</f>
        <v>10</v>
      </c>
      <c r="AB127" s="46">
        <f>SUM('JANEIRO (G.3)'!AB126+'FEVEREIRO (G.3)'!AB127+'MARÇO (G.3)'!AB127+'ABRIL (G.3)'!AB127+'MAIO (G.3)'!AB127+'JUNHO (G.3)'!AB127+'JULHO (G.3)'!AB127+'AGOSTO (G.3)'!AB127+'SETEMBRO (G.3)'!AB127+'OUTUBRO (G.3)'!AB127+'NOVEMBRO (G.3)'!AB127+'DEZEMBRO (G.3)'!AB127)</f>
        <v>0</v>
      </c>
      <c r="AC127" s="46">
        <f>SUM('JANEIRO (G.3)'!AC126+'FEVEREIRO (G.3)'!AC127+'MARÇO (G.3)'!AC127+'ABRIL (G.3)'!AC127+'MAIO (G.3)'!AC127+'JUNHO (G.3)'!AC127+'JULHO (G.3)'!AC127+'AGOSTO (G.3)'!AC127+'SETEMBRO (G.3)'!AC127+'OUTUBRO (G.3)'!AC127+'NOVEMBRO (G.3)'!AC127+'DEZEMBRO (G.3)'!AC127)</f>
        <v>51</v>
      </c>
      <c r="AD127" s="46">
        <f>SUM('JANEIRO (G.3)'!AD126+'FEVEREIRO (G.3)'!AD127+'MARÇO (G.3)'!AD127+'ABRIL (G.3)'!AD127+'MAIO (G.3)'!AD127+'JUNHO (G.3)'!AD127+'JULHO (G.3)'!AD127+'AGOSTO (G.3)'!AD127+'SETEMBRO (G.3)'!AD127+'OUTUBRO (G.3)'!AD127+'NOVEMBRO (G.3)'!AD127+'DEZEMBRO (G.3)'!AD127)</f>
        <v>2</v>
      </c>
      <c r="AE127" s="46">
        <f>SUM('JANEIRO (G.3)'!AE126+'FEVEREIRO (G.3)'!AE127+'MARÇO (G.3)'!AE127+'ABRIL (G.3)'!AE127+'MAIO (G.3)'!AE127+'JUNHO (G.3)'!AE127+'JULHO (G.3)'!AE127+'AGOSTO (G.3)'!AE127+'SETEMBRO (G.3)'!AE127+'OUTUBRO (G.3)'!AE127+'NOVEMBRO (G.3)'!AE127+'DEZEMBRO (G.3)'!AE127)</f>
        <v>353</v>
      </c>
      <c r="AF127" s="46" t="e">
        <f>SUM('JANEIRO (G.3)'!AF126+'FEVEREIRO (G.3)'!AF127+'MARÇO (G.3)'!AF127+'ABRIL (G.3)'!AF127+'MAIO (G.3)'!AF127+'JUNHO (G.3)'!AF127+'JULHO (G.3)'!#REF!+'AGOSTO (G.3)'!AF127+'SETEMBRO (G.3)'!AF127+'OUTUBRO (G.3)'!AF127+'NOVEMBRO (G.3)'!AF127+'DEZEMBRO (G.3)'!AF127)</f>
        <v>#REF!</v>
      </c>
      <c r="AG127" s="46">
        <f>SUM('JANEIRO (G.3)'!AG126+'FEVEREIRO (G.3)'!AG127+'MARÇO (G.3)'!AG127+'ABRIL (G.3)'!AG127+'MAIO (G.3)'!AG127+'JUNHO (G.3)'!AG127+'JULHO (G.3)'!AF127+'AGOSTO (G.3)'!AG127+'SETEMBRO (G.3)'!AG127+'OUTUBRO (G.3)'!AG127+'NOVEMBRO (G.3)'!AG127+'DEZEMBRO (G.3)'!AG127)</f>
        <v>67</v>
      </c>
      <c r="AH127" s="46">
        <f>SUM('JANEIRO (G.3)'!AH126+'FEVEREIRO (G.3)'!AH127+'MARÇO (G.3)'!AH127+'ABRIL (G.3)'!AH127+'MAIO (G.3)'!AH127+'JUNHO (G.3)'!AH127+'JULHO (G.3)'!AG127+'AGOSTO (G.3)'!AH127+'SETEMBRO (G.3)'!AH127+'OUTUBRO (G.3)'!AH127+'NOVEMBRO (G.3)'!AH127+'DEZEMBRO (G.3)'!AH127)</f>
        <v>241</v>
      </c>
      <c r="AI127" s="46">
        <f>SUM('JANEIRO (G.3)'!AI126+'FEVEREIRO (G.3)'!AI127+'MARÇO (G.3)'!AI127+'ABRIL (G.3)'!AI127+'MAIO (G.3)'!AI127+'JUNHO (G.3)'!AI127+'JULHO (G.3)'!AH127+'AGOSTO (G.3)'!AI127+'SETEMBRO (G.3)'!AI127+'OUTUBRO (G.3)'!AI127+'NOVEMBRO (G.3)'!AI127+'DEZEMBRO (G.3)'!AI127)</f>
        <v>150</v>
      </c>
      <c r="AJ127" s="46">
        <f>SUM('JANEIRO (G.3)'!AJ126+'FEVEREIRO (G.3)'!AJ127+'MARÇO (G.3)'!AJ127+'ABRIL (G.3)'!AJ127+'MAIO (G.3)'!AJ127+'JUNHO (G.3)'!AJ127+'JULHO (G.3)'!AI127+'AGOSTO (G.3)'!AJ127+'SETEMBRO (G.3)'!AJ127+'OUTUBRO (G.3)'!AJ127+'NOVEMBRO (G.3)'!AJ127+'DEZEMBRO (G.3)'!AJ127)</f>
        <v>229</v>
      </c>
    </row>
    <row r="128" spans="1:36" ht="15.75" customHeight="1">
      <c r="A128" s="100" t="s">
        <v>58</v>
      </c>
      <c r="B128" s="82"/>
      <c r="C128" s="43">
        <f>SUM('JANEIRO (G.3)'!C127+'FEVEREIRO (G.3)'!C128+'MARÇO (G.3)'!C128+'ABRIL (G.3)'!C128+'MAIO (G.3)'!C128+'JUNHO (G.3)'!C128+'JULHO (G.3)'!C128+'AGOSTO (G.3)'!C128+'SETEMBRO (G.3)'!C128+'OUTUBRO (G.3)'!C128+'NOVEMBRO (G.3)'!C128+'DEZEMBRO (G.3)'!C128)</f>
        <v>2</v>
      </c>
      <c r="D128" s="43">
        <f>SUM('JANEIRO (G.3)'!D127+'FEVEREIRO (G.3)'!D128+'MARÇO (G.3)'!D128+'ABRIL (G.3)'!D128+'MAIO (G.3)'!D128+'JUNHO (G.3)'!D128+'JULHO (G.3)'!D128+'AGOSTO (G.3)'!D128+'SETEMBRO (G.3)'!D128+'OUTUBRO (G.3)'!D128+'NOVEMBRO (G.3)'!D128+'DEZEMBRO (G.3)'!D128)</f>
        <v>43</v>
      </c>
      <c r="E128" s="43">
        <f>SUM('JANEIRO (G.3)'!E127+'FEVEREIRO (G.3)'!E128+'MARÇO (G.3)'!E128+'ABRIL (G.3)'!E128+'MAIO (G.3)'!E128+'JUNHO (G.3)'!E128+'JULHO (G.3)'!E128+'AGOSTO (G.3)'!E128+'SETEMBRO (G.3)'!E128+'OUTUBRO (G.3)'!E128+'NOVEMBRO (G.3)'!E128+'DEZEMBRO (G.3)'!E128)</f>
        <v>1342</v>
      </c>
      <c r="F128" s="43">
        <f>SUM('JANEIRO (G.3)'!F127+'FEVEREIRO (G.3)'!F128+'MARÇO (G.3)'!F128+'ABRIL (G.3)'!F128+'MAIO (G.3)'!F128+'JUNHO (G.3)'!F128+'JULHO (G.3)'!F128+'AGOSTO (G.3)'!F128+'SETEMBRO (G.3)'!F128+'OUTUBRO (G.3)'!F128+'NOVEMBRO (G.3)'!F128+'DEZEMBRO (G.3)'!F128)</f>
        <v>0</v>
      </c>
      <c r="G128" s="43">
        <f>SUM('JANEIRO (G.3)'!G127+'FEVEREIRO (G.3)'!G128+'MARÇO (G.3)'!G128+'ABRIL (G.3)'!G128+'MAIO (G.3)'!G128+'JUNHO (G.3)'!G128+'JULHO (G.3)'!G128+'AGOSTO (G.3)'!G128+'SETEMBRO (G.3)'!G128+'OUTUBRO (G.3)'!G128+'NOVEMBRO (G.3)'!G128+'DEZEMBRO (G.3)'!G128)</f>
        <v>143</v>
      </c>
      <c r="H128" s="43">
        <f>SUM('JANEIRO (G.3)'!H127+'FEVEREIRO (G.3)'!H128+'MARÇO (G.3)'!H128+'ABRIL (G.3)'!H128+'MAIO (G.3)'!H128+'JUNHO (G.3)'!H128+'JULHO (G.3)'!H128+'AGOSTO (G.3)'!H128+'SETEMBRO (G.3)'!H128+'OUTUBRO (G.3)'!H128+'NOVEMBRO (G.3)'!H128+'DEZEMBRO (G.3)'!H128)</f>
        <v>9</v>
      </c>
      <c r="I128" s="43">
        <f>SUM('JANEIRO (G.3)'!I127+'FEVEREIRO (G.3)'!I128+'MARÇO (G.3)'!I128+'ABRIL (G.3)'!I128+'MAIO (G.3)'!I128+'JUNHO (G.3)'!I128+'JULHO (G.3)'!I128+'AGOSTO (G.3)'!I128+'SETEMBRO (G.3)'!I128+'OUTUBRO (G.3)'!I128+'NOVEMBRO (G.3)'!I128+'DEZEMBRO (G.3)'!I128)</f>
        <v>1414</v>
      </c>
      <c r="J128" s="43">
        <f>SUM('JANEIRO (G.3)'!J127+'FEVEREIRO (G.3)'!J128+'MARÇO (G.3)'!J128+'ABRIL (G.3)'!J128+'MAIO (G.3)'!J128+'JUNHO (G.3)'!J128+'JULHO (G.3)'!J128+'AGOSTO (G.3)'!J128+'SETEMBRO (G.3)'!J128+'OUTUBRO (G.3)'!J128+'NOVEMBRO (G.3)'!J128+'DEZEMBRO (G.3)'!J128)</f>
        <v>144</v>
      </c>
      <c r="K128" s="43">
        <f>SUM('JANEIRO (G.3)'!K127+'FEVEREIRO (G.3)'!K128+'MARÇO (G.3)'!K128+'ABRIL (G.3)'!K128+'MAIO (G.3)'!K128+'JUNHO (G.3)'!K128+'JULHO (G.3)'!K128+'AGOSTO (G.3)'!K128+'SETEMBRO (G.3)'!K128+'OUTUBRO (G.3)'!K128+'NOVEMBRO (G.3)'!K128+'DEZEMBRO (G.3)'!K128)</f>
        <v>245</v>
      </c>
      <c r="L128" s="43">
        <f>SUM('JANEIRO (G.3)'!L127+'FEVEREIRO (G.3)'!L128+'MARÇO (G.3)'!L128+'ABRIL (G.3)'!L128+'MAIO (G.3)'!L128+'JUNHO (G.3)'!L128+'JULHO (G.3)'!L128+'AGOSTO (G.3)'!L128+'SETEMBRO (G.3)'!L128+'OUTUBRO (G.3)'!L128+'NOVEMBRO (G.3)'!L128+'DEZEMBRO (G.3)'!L128)</f>
        <v>42</v>
      </c>
      <c r="M128" s="43">
        <f>SUM('JANEIRO (G.3)'!M127+'FEVEREIRO (G.3)'!M128+'MARÇO (G.3)'!M128+'ABRIL (G.3)'!M128+'MAIO (G.3)'!M128+'JUNHO (G.3)'!M128+'JULHO (G.3)'!M128+'AGOSTO (G.3)'!M128+'SETEMBRO (G.3)'!M128+'OUTUBRO (G.3)'!M128+'NOVEMBRO (G.3)'!M128+'DEZEMBRO (G.3)'!M128)</f>
        <v>243</v>
      </c>
      <c r="N128" s="43">
        <f>SUM('JANEIRO (G.3)'!N127+'FEVEREIRO (G.3)'!N128+'MARÇO (G.3)'!N128+'ABRIL (G.3)'!N128+'MAIO (G.3)'!N128+'JUNHO (G.3)'!N128+'JULHO (G.3)'!N128+'AGOSTO (G.3)'!N128+'SETEMBRO (G.3)'!N128+'OUTUBRO (G.3)'!N128+'NOVEMBRO (G.3)'!N128+'DEZEMBRO (G.3)'!N128)</f>
        <v>996</v>
      </c>
      <c r="O128" s="43">
        <f>SUM('JANEIRO (G.3)'!O127+'FEVEREIRO (G.3)'!O128+'MARÇO (G.3)'!O128+'ABRIL (G.3)'!O128+'MAIO (G.3)'!O128+'JUNHO (G.3)'!O128+'JULHO (G.3)'!O128+'AGOSTO (G.3)'!O128+'SETEMBRO (G.3)'!O128+'OUTUBRO (G.3)'!O128+'NOVEMBRO (G.3)'!O128+'DEZEMBRO (G.3)'!O128)</f>
        <v>154</v>
      </c>
      <c r="P128" s="43">
        <f>SUM('JANEIRO (G.3)'!P127+'FEVEREIRO (G.3)'!P128+'MARÇO (G.3)'!P128+'ABRIL (G.3)'!P128+'MAIO (G.3)'!P128+'JUNHO (G.3)'!P128+'JULHO (G.3)'!P128+'AGOSTO (G.3)'!P128+'SETEMBRO (G.3)'!P128+'OUTUBRO (G.3)'!P128+'NOVEMBRO (G.3)'!P128+'DEZEMBRO (G.3)'!P128)</f>
        <v>990</v>
      </c>
      <c r="Q128" s="43">
        <f>SUM('JANEIRO (G.3)'!Q127+'FEVEREIRO (G.3)'!Q128+'MARÇO (G.3)'!Q128+'ABRIL (G.3)'!Q128+'MAIO (G.3)'!Q128+'JUNHO (G.3)'!Q128+'JULHO (G.3)'!Q128+'AGOSTO (G.3)'!Q128+'SETEMBRO (G.3)'!Q128+'OUTUBRO (G.3)'!Q128+'NOVEMBRO (G.3)'!Q128+'DEZEMBRO (G.3)'!Q128)</f>
        <v>2571</v>
      </c>
      <c r="R128" s="43">
        <f>SUM('JANEIRO (G.3)'!R127+'FEVEREIRO (G.3)'!R128+'MARÇO (G.3)'!R128+'ABRIL (G.3)'!R128+'MAIO (G.3)'!R128+'JUNHO (G.3)'!R128+'JULHO (G.3)'!R128+'AGOSTO (G.3)'!R128+'SETEMBRO (G.3)'!R128+'OUTUBRO (G.3)'!R128+'NOVEMBRO (G.3)'!R128+'DEZEMBRO (G.3)'!R128)</f>
        <v>356</v>
      </c>
      <c r="S128" s="43">
        <f>SUM('JANEIRO (G.3)'!S127+'FEVEREIRO (G.3)'!S128+'MARÇO (G.3)'!S128+'ABRIL (G.3)'!S128+'MAIO (G.3)'!S128+'JUNHO (G.3)'!S128+'JULHO (G.3)'!S128+'AGOSTO (G.3)'!S128+'SETEMBRO (G.3)'!S128+'OUTUBRO (G.3)'!S128+'NOVEMBRO (G.3)'!S128+'DEZEMBRO (G.3)'!S128)</f>
        <v>722</v>
      </c>
      <c r="T128" s="43">
        <f>SUM('JANEIRO (G.3)'!T127+'FEVEREIRO (G.3)'!T128+'MARÇO (G.3)'!T128+'ABRIL (G.3)'!T128+'MAIO (G.3)'!T128+'JUNHO (G.3)'!T128+'JULHO (G.3)'!T128+'AGOSTO (G.3)'!T128+'SETEMBRO (G.3)'!T128+'OUTUBRO (G.3)'!T128+'NOVEMBRO (G.3)'!T128+'DEZEMBRO (G.3)'!T128)</f>
        <v>206</v>
      </c>
      <c r="U128" s="43">
        <f>SUM('JANEIRO (G.3)'!U127+'FEVEREIRO (G.3)'!U128+'MARÇO (G.3)'!U128+'ABRIL (G.3)'!U128+'MAIO (G.3)'!U128+'JUNHO (G.3)'!U128+'JULHO (G.3)'!U128+'AGOSTO (G.3)'!U128+'SETEMBRO (G.3)'!U128+'OUTUBRO (G.3)'!U128+'NOVEMBRO (G.3)'!U128+'DEZEMBRO (G.3)'!U128)</f>
        <v>39</v>
      </c>
      <c r="V128" s="43">
        <f>SUM('JANEIRO (G.3)'!V127+'FEVEREIRO (G.3)'!V128+'MARÇO (G.3)'!V128+'ABRIL (G.3)'!V128+'MAIO (G.3)'!V128+'JUNHO (G.3)'!V128+'JULHO (G.3)'!V128+'AGOSTO (G.3)'!V128+'SETEMBRO (G.3)'!V128+'OUTUBRO (G.3)'!V128+'NOVEMBRO (G.3)'!V128+'DEZEMBRO (G.3)'!V128)</f>
        <v>10</v>
      </c>
      <c r="W128" s="43">
        <f>SUM('JANEIRO (G.3)'!W127+'FEVEREIRO (G.3)'!W128+'MARÇO (G.3)'!W128+'ABRIL (G.3)'!W128+'MAIO (G.3)'!W128+'JUNHO (G.3)'!W128+'JULHO (G.3)'!W128+'AGOSTO (G.3)'!W128+'SETEMBRO (G.3)'!W128+'OUTUBRO (G.3)'!W128+'NOVEMBRO (G.3)'!W128+'DEZEMBRO (G.3)'!W128)</f>
        <v>5</v>
      </c>
      <c r="X128" s="43">
        <f>SUM('JANEIRO (G.3)'!X127+'FEVEREIRO (G.3)'!X128+'MARÇO (G.3)'!X128+'ABRIL (G.3)'!X128+'MAIO (G.3)'!X128+'JUNHO (G.3)'!X128+'JULHO (G.3)'!X128+'AGOSTO (G.3)'!X128+'SETEMBRO (G.3)'!X128+'OUTUBRO (G.3)'!X128+'NOVEMBRO (G.3)'!X128+'DEZEMBRO (G.3)'!X128)</f>
        <v>25</v>
      </c>
      <c r="Y128" s="43">
        <f>SUM('JANEIRO (G.3)'!Y127+'FEVEREIRO (G.3)'!Y128+'MARÇO (G.3)'!Y128+'ABRIL (G.3)'!Y128+'MAIO (G.3)'!Y128+'JUNHO (G.3)'!Y128+'JULHO (G.3)'!Y128+'AGOSTO (G.3)'!Y128+'SETEMBRO (G.3)'!Y128+'OUTUBRO (G.3)'!Y128+'NOVEMBRO (G.3)'!Y128+'DEZEMBRO (G.3)'!Y128)</f>
        <v>40</v>
      </c>
      <c r="Z128" s="43">
        <f>SUM('JANEIRO (G.3)'!Z127+'FEVEREIRO (G.3)'!Z128+'MARÇO (G.3)'!Z128+'ABRIL (G.3)'!Z128+'MAIO (G.3)'!Z128+'JUNHO (G.3)'!Z128+'JULHO (G.3)'!Z128+'AGOSTO (G.3)'!Z128+'SETEMBRO (G.3)'!Z128+'OUTUBRO (G.3)'!Z128+'NOVEMBRO (G.3)'!Z128+'DEZEMBRO (G.3)'!Z128)</f>
        <v>369</v>
      </c>
      <c r="AA128" s="43">
        <f>SUM('JANEIRO (G.3)'!AA127+'FEVEREIRO (G.3)'!AA128+'MARÇO (G.3)'!AA128+'ABRIL (G.3)'!AA128+'MAIO (G.3)'!AA128+'JUNHO (G.3)'!AA128+'JULHO (G.3)'!AA128+'AGOSTO (G.3)'!AA128+'SETEMBRO (G.3)'!AA128+'OUTUBRO (G.3)'!AA128+'NOVEMBRO (G.3)'!AA128+'DEZEMBRO (G.3)'!AA128)</f>
        <v>32</v>
      </c>
      <c r="AB128" s="43">
        <f>SUM('JANEIRO (G.3)'!AB127+'FEVEREIRO (G.3)'!AB128+'MARÇO (G.3)'!AB128+'ABRIL (G.3)'!AB128+'MAIO (G.3)'!AB128+'JUNHO (G.3)'!AB128+'JULHO (G.3)'!AB128+'AGOSTO (G.3)'!AB128+'SETEMBRO (G.3)'!AB128+'OUTUBRO (G.3)'!AB128+'NOVEMBRO (G.3)'!AB128+'DEZEMBRO (G.3)'!AB128)</f>
        <v>0</v>
      </c>
      <c r="AC128" s="43">
        <f>SUM('JANEIRO (G.3)'!AC127+'FEVEREIRO (G.3)'!AC128+'MARÇO (G.3)'!AC128+'ABRIL (G.3)'!AC128+'MAIO (G.3)'!AC128+'JUNHO (G.3)'!AC128+'JULHO (G.3)'!AC128+'AGOSTO (G.3)'!AC128+'SETEMBRO (G.3)'!AC128+'OUTUBRO (G.3)'!AC128+'NOVEMBRO (G.3)'!AC128+'DEZEMBRO (G.3)'!AC128)</f>
        <v>179</v>
      </c>
      <c r="AD128" s="43">
        <f>SUM('JANEIRO (G.3)'!AD127+'FEVEREIRO (G.3)'!AD128+'MARÇO (G.3)'!AD128+'ABRIL (G.3)'!AD128+'MAIO (G.3)'!AD128+'JUNHO (G.3)'!AD128+'JULHO (G.3)'!AD128+'AGOSTO (G.3)'!AD128+'SETEMBRO (G.3)'!AD128+'OUTUBRO (G.3)'!AD128+'NOVEMBRO (G.3)'!AD128+'DEZEMBRO (G.3)'!AD128)</f>
        <v>11</v>
      </c>
      <c r="AE128" s="43">
        <f>SUM('JANEIRO (G.3)'!AE127+'FEVEREIRO (G.3)'!AE128+'MARÇO (G.3)'!AE128+'ABRIL (G.3)'!AE128+'MAIO (G.3)'!AE128+'JUNHO (G.3)'!AE128+'JULHO (G.3)'!AE128+'AGOSTO (G.3)'!AE128+'SETEMBRO (G.3)'!AE128+'OUTUBRO (G.3)'!AE128+'NOVEMBRO (G.3)'!AE128+'DEZEMBRO (G.3)'!AE128)</f>
        <v>2140</v>
      </c>
      <c r="AF128" s="43" t="e">
        <f>SUM('JANEIRO (G.3)'!AF127+'FEVEREIRO (G.3)'!AF128+'MARÇO (G.3)'!AF128+'ABRIL (G.3)'!AF128+'MAIO (G.3)'!AF128+'JUNHO (G.3)'!AF128+'JULHO (G.3)'!#REF!+'AGOSTO (G.3)'!AF128+'SETEMBRO (G.3)'!AF128+'OUTUBRO (G.3)'!AF128+'NOVEMBRO (G.3)'!AF128+'DEZEMBRO (G.3)'!AF128)</f>
        <v>#REF!</v>
      </c>
      <c r="AG128" s="43">
        <f>SUM('JANEIRO (G.3)'!AG127+'FEVEREIRO (G.3)'!AG128+'MARÇO (G.3)'!AG128+'ABRIL (G.3)'!AG128+'MAIO (G.3)'!AG128+'JUNHO (G.3)'!AG128+'JULHO (G.3)'!AF128+'AGOSTO (G.3)'!AG128+'SETEMBRO (G.3)'!AG128+'OUTUBRO (G.3)'!AG128+'NOVEMBRO (G.3)'!AG128+'DEZEMBRO (G.3)'!AG128)</f>
        <v>317</v>
      </c>
      <c r="AH128" s="43">
        <f>SUM('JANEIRO (G.3)'!AH127+'FEVEREIRO (G.3)'!AH128+'MARÇO (G.3)'!AH128+'ABRIL (G.3)'!AH128+'MAIO (G.3)'!AH128+'JUNHO (G.3)'!AH128+'JULHO (G.3)'!AG128+'AGOSTO (G.3)'!AH128+'SETEMBRO (G.3)'!AH128+'OUTUBRO (G.3)'!AH128+'NOVEMBRO (G.3)'!AH128+'DEZEMBRO (G.3)'!AH128)</f>
        <v>1248</v>
      </c>
      <c r="AI128" s="43">
        <f>SUM('JANEIRO (G.3)'!AI127+'FEVEREIRO (G.3)'!AI128+'MARÇO (G.3)'!AI128+'ABRIL (G.3)'!AI128+'MAIO (G.3)'!AI128+'JUNHO (G.3)'!AI128+'JULHO (G.3)'!AH128+'AGOSTO (G.3)'!AI128+'SETEMBRO (G.3)'!AI128+'OUTUBRO (G.3)'!AI128+'NOVEMBRO (G.3)'!AI128+'DEZEMBRO (G.3)'!AI128)</f>
        <v>714</v>
      </c>
      <c r="AJ128" s="43">
        <f>SUM('JANEIRO (G.3)'!AJ127+'FEVEREIRO (G.3)'!AJ128+'MARÇO (G.3)'!AJ128+'ABRIL (G.3)'!AJ128+'MAIO (G.3)'!AJ128+'JUNHO (G.3)'!AJ128+'JULHO (G.3)'!AI128+'AGOSTO (G.3)'!AJ128+'SETEMBRO (G.3)'!AJ128+'OUTUBRO (G.3)'!AJ128+'NOVEMBRO (G.3)'!AJ128+'DEZEMBRO (G.3)'!AJ128)</f>
        <v>1272</v>
      </c>
    </row>
    <row r="129" spans="1:37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ht="15.75" customHeight="1" thickTop="1" thickBot="1">
      <c r="A131" s="79" t="s">
        <v>166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6"/>
      <c r="AF131" s="6"/>
      <c r="AG131" s="6"/>
      <c r="AH131" s="6"/>
      <c r="AI131" s="6"/>
      <c r="AJ131" s="6"/>
      <c r="AK131" s="6"/>
    </row>
    <row r="132" spans="1:37" ht="15.75" customHeight="1" thickTop="1">
      <c r="A132" s="104" t="s">
        <v>201</v>
      </c>
      <c r="B132" s="88"/>
      <c r="C132" s="90" t="s">
        <v>167</v>
      </c>
      <c r="D132" s="91"/>
      <c r="E132" s="91"/>
      <c r="F132" s="91"/>
      <c r="G132" s="91"/>
      <c r="H132" s="82"/>
      <c r="I132" s="90" t="s">
        <v>168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0" t="s">
        <v>169</v>
      </c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82"/>
      <c r="AF132" s="6"/>
      <c r="AG132" s="6"/>
      <c r="AH132" s="6"/>
      <c r="AI132" s="6"/>
      <c r="AJ132" s="6"/>
      <c r="AK132" s="6"/>
    </row>
    <row r="133" spans="1:37" ht="159.75" customHeight="1">
      <c r="A133" s="24" t="s">
        <v>12</v>
      </c>
      <c r="B133" s="24" t="s">
        <v>13</v>
      </c>
      <c r="C133" s="63" t="s">
        <v>170</v>
      </c>
      <c r="D133" s="64" t="s">
        <v>171</v>
      </c>
      <c r="E133" s="64" t="s">
        <v>172</v>
      </c>
      <c r="F133" s="64" t="s">
        <v>173</v>
      </c>
      <c r="G133" s="64" t="s">
        <v>174</v>
      </c>
      <c r="H133" s="64" t="s">
        <v>175</v>
      </c>
      <c r="I133" s="64" t="s">
        <v>176</v>
      </c>
      <c r="J133" s="64" t="s">
        <v>177</v>
      </c>
      <c r="K133" s="64" t="s">
        <v>178</v>
      </c>
      <c r="L133" s="64" t="s">
        <v>179</v>
      </c>
      <c r="M133" s="64" t="s">
        <v>180</v>
      </c>
      <c r="N133" s="64" t="s">
        <v>181</v>
      </c>
      <c r="O133" s="64" t="s">
        <v>182</v>
      </c>
      <c r="P133" s="64" t="s">
        <v>183</v>
      </c>
      <c r="Q133" s="64" t="s">
        <v>184</v>
      </c>
      <c r="R133" s="64" t="s">
        <v>185</v>
      </c>
      <c r="S133" s="64" t="s">
        <v>186</v>
      </c>
      <c r="T133" s="64" t="s">
        <v>187</v>
      </c>
      <c r="U133" s="64" t="s">
        <v>188</v>
      </c>
      <c r="V133" s="64" t="s">
        <v>189</v>
      </c>
      <c r="W133" s="64" t="s">
        <v>190</v>
      </c>
      <c r="X133" s="64" t="s">
        <v>191</v>
      </c>
      <c r="Y133" s="64" t="s">
        <v>192</v>
      </c>
      <c r="Z133" s="64" t="s">
        <v>193</v>
      </c>
      <c r="AA133" s="64" t="s">
        <v>194</v>
      </c>
      <c r="AB133" s="64" t="s">
        <v>195</v>
      </c>
      <c r="AC133" s="64" t="s">
        <v>196</v>
      </c>
      <c r="AD133" s="64" t="s">
        <v>197</v>
      </c>
      <c r="AE133" s="64" t="s">
        <v>198</v>
      </c>
      <c r="AF133" s="6"/>
      <c r="AG133" s="6"/>
      <c r="AH133" s="6"/>
      <c r="AI133" s="6"/>
      <c r="AJ133" s="6"/>
      <c r="AK133" s="6"/>
    </row>
    <row r="134" spans="1:37" ht="15.75" customHeight="1">
      <c r="A134" s="98" t="s">
        <v>26</v>
      </c>
      <c r="B134" s="43" t="s">
        <v>28</v>
      </c>
      <c r="C134" s="43">
        <f>SUM('JANEIRO (G.3)'!C132+'FEVEREIRO (G.3)'!C134+'MARÇO (G.3)'!C134+'ABRIL (G.3)'!C134+'MAIO (G.3)'!C134+'JUNHO (G.3)'!C134+'JULHO (G.3)'!C134+'AGOSTO (G.3)'!C134+'SETEMBRO (G.3)'!C134+'OUTUBRO (G.3)'!C134+'NOVEMBRO (G.3)'!C134+'DEZEMBRO (G.3)'!C134)</f>
        <v>16</v>
      </c>
      <c r="D134" s="43">
        <f>SUM('JANEIRO (G.3)'!D132+'FEVEREIRO (G.3)'!D134+'MARÇO (G.3)'!D134+'ABRIL (G.3)'!D134+'MAIO (G.3)'!D134+'JUNHO (G.3)'!D134+'JULHO (G.3)'!D134+'AGOSTO (G.3)'!D134+'SETEMBRO (G.3)'!D134+'OUTUBRO (G.3)'!D134+'NOVEMBRO (G.3)'!D134+'DEZEMBRO (G.3)'!D134)</f>
        <v>0</v>
      </c>
      <c r="E134" s="43">
        <f>SUM('JANEIRO (G.3)'!E132+'FEVEREIRO (G.3)'!E134+'MARÇO (G.3)'!E134+'ABRIL (G.3)'!E134+'MAIO (G.3)'!E134+'JUNHO (G.3)'!E134+'JULHO (G.3)'!E134+'AGOSTO (G.3)'!E134+'SETEMBRO (G.3)'!E134+'OUTUBRO (G.3)'!E134+'NOVEMBRO (G.3)'!E134+'DEZEMBRO (G.3)'!E134)</f>
        <v>0</v>
      </c>
      <c r="F134" s="43">
        <f>SUM('JANEIRO (G.3)'!F132+'FEVEREIRO (G.3)'!F134+'MARÇO (G.3)'!F134+'ABRIL (G.3)'!F134+'MAIO (G.3)'!F134+'JUNHO (G.3)'!F134+'JULHO (G.3)'!F134+'AGOSTO (G.3)'!F134+'SETEMBRO (G.3)'!F134+'OUTUBRO (G.3)'!F134+'NOVEMBRO (G.3)'!F134+'DEZEMBRO (G.3)'!F134)</f>
        <v>11</v>
      </c>
      <c r="G134" s="43">
        <f>SUM('JANEIRO (G.3)'!G132+'FEVEREIRO (G.3)'!G134+'MARÇO (G.3)'!G134+'ABRIL (G.3)'!G134+'MAIO (G.3)'!G134+'JUNHO (G.3)'!G134+'JULHO (G.3)'!G134+'AGOSTO (G.3)'!G134+'SETEMBRO (G.3)'!G134+'OUTUBRO (G.3)'!G134+'NOVEMBRO (G.3)'!G134+'DEZEMBRO (G.3)'!G134)</f>
        <v>47</v>
      </c>
      <c r="H134" s="43">
        <f>SUM('JANEIRO (G.3)'!H132+'FEVEREIRO (G.3)'!H134+'MARÇO (G.3)'!H134+'ABRIL (G.3)'!H134+'MAIO (G.3)'!H134+'JUNHO (G.3)'!H134+'JULHO (G.3)'!H134+'AGOSTO (G.3)'!H134+'SETEMBRO (G.3)'!H134+'OUTUBRO (G.3)'!H134+'NOVEMBRO (G.3)'!H134+'DEZEMBRO (G.3)'!H134)</f>
        <v>0</v>
      </c>
      <c r="I134" s="43">
        <f>SUM('JANEIRO (G.3)'!I132+'FEVEREIRO (G.3)'!I134+'MARÇO (G.3)'!I134+'ABRIL (G.3)'!I134+'MAIO (G.3)'!I134+'JUNHO (G.3)'!I134+'JULHO (G.3)'!I134+'AGOSTO (G.3)'!I134+'SETEMBRO (G.3)'!I134+'OUTUBRO (G.3)'!I134+'NOVEMBRO (G.3)'!I134+'DEZEMBRO (G.3)'!I134)</f>
        <v>0</v>
      </c>
      <c r="J134" s="43">
        <f>SUM('JANEIRO (G.3)'!J132+'FEVEREIRO (G.3)'!J134+'MARÇO (G.3)'!J134+'ABRIL (G.3)'!J134+'MAIO (G.3)'!J134+'JUNHO (G.3)'!J134+'JULHO (G.3)'!J134+'AGOSTO (G.3)'!J134+'SETEMBRO (G.3)'!J134+'OUTUBRO (G.3)'!J134+'NOVEMBRO (G.3)'!J134+'DEZEMBRO (G.3)'!J134)</f>
        <v>0</v>
      </c>
      <c r="K134" s="43">
        <f>SUM('JANEIRO (G.3)'!K132+'FEVEREIRO (G.3)'!K134+'MARÇO (G.3)'!K134+'ABRIL (G.3)'!K134+'MAIO (G.3)'!K134+'JUNHO (G.3)'!K134+'JULHO (G.3)'!K134+'AGOSTO (G.3)'!K134+'SETEMBRO (G.3)'!K134+'OUTUBRO (G.3)'!K134+'NOVEMBRO (G.3)'!K134+'DEZEMBRO (G.3)'!K134)</f>
        <v>0</v>
      </c>
      <c r="L134" s="43">
        <f>SUM('JANEIRO (G.3)'!L132+'FEVEREIRO (G.3)'!L134+'MARÇO (G.3)'!L134+'ABRIL (G.3)'!L134+'MAIO (G.3)'!L134+'JUNHO (G.3)'!L134+'JULHO (G.3)'!L134+'AGOSTO (G.3)'!L134+'SETEMBRO (G.3)'!L134+'OUTUBRO (G.3)'!L134+'NOVEMBRO (G.3)'!L134+'DEZEMBRO (G.3)'!L134)</f>
        <v>0</v>
      </c>
      <c r="M134" s="43">
        <f>SUM('JANEIRO (G.3)'!M132+'FEVEREIRO (G.3)'!M134+'MARÇO (G.3)'!M134+'ABRIL (G.3)'!M134+'MAIO (G.3)'!M134+'JUNHO (G.3)'!M134+'JULHO (G.3)'!M134+'AGOSTO (G.3)'!M134+'SETEMBRO (G.3)'!M134+'OUTUBRO (G.3)'!M134+'NOVEMBRO (G.3)'!M134+'DEZEMBRO (G.3)'!M134)</f>
        <v>0</v>
      </c>
      <c r="N134" s="43">
        <f>SUM('JANEIRO (G.3)'!N132+'FEVEREIRO (G.3)'!N134+'MARÇO (G.3)'!N134+'ABRIL (G.3)'!N134+'MAIO (G.3)'!N134+'JUNHO (G.3)'!N134+'JULHO (G.3)'!N134+'AGOSTO (G.3)'!N134+'SETEMBRO (G.3)'!N134+'OUTUBRO (G.3)'!N134+'NOVEMBRO (G.3)'!N134+'DEZEMBRO (G.3)'!N134)</f>
        <v>0</v>
      </c>
      <c r="O134" s="43">
        <f>SUM('JANEIRO (G.3)'!O132+'FEVEREIRO (G.3)'!O134+'MARÇO (G.3)'!O134+'ABRIL (G.3)'!O134+'MAIO (G.3)'!O134+'JUNHO (G.3)'!O134+'JULHO (G.3)'!O134+'AGOSTO (G.3)'!O134+'SETEMBRO (G.3)'!O134+'OUTUBRO (G.3)'!O134+'NOVEMBRO (G.3)'!O134+'DEZEMBRO (G.3)'!O134)</f>
        <v>0</v>
      </c>
      <c r="P134" s="43">
        <f>SUM('JANEIRO (G.3)'!P132+'FEVEREIRO (G.3)'!P134+'MARÇO (G.3)'!P134+'ABRIL (G.3)'!P134+'MAIO (G.3)'!P134+'JUNHO (G.3)'!P134+'JULHO (G.3)'!P134+'AGOSTO (G.3)'!P134+'SETEMBRO (G.3)'!P134+'OUTUBRO (G.3)'!P134+'NOVEMBRO (G.3)'!P134+'DEZEMBRO (G.3)'!P134)</f>
        <v>0</v>
      </c>
      <c r="Q134" s="43">
        <f>SUM('JANEIRO (G.3)'!Q132+'FEVEREIRO (G.3)'!Q134+'MARÇO (G.3)'!Q134+'ABRIL (G.3)'!Q134+'MAIO (G.3)'!Q134+'JUNHO (G.3)'!Q134+'JULHO (G.3)'!Q134+'AGOSTO (G.3)'!Q134+'SETEMBRO (G.3)'!Q134+'OUTUBRO (G.3)'!Q134+'NOVEMBRO (G.3)'!Q134+'DEZEMBRO (G.3)'!Q134)</f>
        <v>1</v>
      </c>
      <c r="R134" s="43">
        <f>SUM('JANEIRO (G.3)'!R132+'FEVEREIRO (G.3)'!R134+'MARÇO (G.3)'!R134+'ABRIL (G.3)'!R134+'MAIO (G.3)'!R134+'JUNHO (G.3)'!R134+'JULHO (G.3)'!R134+'AGOSTO (G.3)'!R134+'SETEMBRO (G.3)'!R134+'OUTUBRO (G.3)'!R134+'NOVEMBRO (G.3)'!R134+'DEZEMBRO (G.3)'!R134)</f>
        <v>6</v>
      </c>
      <c r="S134" s="43">
        <f>SUM('JANEIRO (G.3)'!S132+'FEVEREIRO (G.3)'!S134+'MARÇO (G.3)'!S134+'ABRIL (G.3)'!S134+'MAIO (G.3)'!S134+'JUNHO (G.3)'!S134+'JULHO (G.3)'!S134+'AGOSTO (G.3)'!S134+'SETEMBRO (G.3)'!S134+'OUTUBRO (G.3)'!S134+'NOVEMBRO (G.3)'!S134+'DEZEMBRO (G.3)'!S134)</f>
        <v>4</v>
      </c>
      <c r="T134" s="43">
        <f>SUM('JANEIRO (G.3)'!T132+'FEVEREIRO (G.3)'!T134+'MARÇO (G.3)'!T134+'ABRIL (G.3)'!T134+'MAIO (G.3)'!T134+'JUNHO (G.3)'!T134+'JULHO (G.3)'!T134+'AGOSTO (G.3)'!T134+'SETEMBRO (G.3)'!T134+'OUTUBRO (G.3)'!T134+'NOVEMBRO (G.3)'!T134+'DEZEMBRO (G.3)'!T134)</f>
        <v>23</v>
      </c>
      <c r="U134" s="43">
        <f>SUM('JANEIRO (G.3)'!U132+'FEVEREIRO (G.3)'!U134+'MARÇO (G.3)'!U134+'ABRIL (G.3)'!U134+'MAIO (G.3)'!U134+'JUNHO (G.3)'!U134+'JULHO (G.3)'!U134+'AGOSTO (G.3)'!U134+'SETEMBRO (G.3)'!U134+'OUTUBRO (G.3)'!U134+'NOVEMBRO (G.3)'!U134+'DEZEMBRO (G.3)'!U134)</f>
        <v>6</v>
      </c>
      <c r="V134" s="43">
        <f>SUM('JANEIRO (G.3)'!V132+'FEVEREIRO (G.3)'!V134+'MARÇO (G.3)'!V134+'ABRIL (G.3)'!V134+'MAIO (G.3)'!V134+'JUNHO (G.3)'!V134+'JULHO (G.3)'!V134+'AGOSTO (G.3)'!V134+'SETEMBRO (G.3)'!V134+'OUTUBRO (G.3)'!V134+'NOVEMBRO (G.3)'!V134+'DEZEMBRO (G.3)'!V134)</f>
        <v>0</v>
      </c>
      <c r="W134" s="43">
        <f>SUM('JANEIRO (G.3)'!W132+'FEVEREIRO (G.3)'!W134+'MARÇO (G.3)'!W134+'ABRIL (G.3)'!W134+'MAIO (G.3)'!W134+'JUNHO (G.3)'!W134+'JULHO (G.3)'!W134+'AGOSTO (G.3)'!W134+'SETEMBRO (G.3)'!W134+'OUTUBRO (G.3)'!W134+'NOVEMBRO (G.3)'!W134+'DEZEMBRO (G.3)'!W134)</f>
        <v>0</v>
      </c>
      <c r="X134" s="43">
        <f>SUM('JANEIRO (G.3)'!X132+'FEVEREIRO (G.3)'!X134+'MARÇO (G.3)'!X134+'ABRIL (G.3)'!X134+'MAIO (G.3)'!X134+'JUNHO (G.3)'!X134+'JULHO (G.3)'!X134+'AGOSTO (G.3)'!X134+'SETEMBRO (G.3)'!X134+'OUTUBRO (G.3)'!X134+'NOVEMBRO (G.3)'!X134+'DEZEMBRO (G.3)'!X134)</f>
        <v>2</v>
      </c>
      <c r="Y134" s="43">
        <f>SUM('JANEIRO (G.3)'!Y132+'FEVEREIRO (G.3)'!Y134+'MARÇO (G.3)'!Y134+'ABRIL (G.3)'!Y134+'MAIO (G.3)'!Y134+'JUNHO (G.3)'!Y134+'JULHO (G.3)'!Y134+'AGOSTO (G.3)'!Y134+'SETEMBRO (G.3)'!Y134+'OUTUBRO (G.3)'!Y134+'NOVEMBRO (G.3)'!Y134+'DEZEMBRO (G.3)'!Y134)</f>
        <v>0</v>
      </c>
      <c r="Z134" s="43">
        <f>SUM('JANEIRO (G.3)'!Z132+'FEVEREIRO (G.3)'!Z134+'MARÇO (G.3)'!Z134+'ABRIL (G.3)'!Z134+'MAIO (G.3)'!Z134+'JUNHO (G.3)'!Z134+'JULHO (G.3)'!Z134+'AGOSTO (G.3)'!Z134+'SETEMBRO (G.3)'!Z134+'OUTUBRO (G.3)'!Z134+'NOVEMBRO (G.3)'!Z134+'DEZEMBRO (G.3)'!Z134)</f>
        <v>0</v>
      </c>
      <c r="AA134" s="43">
        <f>SUM('JANEIRO (G.3)'!AA132+'FEVEREIRO (G.3)'!AA134+'MARÇO (G.3)'!AA134+'ABRIL (G.3)'!AA134+'MAIO (G.3)'!AA134+'JUNHO (G.3)'!AA134+'JULHO (G.3)'!AA134+'AGOSTO (G.3)'!AA134+'SETEMBRO (G.3)'!AA134+'OUTUBRO (G.3)'!AA134+'NOVEMBRO (G.3)'!AA134+'DEZEMBRO (G.3)'!AA134)</f>
        <v>0</v>
      </c>
      <c r="AB134" s="43">
        <f>SUM('JANEIRO (G.3)'!AB132+'FEVEREIRO (G.3)'!AB134+'MARÇO (G.3)'!AB134+'ABRIL (G.3)'!AB134+'MAIO (G.3)'!AB134+'JUNHO (G.3)'!AB134+'JULHO (G.3)'!AB134+'AGOSTO (G.3)'!AB134+'SETEMBRO (G.3)'!AB134+'OUTUBRO (G.3)'!AB134+'NOVEMBRO (G.3)'!AB134+'DEZEMBRO (G.3)'!AB134)</f>
        <v>0</v>
      </c>
      <c r="AC134" s="43">
        <f>SUM('JANEIRO (G.3)'!AC132+'FEVEREIRO (G.3)'!AC134+'MARÇO (G.3)'!AC134+'ABRIL (G.3)'!AC134+'MAIO (G.3)'!AC134+'JUNHO (G.3)'!AC134+'JULHO (G.3)'!AC134+'AGOSTO (G.3)'!AC134+'SETEMBRO (G.3)'!AC134+'OUTUBRO (G.3)'!AC134+'NOVEMBRO (G.3)'!AC134+'DEZEMBRO (G.3)'!AC134)</f>
        <v>0</v>
      </c>
      <c r="AD134" s="43">
        <f>SUM('JANEIRO (G.3)'!AD132+'FEVEREIRO (G.3)'!AD134+'MARÇO (G.3)'!AD134+'ABRIL (G.3)'!AD134+'MAIO (G.3)'!AD134+'JUNHO (G.3)'!AD134+'JULHO (G.3)'!AD134+'AGOSTO (G.3)'!AD134+'SETEMBRO (G.3)'!AD134+'OUTUBRO (G.3)'!AD134+'NOVEMBRO (G.3)'!AD134+'DEZEMBRO (G.3)'!AD134)</f>
        <v>0</v>
      </c>
      <c r="AE134" s="43">
        <f>SUM('JANEIRO (G.3)'!AE132+'FEVEREIRO (G.3)'!AE134+'MARÇO (G.3)'!AE134+'ABRIL (G.3)'!AE134+'MAIO (G.3)'!AE134+'JUNHO (G.3)'!AE134+'JULHO (G.3)'!AE134+'AGOSTO (G.3)'!AE134+'SETEMBRO (G.3)'!AE134+'OUTUBRO (G.3)'!AE134+'NOVEMBRO (G.3)'!AE134+'DEZEMBRO (G.3)'!AE134)</f>
        <v>28</v>
      </c>
      <c r="AF134" s="6"/>
      <c r="AG134" s="6"/>
      <c r="AH134" s="6"/>
      <c r="AI134" s="6"/>
      <c r="AJ134" s="6"/>
      <c r="AK134" s="6"/>
    </row>
    <row r="135" spans="1:37" ht="15.75" customHeight="1">
      <c r="A135" s="84"/>
      <c r="B135" s="43" t="s">
        <v>29</v>
      </c>
      <c r="C135" s="43">
        <f>SUM('JANEIRO (G.3)'!C133+'FEVEREIRO (G.3)'!C135+'MARÇO (G.3)'!C135+'ABRIL (G.3)'!C135+'MAIO (G.3)'!C135+'JUNHO (G.3)'!C135+'JULHO (G.3)'!C135+'AGOSTO (G.3)'!C135+'SETEMBRO (G.3)'!C135+'OUTUBRO (G.3)'!C135+'NOVEMBRO (G.3)'!C135+'DEZEMBRO (G.3)'!C135)</f>
        <v>28</v>
      </c>
      <c r="D135" s="43">
        <f>SUM('JANEIRO (G.3)'!D133+'FEVEREIRO (G.3)'!D135+'MARÇO (G.3)'!D135+'ABRIL (G.3)'!D135+'MAIO (G.3)'!D135+'JUNHO (G.3)'!D135+'JULHO (G.3)'!D135+'AGOSTO (G.3)'!D135+'SETEMBRO (G.3)'!D135+'OUTUBRO (G.3)'!D135+'NOVEMBRO (G.3)'!D135+'DEZEMBRO (G.3)'!D135)</f>
        <v>0</v>
      </c>
      <c r="E135" s="43">
        <f>SUM('JANEIRO (G.3)'!E133+'FEVEREIRO (G.3)'!E135+'MARÇO (G.3)'!E135+'ABRIL (G.3)'!E135+'MAIO (G.3)'!E135+'JUNHO (G.3)'!E135+'JULHO (G.3)'!E135+'AGOSTO (G.3)'!E135+'SETEMBRO (G.3)'!E135+'OUTUBRO (G.3)'!E135+'NOVEMBRO (G.3)'!E135+'DEZEMBRO (G.3)'!E135)</f>
        <v>0</v>
      </c>
      <c r="F135" s="43">
        <f>SUM('JANEIRO (G.3)'!F133+'FEVEREIRO (G.3)'!F135+'MARÇO (G.3)'!F135+'ABRIL (G.3)'!F135+'MAIO (G.3)'!F135+'JUNHO (G.3)'!F135+'JULHO (G.3)'!F135+'AGOSTO (G.3)'!F135+'SETEMBRO (G.3)'!F135+'OUTUBRO (G.3)'!F135+'NOVEMBRO (G.3)'!F135+'DEZEMBRO (G.3)'!F135)</f>
        <v>28</v>
      </c>
      <c r="G135" s="43">
        <f>SUM('JANEIRO (G.3)'!G133+'FEVEREIRO (G.3)'!G135+'MARÇO (G.3)'!G135+'ABRIL (G.3)'!G135+'MAIO (G.3)'!G135+'JUNHO (G.3)'!G135+'JULHO (G.3)'!G135+'AGOSTO (G.3)'!G135+'SETEMBRO (G.3)'!G135+'OUTUBRO (G.3)'!G135+'NOVEMBRO (G.3)'!G135+'DEZEMBRO (G.3)'!G135)</f>
        <v>89</v>
      </c>
      <c r="H135" s="43">
        <f>SUM('JANEIRO (G.3)'!H133+'FEVEREIRO (G.3)'!H135+'MARÇO (G.3)'!H135+'ABRIL (G.3)'!H135+'MAIO (G.3)'!H135+'JUNHO (G.3)'!H135+'JULHO (G.3)'!H135+'AGOSTO (G.3)'!H135+'SETEMBRO (G.3)'!H135+'OUTUBRO (G.3)'!H135+'NOVEMBRO (G.3)'!H135+'DEZEMBRO (G.3)'!H135)</f>
        <v>0</v>
      </c>
      <c r="I135" s="43">
        <f>SUM('JANEIRO (G.3)'!I133+'FEVEREIRO (G.3)'!I135+'MARÇO (G.3)'!I135+'ABRIL (G.3)'!I135+'MAIO (G.3)'!I135+'JUNHO (G.3)'!I135+'JULHO (G.3)'!I135+'AGOSTO (G.3)'!I135+'SETEMBRO (G.3)'!I135+'OUTUBRO (G.3)'!I135+'NOVEMBRO (G.3)'!I135+'DEZEMBRO (G.3)'!I135)</f>
        <v>0</v>
      </c>
      <c r="J135" s="43">
        <f>SUM('JANEIRO (G.3)'!J133+'FEVEREIRO (G.3)'!J135+'MARÇO (G.3)'!J135+'ABRIL (G.3)'!J135+'MAIO (G.3)'!J135+'JUNHO (G.3)'!J135+'JULHO (G.3)'!J135+'AGOSTO (G.3)'!J135+'SETEMBRO (G.3)'!J135+'OUTUBRO (G.3)'!J135+'NOVEMBRO (G.3)'!J135+'DEZEMBRO (G.3)'!J135)</f>
        <v>0</v>
      </c>
      <c r="K135" s="43">
        <f>SUM('JANEIRO (G.3)'!K133+'FEVEREIRO (G.3)'!K135+'MARÇO (G.3)'!K135+'ABRIL (G.3)'!K135+'MAIO (G.3)'!K135+'JUNHO (G.3)'!K135+'JULHO (G.3)'!K135+'AGOSTO (G.3)'!K135+'SETEMBRO (G.3)'!K135+'OUTUBRO (G.3)'!K135+'NOVEMBRO (G.3)'!K135+'DEZEMBRO (G.3)'!K135)</f>
        <v>0</v>
      </c>
      <c r="L135" s="43">
        <f>SUM('JANEIRO (G.3)'!L133+'FEVEREIRO (G.3)'!L135+'MARÇO (G.3)'!L135+'ABRIL (G.3)'!L135+'MAIO (G.3)'!L135+'JUNHO (G.3)'!L135+'JULHO (G.3)'!L135+'AGOSTO (G.3)'!L135+'SETEMBRO (G.3)'!L135+'OUTUBRO (G.3)'!L135+'NOVEMBRO (G.3)'!L135+'DEZEMBRO (G.3)'!L135)</f>
        <v>0</v>
      </c>
      <c r="M135" s="43">
        <f>SUM('JANEIRO (G.3)'!M133+'FEVEREIRO (G.3)'!M135+'MARÇO (G.3)'!M135+'ABRIL (G.3)'!M135+'MAIO (G.3)'!M135+'JUNHO (G.3)'!M135+'JULHO (G.3)'!M135+'AGOSTO (G.3)'!M135+'SETEMBRO (G.3)'!M135+'OUTUBRO (G.3)'!M135+'NOVEMBRO (G.3)'!M135+'DEZEMBRO (G.3)'!M135)</f>
        <v>0</v>
      </c>
      <c r="N135" s="43">
        <f>SUM('JANEIRO (G.3)'!N133+'FEVEREIRO (G.3)'!N135+'MARÇO (G.3)'!N135+'ABRIL (G.3)'!N135+'MAIO (G.3)'!N135+'JUNHO (G.3)'!N135+'JULHO (G.3)'!N135+'AGOSTO (G.3)'!N135+'SETEMBRO (G.3)'!N135+'OUTUBRO (G.3)'!N135+'NOVEMBRO (G.3)'!N135+'DEZEMBRO (G.3)'!N135)</f>
        <v>0</v>
      </c>
      <c r="O135" s="43">
        <f>SUM('JANEIRO (G.3)'!O133+'FEVEREIRO (G.3)'!O135+'MARÇO (G.3)'!O135+'ABRIL (G.3)'!O135+'MAIO (G.3)'!O135+'JUNHO (G.3)'!O135+'JULHO (G.3)'!O135+'AGOSTO (G.3)'!O135+'SETEMBRO (G.3)'!O135+'OUTUBRO (G.3)'!O135+'NOVEMBRO (G.3)'!O135+'DEZEMBRO (G.3)'!O135)</f>
        <v>0</v>
      </c>
      <c r="P135" s="43">
        <f>SUM('JANEIRO (G.3)'!P133+'FEVEREIRO (G.3)'!P135+'MARÇO (G.3)'!P135+'ABRIL (G.3)'!P135+'MAIO (G.3)'!P135+'JUNHO (G.3)'!P135+'JULHO (G.3)'!P135+'AGOSTO (G.3)'!P135+'SETEMBRO (G.3)'!P135+'OUTUBRO (G.3)'!P135+'NOVEMBRO (G.3)'!P135+'DEZEMBRO (G.3)'!P135)</f>
        <v>0</v>
      </c>
      <c r="Q135" s="43">
        <f>SUM('JANEIRO (G.3)'!Q133+'FEVEREIRO (G.3)'!Q135+'MARÇO (G.3)'!Q135+'ABRIL (G.3)'!Q135+'MAIO (G.3)'!Q135+'JUNHO (G.3)'!Q135+'JULHO (G.3)'!Q135+'AGOSTO (G.3)'!Q135+'SETEMBRO (G.3)'!Q135+'OUTUBRO (G.3)'!Q135+'NOVEMBRO (G.3)'!Q135+'DEZEMBRO (G.3)'!Q135)</f>
        <v>3</v>
      </c>
      <c r="R135" s="43">
        <f>SUM('JANEIRO (G.3)'!R133+'FEVEREIRO (G.3)'!R135+'MARÇO (G.3)'!R135+'ABRIL (G.3)'!R135+'MAIO (G.3)'!R135+'JUNHO (G.3)'!R135+'JULHO (G.3)'!R135+'AGOSTO (G.3)'!R135+'SETEMBRO (G.3)'!R135+'OUTUBRO (G.3)'!R135+'NOVEMBRO (G.3)'!R135+'DEZEMBRO (G.3)'!R135)</f>
        <v>2</v>
      </c>
      <c r="S135" s="43">
        <f>SUM('JANEIRO (G.3)'!S133+'FEVEREIRO (G.3)'!S135+'MARÇO (G.3)'!S135+'ABRIL (G.3)'!S135+'MAIO (G.3)'!S135+'JUNHO (G.3)'!S135+'JULHO (G.3)'!S135+'AGOSTO (G.3)'!S135+'SETEMBRO (G.3)'!S135+'OUTUBRO (G.3)'!S135+'NOVEMBRO (G.3)'!S135+'DEZEMBRO (G.3)'!S135)</f>
        <v>14</v>
      </c>
      <c r="T135" s="43">
        <f>SUM('JANEIRO (G.3)'!T133+'FEVEREIRO (G.3)'!T135+'MARÇO (G.3)'!T135+'ABRIL (G.3)'!T135+'MAIO (G.3)'!T135+'JUNHO (G.3)'!T135+'JULHO (G.3)'!T135+'AGOSTO (G.3)'!T135+'SETEMBRO (G.3)'!T135+'OUTUBRO (G.3)'!T135+'NOVEMBRO (G.3)'!T135+'DEZEMBRO (G.3)'!T135)</f>
        <v>65</v>
      </c>
      <c r="U135" s="43">
        <f>SUM('JANEIRO (G.3)'!U133+'FEVEREIRO (G.3)'!U135+'MARÇO (G.3)'!U135+'ABRIL (G.3)'!U135+'MAIO (G.3)'!U135+'JUNHO (G.3)'!U135+'JULHO (G.3)'!U135+'AGOSTO (G.3)'!U135+'SETEMBRO (G.3)'!U135+'OUTUBRO (G.3)'!U135+'NOVEMBRO (G.3)'!U135+'DEZEMBRO (G.3)'!U135)</f>
        <v>3</v>
      </c>
      <c r="V135" s="43">
        <f>SUM('JANEIRO (G.3)'!V133+'FEVEREIRO (G.3)'!V135+'MARÇO (G.3)'!V135+'ABRIL (G.3)'!V135+'MAIO (G.3)'!V135+'JUNHO (G.3)'!V135+'JULHO (G.3)'!V135+'AGOSTO (G.3)'!V135+'SETEMBRO (G.3)'!V135+'OUTUBRO (G.3)'!V135+'NOVEMBRO (G.3)'!V135+'DEZEMBRO (G.3)'!V135)</f>
        <v>2</v>
      </c>
      <c r="W135" s="43">
        <f>SUM('JANEIRO (G.3)'!W133+'FEVEREIRO (G.3)'!W135+'MARÇO (G.3)'!W135+'ABRIL (G.3)'!W135+'MAIO (G.3)'!W135+'JUNHO (G.3)'!W135+'JULHO (G.3)'!W135+'AGOSTO (G.3)'!W135+'SETEMBRO (G.3)'!W135+'OUTUBRO (G.3)'!W135+'NOVEMBRO (G.3)'!W135+'DEZEMBRO (G.3)'!W135)</f>
        <v>0</v>
      </c>
      <c r="X135" s="43">
        <f>SUM('JANEIRO (G.3)'!X133+'FEVEREIRO (G.3)'!X135+'MARÇO (G.3)'!X135+'ABRIL (G.3)'!X135+'MAIO (G.3)'!X135+'JUNHO (G.3)'!X135+'JULHO (G.3)'!X135+'AGOSTO (G.3)'!X135+'SETEMBRO (G.3)'!X135+'OUTUBRO (G.3)'!X135+'NOVEMBRO (G.3)'!X135+'DEZEMBRO (G.3)'!X135)</f>
        <v>0</v>
      </c>
      <c r="Y135" s="43">
        <f>SUM('JANEIRO (G.3)'!Y133+'FEVEREIRO (G.3)'!Y135+'MARÇO (G.3)'!Y135+'ABRIL (G.3)'!Y135+'MAIO (G.3)'!Y135+'JUNHO (G.3)'!Y135+'JULHO (G.3)'!Y135+'AGOSTO (G.3)'!Y135+'SETEMBRO (G.3)'!Y135+'OUTUBRO (G.3)'!Y135+'NOVEMBRO (G.3)'!Y135+'DEZEMBRO (G.3)'!Y135)</f>
        <v>0</v>
      </c>
      <c r="Z135" s="43">
        <f>SUM('JANEIRO (G.3)'!Z133+'FEVEREIRO (G.3)'!Z135+'MARÇO (G.3)'!Z135+'ABRIL (G.3)'!Z135+'MAIO (G.3)'!Z135+'JUNHO (G.3)'!Z135+'JULHO (G.3)'!Z135+'AGOSTO (G.3)'!Z135+'SETEMBRO (G.3)'!Z135+'OUTUBRO (G.3)'!Z135+'NOVEMBRO (G.3)'!Z135+'DEZEMBRO (G.3)'!Z135)</f>
        <v>0</v>
      </c>
      <c r="AA135" s="43">
        <f>SUM('JANEIRO (G.3)'!AA133+'FEVEREIRO (G.3)'!AA135+'MARÇO (G.3)'!AA135+'ABRIL (G.3)'!AA135+'MAIO (G.3)'!AA135+'JUNHO (G.3)'!AA135+'JULHO (G.3)'!AA135+'AGOSTO (G.3)'!AA135+'SETEMBRO (G.3)'!AA135+'OUTUBRO (G.3)'!AA135+'NOVEMBRO (G.3)'!AA135+'DEZEMBRO (G.3)'!AA135)</f>
        <v>2</v>
      </c>
      <c r="AB135" s="43">
        <f>SUM('JANEIRO (G.3)'!AB133+'FEVEREIRO (G.3)'!AB135+'MARÇO (G.3)'!AB135+'ABRIL (G.3)'!AB135+'MAIO (G.3)'!AB135+'JUNHO (G.3)'!AB135+'JULHO (G.3)'!AB135+'AGOSTO (G.3)'!AB135+'SETEMBRO (G.3)'!AB135+'OUTUBRO (G.3)'!AB135+'NOVEMBRO (G.3)'!AB135+'DEZEMBRO (G.3)'!AB135)</f>
        <v>2</v>
      </c>
      <c r="AC135" s="43">
        <f>SUM('JANEIRO (G.3)'!AC133+'FEVEREIRO (G.3)'!AC135+'MARÇO (G.3)'!AC135+'ABRIL (G.3)'!AC135+'MAIO (G.3)'!AC135+'JUNHO (G.3)'!AC135+'JULHO (G.3)'!AC135+'AGOSTO (G.3)'!AC135+'SETEMBRO (G.3)'!AC135+'OUTUBRO (G.3)'!AC135+'NOVEMBRO (G.3)'!AC135+'DEZEMBRO (G.3)'!AC135)</f>
        <v>1</v>
      </c>
      <c r="AD135" s="43">
        <f>SUM('JANEIRO (G.3)'!AD133+'FEVEREIRO (G.3)'!AD135+'MARÇO (G.3)'!AD135+'ABRIL (G.3)'!AD135+'MAIO (G.3)'!AD135+'JUNHO (G.3)'!AD135+'JULHO (G.3)'!AD135+'AGOSTO (G.3)'!AD135+'SETEMBRO (G.3)'!AD135+'OUTUBRO (G.3)'!AD135+'NOVEMBRO (G.3)'!AD135+'DEZEMBRO (G.3)'!AD135)</f>
        <v>0</v>
      </c>
      <c r="AE135" s="43">
        <f>SUM('JANEIRO (G.3)'!AE133+'FEVEREIRO (G.3)'!AE135+'MARÇO (G.3)'!AE135+'ABRIL (G.3)'!AE135+'MAIO (G.3)'!AE135+'JUNHO (G.3)'!AE135+'JULHO (G.3)'!AE135+'AGOSTO (G.3)'!AE135+'SETEMBRO (G.3)'!AE135+'OUTUBRO (G.3)'!AE135+'NOVEMBRO (G.3)'!AE135+'DEZEMBRO (G.3)'!AE135)</f>
        <v>42</v>
      </c>
      <c r="AF135" s="6"/>
      <c r="AG135" s="6"/>
      <c r="AH135" s="6"/>
      <c r="AI135" s="6"/>
      <c r="AJ135" s="6"/>
      <c r="AK135" s="6"/>
    </row>
    <row r="136" spans="1:37" ht="15.75" customHeight="1">
      <c r="A136" s="84"/>
      <c r="B136" s="43" t="s">
        <v>30</v>
      </c>
      <c r="C136" s="43">
        <f>SUM('JANEIRO (G.3)'!C134+'FEVEREIRO (G.3)'!C136+'MARÇO (G.3)'!C136+'ABRIL (G.3)'!C136+'MAIO (G.3)'!C136+'JUNHO (G.3)'!C136+'JULHO (G.3)'!C136+'AGOSTO (G.3)'!C136+'SETEMBRO (G.3)'!C136+'OUTUBRO (G.3)'!C136+'NOVEMBRO (G.3)'!C136+'DEZEMBRO (G.3)'!C136)</f>
        <v>71</v>
      </c>
      <c r="D136" s="43">
        <f>SUM('JANEIRO (G.3)'!D134+'FEVEREIRO (G.3)'!D136+'MARÇO (G.3)'!D136+'ABRIL (G.3)'!D136+'MAIO (G.3)'!D136+'JUNHO (G.3)'!D136+'JULHO (G.3)'!D136+'AGOSTO (G.3)'!D136+'SETEMBRO (G.3)'!D136+'OUTUBRO (G.3)'!D136+'NOVEMBRO (G.3)'!D136+'DEZEMBRO (G.3)'!D136)</f>
        <v>0</v>
      </c>
      <c r="E136" s="43">
        <f>SUM('JANEIRO (G.3)'!E134+'FEVEREIRO (G.3)'!E136+'MARÇO (G.3)'!E136+'ABRIL (G.3)'!E136+'MAIO (G.3)'!E136+'JUNHO (G.3)'!E136+'JULHO (G.3)'!E136+'AGOSTO (G.3)'!E136+'SETEMBRO (G.3)'!E136+'OUTUBRO (G.3)'!E136+'NOVEMBRO (G.3)'!E136+'DEZEMBRO (G.3)'!E136)</f>
        <v>0</v>
      </c>
      <c r="F136" s="43">
        <f>SUM('JANEIRO (G.3)'!F134+'FEVEREIRO (G.3)'!F136+'MARÇO (G.3)'!F136+'ABRIL (G.3)'!F136+'MAIO (G.3)'!F136+'JUNHO (G.3)'!F136+'JULHO (G.3)'!F136+'AGOSTO (G.3)'!F136+'SETEMBRO (G.3)'!F136+'OUTUBRO (G.3)'!F136+'NOVEMBRO (G.3)'!F136+'DEZEMBRO (G.3)'!F136)</f>
        <v>42</v>
      </c>
      <c r="G136" s="43">
        <f>SUM('JANEIRO (G.3)'!G134+'FEVEREIRO (G.3)'!G136+'MARÇO (G.3)'!G136+'ABRIL (G.3)'!G136+'MAIO (G.3)'!G136+'JUNHO (G.3)'!G136+'JULHO (G.3)'!G136+'AGOSTO (G.3)'!G136+'SETEMBRO (G.3)'!G136+'OUTUBRO (G.3)'!G136+'NOVEMBRO (G.3)'!G136+'DEZEMBRO (G.3)'!G136)</f>
        <v>157</v>
      </c>
      <c r="H136" s="43">
        <f>SUM('JANEIRO (G.3)'!H134+'FEVEREIRO (G.3)'!H136+'MARÇO (G.3)'!H136+'ABRIL (G.3)'!H136+'MAIO (G.3)'!H136+'JUNHO (G.3)'!H136+'JULHO (G.3)'!H136+'AGOSTO (G.3)'!H136+'SETEMBRO (G.3)'!H136+'OUTUBRO (G.3)'!H136+'NOVEMBRO (G.3)'!H136+'DEZEMBRO (G.3)'!H136)</f>
        <v>0</v>
      </c>
      <c r="I136" s="43">
        <f>SUM('JANEIRO (G.3)'!I134+'FEVEREIRO (G.3)'!I136+'MARÇO (G.3)'!I136+'ABRIL (G.3)'!I136+'MAIO (G.3)'!I136+'JUNHO (G.3)'!I136+'JULHO (G.3)'!I136+'AGOSTO (G.3)'!I136+'SETEMBRO (G.3)'!I136+'OUTUBRO (G.3)'!I136+'NOVEMBRO (G.3)'!I136+'DEZEMBRO (G.3)'!I136)</f>
        <v>0</v>
      </c>
      <c r="J136" s="43">
        <f>SUM('JANEIRO (G.3)'!J134+'FEVEREIRO (G.3)'!J136+'MARÇO (G.3)'!J136+'ABRIL (G.3)'!J136+'MAIO (G.3)'!J136+'JUNHO (G.3)'!J136+'JULHO (G.3)'!J136+'AGOSTO (G.3)'!J136+'SETEMBRO (G.3)'!J136+'OUTUBRO (G.3)'!J136+'NOVEMBRO (G.3)'!J136+'DEZEMBRO (G.3)'!J136)</f>
        <v>0</v>
      </c>
      <c r="K136" s="43">
        <f>SUM('JANEIRO (G.3)'!K134+'FEVEREIRO (G.3)'!K136+'MARÇO (G.3)'!K136+'ABRIL (G.3)'!K136+'MAIO (G.3)'!K136+'JUNHO (G.3)'!K136+'JULHO (G.3)'!K136+'AGOSTO (G.3)'!K136+'SETEMBRO (G.3)'!K136+'OUTUBRO (G.3)'!K136+'NOVEMBRO (G.3)'!K136+'DEZEMBRO (G.3)'!K136)</f>
        <v>0</v>
      </c>
      <c r="L136" s="43">
        <f>SUM('JANEIRO (G.3)'!L134+'FEVEREIRO (G.3)'!L136+'MARÇO (G.3)'!L136+'ABRIL (G.3)'!L136+'MAIO (G.3)'!L136+'JUNHO (G.3)'!L136+'JULHO (G.3)'!L136+'AGOSTO (G.3)'!L136+'SETEMBRO (G.3)'!L136+'OUTUBRO (G.3)'!L136+'NOVEMBRO (G.3)'!L136+'DEZEMBRO (G.3)'!L136)</f>
        <v>0</v>
      </c>
      <c r="M136" s="43">
        <f>SUM('JANEIRO (G.3)'!M134+'FEVEREIRO (G.3)'!M136+'MARÇO (G.3)'!M136+'ABRIL (G.3)'!M136+'MAIO (G.3)'!M136+'JUNHO (G.3)'!M136+'JULHO (G.3)'!M136+'AGOSTO (G.3)'!M136+'SETEMBRO (G.3)'!M136+'OUTUBRO (G.3)'!M136+'NOVEMBRO (G.3)'!M136+'DEZEMBRO (G.3)'!M136)</f>
        <v>0</v>
      </c>
      <c r="N136" s="43">
        <f>SUM('JANEIRO (G.3)'!N134+'FEVEREIRO (G.3)'!N136+'MARÇO (G.3)'!N136+'ABRIL (G.3)'!N136+'MAIO (G.3)'!N136+'JUNHO (G.3)'!N136+'JULHO (G.3)'!N136+'AGOSTO (G.3)'!N136+'SETEMBRO (G.3)'!N136+'OUTUBRO (G.3)'!N136+'NOVEMBRO (G.3)'!N136+'DEZEMBRO (G.3)'!N136)</f>
        <v>0</v>
      </c>
      <c r="O136" s="43">
        <f>SUM('JANEIRO (G.3)'!O134+'FEVEREIRO (G.3)'!O136+'MARÇO (G.3)'!O136+'ABRIL (G.3)'!O136+'MAIO (G.3)'!O136+'JUNHO (G.3)'!O136+'JULHO (G.3)'!O136+'AGOSTO (G.3)'!O136+'SETEMBRO (G.3)'!O136+'OUTUBRO (G.3)'!O136+'NOVEMBRO (G.3)'!O136+'DEZEMBRO (G.3)'!O136)</f>
        <v>0</v>
      </c>
      <c r="P136" s="43">
        <f>SUM('JANEIRO (G.3)'!P134+'FEVEREIRO (G.3)'!P136+'MARÇO (G.3)'!P136+'ABRIL (G.3)'!P136+'MAIO (G.3)'!P136+'JUNHO (G.3)'!P136+'JULHO (G.3)'!P136+'AGOSTO (G.3)'!P136+'SETEMBRO (G.3)'!P136+'OUTUBRO (G.3)'!P136+'NOVEMBRO (G.3)'!P136+'DEZEMBRO (G.3)'!P136)</f>
        <v>0</v>
      </c>
      <c r="Q136" s="43">
        <f>SUM('JANEIRO (G.3)'!Q134+'FEVEREIRO (G.3)'!Q136+'MARÇO (G.3)'!Q136+'ABRIL (G.3)'!Q136+'MAIO (G.3)'!Q136+'JUNHO (G.3)'!Q136+'JULHO (G.3)'!Q136+'AGOSTO (G.3)'!Q136+'SETEMBRO (G.3)'!Q136+'OUTUBRO (G.3)'!Q136+'NOVEMBRO (G.3)'!Q136+'DEZEMBRO (G.3)'!Q136)</f>
        <v>28</v>
      </c>
      <c r="R136" s="43">
        <f>SUM('JANEIRO (G.3)'!R134+'FEVEREIRO (G.3)'!R136+'MARÇO (G.3)'!R136+'ABRIL (G.3)'!R136+'MAIO (G.3)'!R136+'JUNHO (G.3)'!R136+'JULHO (G.3)'!R136+'AGOSTO (G.3)'!R136+'SETEMBRO (G.3)'!R136+'OUTUBRO (G.3)'!R136+'NOVEMBRO (G.3)'!R136+'DEZEMBRO (G.3)'!R136)</f>
        <v>7</v>
      </c>
      <c r="S136" s="43">
        <f>SUM('JANEIRO (G.3)'!S134+'FEVEREIRO (G.3)'!S136+'MARÇO (G.3)'!S136+'ABRIL (G.3)'!S136+'MAIO (G.3)'!S136+'JUNHO (G.3)'!S136+'JULHO (G.3)'!S136+'AGOSTO (G.3)'!S136+'SETEMBRO (G.3)'!S136+'OUTUBRO (G.3)'!S136+'NOVEMBRO (G.3)'!S136+'DEZEMBRO (G.3)'!S136)</f>
        <v>19</v>
      </c>
      <c r="T136" s="43">
        <f>SUM('JANEIRO (G.3)'!T134+'FEVEREIRO (G.3)'!T136+'MARÇO (G.3)'!T136+'ABRIL (G.3)'!T136+'MAIO (G.3)'!T136+'JUNHO (G.3)'!T136+'JULHO (G.3)'!T136+'AGOSTO (G.3)'!T136+'SETEMBRO (G.3)'!T136+'OUTUBRO (G.3)'!T136+'NOVEMBRO (G.3)'!T136+'DEZEMBRO (G.3)'!T136)</f>
        <v>94</v>
      </c>
      <c r="U136" s="43">
        <f>SUM('JANEIRO (G.3)'!U134+'FEVEREIRO (G.3)'!U136+'MARÇO (G.3)'!U136+'ABRIL (G.3)'!U136+'MAIO (G.3)'!U136+'JUNHO (G.3)'!U136+'JULHO (G.3)'!U136+'AGOSTO (G.3)'!U136+'SETEMBRO (G.3)'!U136+'OUTUBRO (G.3)'!U136+'NOVEMBRO (G.3)'!U136+'DEZEMBRO (G.3)'!U136)</f>
        <v>0</v>
      </c>
      <c r="V136" s="43">
        <f>SUM('JANEIRO (G.3)'!V134+'FEVEREIRO (G.3)'!V136+'MARÇO (G.3)'!V136+'ABRIL (G.3)'!V136+'MAIO (G.3)'!V136+'JUNHO (G.3)'!V136+'JULHO (G.3)'!V136+'AGOSTO (G.3)'!V136+'SETEMBRO (G.3)'!V136+'OUTUBRO (G.3)'!V136+'NOVEMBRO (G.3)'!V136+'DEZEMBRO (G.3)'!V136)</f>
        <v>2</v>
      </c>
      <c r="W136" s="43">
        <f>SUM('JANEIRO (G.3)'!W134+'FEVEREIRO (G.3)'!W136+'MARÇO (G.3)'!W136+'ABRIL (G.3)'!W136+'MAIO (G.3)'!W136+'JUNHO (G.3)'!W136+'JULHO (G.3)'!W136+'AGOSTO (G.3)'!W136+'SETEMBRO (G.3)'!W136+'OUTUBRO (G.3)'!W136+'NOVEMBRO (G.3)'!W136+'DEZEMBRO (G.3)'!W136)</f>
        <v>0</v>
      </c>
      <c r="X136" s="43">
        <f>SUM('JANEIRO (G.3)'!X134+'FEVEREIRO (G.3)'!X136+'MARÇO (G.3)'!X136+'ABRIL (G.3)'!X136+'MAIO (G.3)'!X136+'JUNHO (G.3)'!X136+'JULHO (G.3)'!X136+'AGOSTO (G.3)'!X136+'SETEMBRO (G.3)'!X136+'OUTUBRO (G.3)'!X136+'NOVEMBRO (G.3)'!X136+'DEZEMBRO (G.3)'!X136)</f>
        <v>15</v>
      </c>
      <c r="Y136" s="43">
        <f>SUM('JANEIRO (G.3)'!Y134+'FEVEREIRO (G.3)'!Y136+'MARÇO (G.3)'!Y136+'ABRIL (G.3)'!Y136+'MAIO (G.3)'!Y136+'JUNHO (G.3)'!Y136+'JULHO (G.3)'!Y136+'AGOSTO (G.3)'!Y136+'SETEMBRO (G.3)'!Y136+'OUTUBRO (G.3)'!Y136+'NOVEMBRO (G.3)'!Y136+'DEZEMBRO (G.3)'!Y136)</f>
        <v>0</v>
      </c>
      <c r="Z136" s="43">
        <f>SUM('JANEIRO (G.3)'!Z134+'FEVEREIRO (G.3)'!Z136+'MARÇO (G.3)'!Z136+'ABRIL (G.3)'!Z136+'MAIO (G.3)'!Z136+'JUNHO (G.3)'!Z136+'JULHO (G.3)'!Z136+'AGOSTO (G.3)'!Z136+'SETEMBRO (G.3)'!Z136+'OUTUBRO (G.3)'!Z136+'NOVEMBRO (G.3)'!Z136+'DEZEMBRO (G.3)'!Z136)</f>
        <v>4</v>
      </c>
      <c r="AA136" s="43">
        <f>SUM('JANEIRO (G.3)'!AA134+'FEVEREIRO (G.3)'!AA136+'MARÇO (G.3)'!AA136+'ABRIL (G.3)'!AA136+'MAIO (G.3)'!AA136+'JUNHO (G.3)'!AA136+'JULHO (G.3)'!AA136+'AGOSTO (G.3)'!AA136+'SETEMBRO (G.3)'!AA136+'OUTUBRO (G.3)'!AA136+'NOVEMBRO (G.3)'!AA136+'DEZEMBRO (G.3)'!AA136)</f>
        <v>68</v>
      </c>
      <c r="AB136" s="43">
        <f>SUM('JANEIRO (G.3)'!AB134+'FEVEREIRO (G.3)'!AB136+'MARÇO (G.3)'!AB136+'ABRIL (G.3)'!AB136+'MAIO (G.3)'!AB136+'JUNHO (G.3)'!AB136+'JULHO (G.3)'!AB136+'AGOSTO (G.3)'!AB136+'SETEMBRO (G.3)'!AB136+'OUTUBRO (G.3)'!AB136+'NOVEMBRO (G.3)'!AB136+'DEZEMBRO (G.3)'!AB136)</f>
        <v>15</v>
      </c>
      <c r="AC136" s="43">
        <f>SUM('JANEIRO (G.3)'!AC134+'FEVEREIRO (G.3)'!AC136+'MARÇO (G.3)'!AC136+'ABRIL (G.3)'!AC136+'MAIO (G.3)'!AC136+'JUNHO (G.3)'!AC136+'JULHO (G.3)'!AC136+'AGOSTO (G.3)'!AC136+'SETEMBRO (G.3)'!AC136+'OUTUBRO (G.3)'!AC136+'NOVEMBRO (G.3)'!AC136+'DEZEMBRO (G.3)'!AC136)</f>
        <v>1</v>
      </c>
      <c r="AD136" s="43">
        <f>SUM('JANEIRO (G.3)'!AD134+'FEVEREIRO (G.3)'!AD136+'MARÇO (G.3)'!AD136+'ABRIL (G.3)'!AD136+'MAIO (G.3)'!AD136+'JUNHO (G.3)'!AD136+'JULHO (G.3)'!AD136+'AGOSTO (G.3)'!AD136+'SETEMBRO (G.3)'!AD136+'OUTUBRO (G.3)'!AD136+'NOVEMBRO (G.3)'!AD136+'DEZEMBRO (G.3)'!AD136)</f>
        <v>0</v>
      </c>
      <c r="AE136" s="43">
        <f>SUM('JANEIRO (G.3)'!AE134+'FEVEREIRO (G.3)'!AE136+'MARÇO (G.3)'!AE136+'ABRIL (G.3)'!AE136+'MAIO (G.3)'!AE136+'JUNHO (G.3)'!AE136+'JULHO (G.3)'!AE136+'AGOSTO (G.3)'!AE136+'SETEMBRO (G.3)'!AE136+'OUTUBRO (G.3)'!AE136+'NOVEMBRO (G.3)'!AE136+'DEZEMBRO (G.3)'!AE136)</f>
        <v>97</v>
      </c>
      <c r="AF136" s="6"/>
      <c r="AG136" s="6"/>
      <c r="AH136" s="6"/>
      <c r="AI136" s="6"/>
      <c r="AJ136" s="6"/>
      <c r="AK136" s="6"/>
    </row>
    <row r="137" spans="1:37" ht="15.75" customHeight="1">
      <c r="A137" s="84"/>
      <c r="B137" s="43" t="s">
        <v>31</v>
      </c>
      <c r="C137" s="43">
        <f>SUM('JANEIRO (G.3)'!C135+'FEVEREIRO (G.3)'!C137+'MARÇO (G.3)'!C137+'ABRIL (G.3)'!C137+'MAIO (G.3)'!C137+'JUNHO (G.3)'!C137+'JULHO (G.3)'!C137+'AGOSTO (G.3)'!C137+'SETEMBRO (G.3)'!C137+'OUTUBRO (G.3)'!C137+'NOVEMBRO (G.3)'!C137+'DEZEMBRO (G.3)'!C137)</f>
        <v>14</v>
      </c>
      <c r="D137" s="43">
        <f>SUM('JANEIRO (G.3)'!D135+'FEVEREIRO (G.3)'!D137+'MARÇO (G.3)'!D137+'ABRIL (G.3)'!D137+'MAIO (G.3)'!D137+'JUNHO (G.3)'!D137+'JULHO (G.3)'!D137+'AGOSTO (G.3)'!D137+'SETEMBRO (G.3)'!D137+'OUTUBRO (G.3)'!D137+'NOVEMBRO (G.3)'!D137+'DEZEMBRO (G.3)'!D137)</f>
        <v>0</v>
      </c>
      <c r="E137" s="43">
        <f>SUM('JANEIRO (G.3)'!E135+'FEVEREIRO (G.3)'!E137+'MARÇO (G.3)'!E137+'ABRIL (G.3)'!E137+'MAIO (G.3)'!E137+'JUNHO (G.3)'!E137+'JULHO (G.3)'!E137+'AGOSTO (G.3)'!E137+'SETEMBRO (G.3)'!E137+'OUTUBRO (G.3)'!E137+'NOVEMBRO (G.3)'!E137+'DEZEMBRO (G.3)'!E137)</f>
        <v>0</v>
      </c>
      <c r="F137" s="43">
        <f>SUM('JANEIRO (G.3)'!F135+'FEVEREIRO (G.3)'!F137+'MARÇO (G.3)'!F137+'ABRIL (G.3)'!F137+'MAIO (G.3)'!F137+'JUNHO (G.3)'!F137+'JULHO (G.3)'!F137+'AGOSTO (G.3)'!F137+'SETEMBRO (G.3)'!F137+'OUTUBRO (G.3)'!F137+'NOVEMBRO (G.3)'!F137+'DEZEMBRO (G.3)'!F137)</f>
        <v>26</v>
      </c>
      <c r="G137" s="43">
        <f>SUM('JANEIRO (G.3)'!G135+'FEVEREIRO (G.3)'!G137+'MARÇO (G.3)'!G137+'ABRIL (G.3)'!G137+'MAIO (G.3)'!G137+'JUNHO (G.3)'!G137+'JULHO (G.3)'!G137+'AGOSTO (G.3)'!G137+'SETEMBRO (G.3)'!G137+'OUTUBRO (G.3)'!G137+'NOVEMBRO (G.3)'!G137+'DEZEMBRO (G.3)'!G137)</f>
        <v>55</v>
      </c>
      <c r="H137" s="43">
        <f>SUM('JANEIRO (G.3)'!H135+'FEVEREIRO (G.3)'!H137+'MARÇO (G.3)'!H137+'ABRIL (G.3)'!H137+'MAIO (G.3)'!H137+'JUNHO (G.3)'!H137+'JULHO (G.3)'!H137+'AGOSTO (G.3)'!H137+'SETEMBRO (G.3)'!H137+'OUTUBRO (G.3)'!H137+'NOVEMBRO (G.3)'!H137+'DEZEMBRO (G.3)'!H137)</f>
        <v>0</v>
      </c>
      <c r="I137" s="43">
        <f>SUM('JANEIRO (G.3)'!I135+'FEVEREIRO (G.3)'!I137+'MARÇO (G.3)'!I137+'ABRIL (G.3)'!I137+'MAIO (G.3)'!I137+'JUNHO (G.3)'!I137+'JULHO (G.3)'!I137+'AGOSTO (G.3)'!I137+'SETEMBRO (G.3)'!I137+'OUTUBRO (G.3)'!I137+'NOVEMBRO (G.3)'!I137+'DEZEMBRO (G.3)'!I137)</f>
        <v>0</v>
      </c>
      <c r="J137" s="43">
        <f>SUM('JANEIRO (G.3)'!J135+'FEVEREIRO (G.3)'!J137+'MARÇO (G.3)'!J137+'ABRIL (G.3)'!J137+'MAIO (G.3)'!J137+'JUNHO (G.3)'!J137+'JULHO (G.3)'!J137+'AGOSTO (G.3)'!J137+'SETEMBRO (G.3)'!J137+'OUTUBRO (G.3)'!J137+'NOVEMBRO (G.3)'!J137+'DEZEMBRO (G.3)'!J137)</f>
        <v>0</v>
      </c>
      <c r="K137" s="43">
        <f>SUM('JANEIRO (G.3)'!K135+'FEVEREIRO (G.3)'!K137+'MARÇO (G.3)'!K137+'ABRIL (G.3)'!K137+'MAIO (G.3)'!K137+'JUNHO (G.3)'!K137+'JULHO (G.3)'!K137+'AGOSTO (G.3)'!K137+'SETEMBRO (G.3)'!K137+'OUTUBRO (G.3)'!K137+'NOVEMBRO (G.3)'!K137+'DEZEMBRO (G.3)'!K137)</f>
        <v>0</v>
      </c>
      <c r="L137" s="43">
        <f>SUM('JANEIRO (G.3)'!L135+'FEVEREIRO (G.3)'!L137+'MARÇO (G.3)'!L137+'ABRIL (G.3)'!L137+'MAIO (G.3)'!L137+'JUNHO (G.3)'!L137+'JULHO (G.3)'!L137+'AGOSTO (G.3)'!L137+'SETEMBRO (G.3)'!L137+'OUTUBRO (G.3)'!L137+'NOVEMBRO (G.3)'!L137+'DEZEMBRO (G.3)'!L137)</f>
        <v>0</v>
      </c>
      <c r="M137" s="43">
        <f>SUM('JANEIRO (G.3)'!M135+'FEVEREIRO (G.3)'!M137+'MARÇO (G.3)'!M137+'ABRIL (G.3)'!M137+'MAIO (G.3)'!M137+'JUNHO (G.3)'!M137+'JULHO (G.3)'!M137+'AGOSTO (G.3)'!M137+'SETEMBRO (G.3)'!M137+'OUTUBRO (G.3)'!M137+'NOVEMBRO (G.3)'!M137+'DEZEMBRO (G.3)'!M137)</f>
        <v>0</v>
      </c>
      <c r="N137" s="43">
        <f>SUM('JANEIRO (G.3)'!N135+'FEVEREIRO (G.3)'!N137+'MARÇO (G.3)'!N137+'ABRIL (G.3)'!N137+'MAIO (G.3)'!N137+'JUNHO (G.3)'!N137+'JULHO (G.3)'!N137+'AGOSTO (G.3)'!N137+'SETEMBRO (G.3)'!N137+'OUTUBRO (G.3)'!N137+'NOVEMBRO (G.3)'!N137+'DEZEMBRO (G.3)'!N137)</f>
        <v>0</v>
      </c>
      <c r="O137" s="43">
        <f>SUM('JANEIRO (G.3)'!O135+'FEVEREIRO (G.3)'!O137+'MARÇO (G.3)'!O137+'ABRIL (G.3)'!O137+'MAIO (G.3)'!O137+'JUNHO (G.3)'!O137+'JULHO (G.3)'!O137+'AGOSTO (G.3)'!O137+'SETEMBRO (G.3)'!O137+'OUTUBRO (G.3)'!O137+'NOVEMBRO (G.3)'!O137+'DEZEMBRO (G.3)'!O137)</f>
        <v>0</v>
      </c>
      <c r="P137" s="43">
        <f>SUM('JANEIRO (G.3)'!P135+'FEVEREIRO (G.3)'!P137+'MARÇO (G.3)'!P137+'ABRIL (G.3)'!P137+'MAIO (G.3)'!P137+'JUNHO (G.3)'!P137+'JULHO (G.3)'!P137+'AGOSTO (G.3)'!P137+'SETEMBRO (G.3)'!P137+'OUTUBRO (G.3)'!P137+'NOVEMBRO (G.3)'!P137+'DEZEMBRO (G.3)'!P137)</f>
        <v>0</v>
      </c>
      <c r="Q137" s="43">
        <f>SUM('JANEIRO (G.3)'!Q135+'FEVEREIRO (G.3)'!Q137+'MARÇO (G.3)'!Q137+'ABRIL (G.3)'!Q137+'MAIO (G.3)'!Q137+'JUNHO (G.3)'!Q137+'JULHO (G.3)'!Q137+'AGOSTO (G.3)'!Q137+'SETEMBRO (G.3)'!Q137+'OUTUBRO (G.3)'!Q137+'NOVEMBRO (G.3)'!Q137+'DEZEMBRO (G.3)'!Q137)</f>
        <v>14</v>
      </c>
      <c r="R137" s="43">
        <f>SUM('JANEIRO (G.3)'!R135+'FEVEREIRO (G.3)'!R137+'MARÇO (G.3)'!R137+'ABRIL (G.3)'!R137+'MAIO (G.3)'!R137+'JUNHO (G.3)'!R137+'JULHO (G.3)'!R137+'AGOSTO (G.3)'!R137+'SETEMBRO (G.3)'!R137+'OUTUBRO (G.3)'!R137+'NOVEMBRO (G.3)'!R137+'DEZEMBRO (G.3)'!R137)</f>
        <v>10</v>
      </c>
      <c r="S137" s="43">
        <f>SUM('JANEIRO (G.3)'!S135+'FEVEREIRO (G.3)'!S137+'MARÇO (G.3)'!S137+'ABRIL (G.3)'!S137+'MAIO (G.3)'!S137+'JUNHO (G.3)'!S137+'JULHO (G.3)'!S137+'AGOSTO (G.3)'!S137+'SETEMBRO (G.3)'!S137+'OUTUBRO (G.3)'!S137+'NOVEMBRO (G.3)'!S137+'DEZEMBRO (G.3)'!S137)</f>
        <v>6</v>
      </c>
      <c r="T137" s="43">
        <f>SUM('JANEIRO (G.3)'!T135+'FEVEREIRO (G.3)'!T137+'MARÇO (G.3)'!T137+'ABRIL (G.3)'!T137+'MAIO (G.3)'!T137+'JUNHO (G.3)'!T137+'JULHO (G.3)'!T137+'AGOSTO (G.3)'!T137+'SETEMBRO (G.3)'!T137+'OUTUBRO (G.3)'!T137+'NOVEMBRO (G.3)'!T137+'DEZEMBRO (G.3)'!T137)</f>
        <v>115</v>
      </c>
      <c r="U137" s="43">
        <f>SUM('JANEIRO (G.3)'!U135+'FEVEREIRO (G.3)'!U137+'MARÇO (G.3)'!U137+'ABRIL (G.3)'!U137+'MAIO (G.3)'!U137+'JUNHO (G.3)'!U137+'JULHO (G.3)'!U137+'AGOSTO (G.3)'!U137+'SETEMBRO (G.3)'!U137+'OUTUBRO (G.3)'!U137+'NOVEMBRO (G.3)'!U137+'DEZEMBRO (G.3)'!U137)</f>
        <v>0</v>
      </c>
      <c r="V137" s="43">
        <f>SUM('JANEIRO (G.3)'!V135+'FEVEREIRO (G.3)'!V137+'MARÇO (G.3)'!V137+'ABRIL (G.3)'!V137+'MAIO (G.3)'!V137+'JUNHO (G.3)'!V137+'JULHO (G.3)'!V137+'AGOSTO (G.3)'!V137+'SETEMBRO (G.3)'!V137+'OUTUBRO (G.3)'!V137+'NOVEMBRO (G.3)'!V137+'DEZEMBRO (G.3)'!V137)</f>
        <v>2</v>
      </c>
      <c r="W137" s="43">
        <f>SUM('JANEIRO (G.3)'!W135+'FEVEREIRO (G.3)'!W137+'MARÇO (G.3)'!W137+'ABRIL (G.3)'!W137+'MAIO (G.3)'!W137+'JUNHO (G.3)'!W137+'JULHO (G.3)'!W137+'AGOSTO (G.3)'!W137+'SETEMBRO (G.3)'!W137+'OUTUBRO (G.3)'!W137+'NOVEMBRO (G.3)'!W137+'DEZEMBRO (G.3)'!W137)</f>
        <v>2</v>
      </c>
      <c r="X137" s="43">
        <f>SUM('JANEIRO (G.3)'!X135+'FEVEREIRO (G.3)'!X137+'MARÇO (G.3)'!X137+'ABRIL (G.3)'!X137+'MAIO (G.3)'!X137+'JUNHO (G.3)'!X137+'JULHO (G.3)'!X137+'AGOSTO (G.3)'!X137+'SETEMBRO (G.3)'!X137+'OUTUBRO (G.3)'!X137+'NOVEMBRO (G.3)'!X137+'DEZEMBRO (G.3)'!X137)</f>
        <v>0</v>
      </c>
      <c r="Y137" s="43">
        <f>SUM('JANEIRO (G.3)'!Y135+'FEVEREIRO (G.3)'!Y137+'MARÇO (G.3)'!Y137+'ABRIL (G.3)'!Y137+'MAIO (G.3)'!Y137+'JUNHO (G.3)'!Y137+'JULHO (G.3)'!Y137+'AGOSTO (G.3)'!Y137+'SETEMBRO (G.3)'!Y137+'OUTUBRO (G.3)'!Y137+'NOVEMBRO (G.3)'!Y137+'DEZEMBRO (G.3)'!Y137)</f>
        <v>0</v>
      </c>
      <c r="Z137" s="43">
        <f>SUM('JANEIRO (G.3)'!Z135+'FEVEREIRO (G.3)'!Z137+'MARÇO (G.3)'!Z137+'ABRIL (G.3)'!Z137+'MAIO (G.3)'!Z137+'JUNHO (G.3)'!Z137+'JULHO (G.3)'!Z137+'AGOSTO (G.3)'!Z137+'SETEMBRO (G.3)'!Z137+'OUTUBRO (G.3)'!Z137+'NOVEMBRO (G.3)'!Z137+'DEZEMBRO (G.3)'!Z137)</f>
        <v>0</v>
      </c>
      <c r="AA137" s="43">
        <f>SUM('JANEIRO (G.3)'!AA135+'FEVEREIRO (G.3)'!AA137+'MARÇO (G.3)'!AA137+'ABRIL (G.3)'!AA137+'MAIO (G.3)'!AA137+'JUNHO (G.3)'!AA137+'JULHO (G.3)'!AA137+'AGOSTO (G.3)'!AA137+'SETEMBRO (G.3)'!AA137+'OUTUBRO (G.3)'!AA137+'NOVEMBRO (G.3)'!AA137+'DEZEMBRO (G.3)'!AA137)</f>
        <v>3</v>
      </c>
      <c r="AB137" s="43">
        <f>SUM('JANEIRO (G.3)'!AB135+'FEVEREIRO (G.3)'!AB137+'MARÇO (G.3)'!AB137+'ABRIL (G.3)'!AB137+'MAIO (G.3)'!AB137+'JUNHO (G.3)'!AB137+'JULHO (G.3)'!AB137+'AGOSTO (G.3)'!AB137+'SETEMBRO (G.3)'!AB137+'OUTUBRO (G.3)'!AB137+'NOVEMBRO (G.3)'!AB137+'DEZEMBRO (G.3)'!AB137)</f>
        <v>12</v>
      </c>
      <c r="AC137" s="43">
        <f>SUM('JANEIRO (G.3)'!AC135+'FEVEREIRO (G.3)'!AC137+'MARÇO (G.3)'!AC137+'ABRIL (G.3)'!AC137+'MAIO (G.3)'!AC137+'JUNHO (G.3)'!AC137+'JULHO (G.3)'!AC137+'AGOSTO (G.3)'!AC137+'SETEMBRO (G.3)'!AC137+'OUTUBRO (G.3)'!AC137+'NOVEMBRO (G.3)'!AC137+'DEZEMBRO (G.3)'!AC137)</f>
        <v>1</v>
      </c>
      <c r="AD137" s="43">
        <f>SUM('JANEIRO (G.3)'!AD135+'FEVEREIRO (G.3)'!AD137+'MARÇO (G.3)'!AD137+'ABRIL (G.3)'!AD137+'MAIO (G.3)'!AD137+'JUNHO (G.3)'!AD137+'JULHO (G.3)'!AD137+'AGOSTO (G.3)'!AD137+'SETEMBRO (G.3)'!AD137+'OUTUBRO (G.3)'!AD137+'NOVEMBRO (G.3)'!AD137+'DEZEMBRO (G.3)'!AD137)</f>
        <v>0</v>
      </c>
      <c r="AE137" s="43">
        <f>SUM('JANEIRO (G.3)'!AE135+'FEVEREIRO (G.3)'!AE137+'MARÇO (G.3)'!AE137+'ABRIL (G.3)'!AE137+'MAIO (G.3)'!AE137+'JUNHO (G.3)'!AE137+'JULHO (G.3)'!AE137+'AGOSTO (G.3)'!AE137+'SETEMBRO (G.3)'!AE137+'OUTUBRO (G.3)'!AE137+'NOVEMBRO (G.3)'!AE137+'DEZEMBRO (G.3)'!AE137)</f>
        <v>52</v>
      </c>
      <c r="AF137" s="6"/>
      <c r="AG137" s="6"/>
      <c r="AH137" s="6"/>
      <c r="AI137" s="6"/>
      <c r="AJ137" s="6"/>
      <c r="AK137" s="6"/>
    </row>
    <row r="138" spans="1:37" ht="15.75" customHeight="1">
      <c r="A138" s="84"/>
      <c r="B138" s="43" t="s">
        <v>32</v>
      </c>
      <c r="C138" s="43">
        <f>SUM('JANEIRO (G.3)'!C136+'FEVEREIRO (G.3)'!C138+'MARÇO (G.3)'!C138+'ABRIL (G.3)'!C138+'MAIO (G.3)'!C138+'JUNHO (G.3)'!C138+'JULHO (G.3)'!C138+'AGOSTO (G.3)'!C138+'SETEMBRO (G.3)'!C138+'OUTUBRO (G.3)'!C138+'NOVEMBRO (G.3)'!C138+'DEZEMBRO (G.3)'!C138)</f>
        <v>64</v>
      </c>
      <c r="D138" s="43">
        <f>SUM('JANEIRO (G.3)'!D136+'FEVEREIRO (G.3)'!D138+'MARÇO (G.3)'!D138+'ABRIL (G.3)'!D138+'MAIO (G.3)'!D138+'JUNHO (G.3)'!D138+'JULHO (G.3)'!D138+'AGOSTO (G.3)'!D138+'SETEMBRO (G.3)'!D138+'OUTUBRO (G.3)'!D138+'NOVEMBRO (G.3)'!D138+'DEZEMBRO (G.3)'!D138)</f>
        <v>0</v>
      </c>
      <c r="E138" s="43">
        <f>SUM('JANEIRO (G.3)'!E136+'FEVEREIRO (G.3)'!E138+'MARÇO (G.3)'!E138+'ABRIL (G.3)'!E138+'MAIO (G.3)'!E138+'JUNHO (G.3)'!E138+'JULHO (G.3)'!E138+'AGOSTO (G.3)'!E138+'SETEMBRO (G.3)'!E138+'OUTUBRO (G.3)'!E138+'NOVEMBRO (G.3)'!E138+'DEZEMBRO (G.3)'!E138)</f>
        <v>0</v>
      </c>
      <c r="F138" s="43">
        <f>SUM('JANEIRO (G.3)'!F136+'FEVEREIRO (G.3)'!F138+'MARÇO (G.3)'!F138+'ABRIL (G.3)'!F138+'MAIO (G.3)'!F138+'JUNHO (G.3)'!F138+'JULHO (G.3)'!F138+'AGOSTO (G.3)'!F138+'SETEMBRO (G.3)'!F138+'OUTUBRO (G.3)'!F138+'NOVEMBRO (G.3)'!F138+'DEZEMBRO (G.3)'!F138)</f>
        <v>34</v>
      </c>
      <c r="G138" s="43">
        <f>SUM('JANEIRO (G.3)'!G136+'FEVEREIRO (G.3)'!G138+'MARÇO (G.3)'!G138+'ABRIL (G.3)'!G138+'MAIO (G.3)'!G138+'JUNHO (G.3)'!G138+'JULHO (G.3)'!G138+'AGOSTO (G.3)'!G138+'SETEMBRO (G.3)'!G138+'OUTUBRO (G.3)'!G138+'NOVEMBRO (G.3)'!G138+'DEZEMBRO (G.3)'!G138)</f>
        <v>163</v>
      </c>
      <c r="H138" s="43">
        <f>SUM('JANEIRO (G.3)'!H136+'FEVEREIRO (G.3)'!H138+'MARÇO (G.3)'!H138+'ABRIL (G.3)'!H138+'MAIO (G.3)'!H138+'JUNHO (G.3)'!H138+'JULHO (G.3)'!H138+'AGOSTO (G.3)'!H138+'SETEMBRO (G.3)'!H138+'OUTUBRO (G.3)'!H138+'NOVEMBRO (G.3)'!H138+'DEZEMBRO (G.3)'!H138)</f>
        <v>0</v>
      </c>
      <c r="I138" s="43">
        <f>SUM('JANEIRO (G.3)'!I136+'FEVEREIRO (G.3)'!I138+'MARÇO (G.3)'!I138+'ABRIL (G.3)'!I138+'MAIO (G.3)'!I138+'JUNHO (G.3)'!I138+'JULHO (G.3)'!I138+'AGOSTO (G.3)'!I138+'SETEMBRO (G.3)'!I138+'OUTUBRO (G.3)'!I138+'NOVEMBRO (G.3)'!I138+'DEZEMBRO (G.3)'!I138)</f>
        <v>0</v>
      </c>
      <c r="J138" s="43">
        <f>SUM('JANEIRO (G.3)'!J136+'FEVEREIRO (G.3)'!J138+'MARÇO (G.3)'!J138+'ABRIL (G.3)'!J138+'MAIO (G.3)'!J138+'JUNHO (G.3)'!J138+'JULHO (G.3)'!J138+'AGOSTO (G.3)'!J138+'SETEMBRO (G.3)'!J138+'OUTUBRO (G.3)'!J138+'NOVEMBRO (G.3)'!J138+'DEZEMBRO (G.3)'!J138)</f>
        <v>16</v>
      </c>
      <c r="K138" s="43">
        <f>SUM('JANEIRO (G.3)'!K136+'FEVEREIRO (G.3)'!K138+'MARÇO (G.3)'!K138+'ABRIL (G.3)'!K138+'MAIO (G.3)'!K138+'JUNHO (G.3)'!K138+'JULHO (G.3)'!K138+'AGOSTO (G.3)'!K138+'SETEMBRO (G.3)'!K138+'OUTUBRO (G.3)'!K138+'NOVEMBRO (G.3)'!K138+'DEZEMBRO (G.3)'!K138)</f>
        <v>0</v>
      </c>
      <c r="L138" s="43">
        <f>SUM('JANEIRO (G.3)'!L136+'FEVEREIRO (G.3)'!L138+'MARÇO (G.3)'!L138+'ABRIL (G.3)'!L138+'MAIO (G.3)'!L138+'JUNHO (G.3)'!L138+'JULHO (G.3)'!L138+'AGOSTO (G.3)'!L138+'SETEMBRO (G.3)'!L138+'OUTUBRO (G.3)'!L138+'NOVEMBRO (G.3)'!L138+'DEZEMBRO (G.3)'!L138)</f>
        <v>0</v>
      </c>
      <c r="M138" s="43">
        <f>SUM('JANEIRO (G.3)'!M136+'FEVEREIRO (G.3)'!M138+'MARÇO (G.3)'!M138+'ABRIL (G.3)'!M138+'MAIO (G.3)'!M138+'JUNHO (G.3)'!M138+'JULHO (G.3)'!M138+'AGOSTO (G.3)'!M138+'SETEMBRO (G.3)'!M138+'OUTUBRO (G.3)'!M138+'NOVEMBRO (G.3)'!M138+'DEZEMBRO (G.3)'!M138)</f>
        <v>0</v>
      </c>
      <c r="N138" s="43">
        <f>SUM('JANEIRO (G.3)'!N136+'FEVEREIRO (G.3)'!N138+'MARÇO (G.3)'!N138+'ABRIL (G.3)'!N138+'MAIO (G.3)'!N138+'JUNHO (G.3)'!N138+'JULHO (G.3)'!N138+'AGOSTO (G.3)'!N138+'SETEMBRO (G.3)'!N138+'OUTUBRO (G.3)'!N138+'NOVEMBRO (G.3)'!N138+'DEZEMBRO (G.3)'!N138)</f>
        <v>0</v>
      </c>
      <c r="O138" s="43">
        <f>SUM('JANEIRO (G.3)'!O136+'FEVEREIRO (G.3)'!O138+'MARÇO (G.3)'!O138+'ABRIL (G.3)'!O138+'MAIO (G.3)'!O138+'JUNHO (G.3)'!O138+'JULHO (G.3)'!O138+'AGOSTO (G.3)'!O138+'SETEMBRO (G.3)'!O138+'OUTUBRO (G.3)'!O138+'NOVEMBRO (G.3)'!O138+'DEZEMBRO (G.3)'!O138)</f>
        <v>0</v>
      </c>
      <c r="P138" s="43">
        <f>SUM('JANEIRO (G.3)'!P136+'FEVEREIRO (G.3)'!P138+'MARÇO (G.3)'!P138+'ABRIL (G.3)'!P138+'MAIO (G.3)'!P138+'JUNHO (G.3)'!P138+'JULHO (G.3)'!P138+'AGOSTO (G.3)'!P138+'SETEMBRO (G.3)'!P138+'OUTUBRO (G.3)'!P138+'NOVEMBRO (G.3)'!P138+'DEZEMBRO (G.3)'!P138)</f>
        <v>0</v>
      </c>
      <c r="Q138" s="43">
        <f>SUM('JANEIRO (G.3)'!Q136+'FEVEREIRO (G.3)'!Q138+'MARÇO (G.3)'!Q138+'ABRIL (G.3)'!Q138+'MAIO (G.3)'!Q138+'JUNHO (G.3)'!Q138+'JULHO (G.3)'!Q138+'AGOSTO (G.3)'!Q138+'SETEMBRO (G.3)'!Q138+'OUTUBRO (G.3)'!Q138+'NOVEMBRO (G.3)'!Q138+'DEZEMBRO (G.3)'!Q138)</f>
        <v>8</v>
      </c>
      <c r="R138" s="43">
        <f>SUM('JANEIRO (G.3)'!R136+'FEVEREIRO (G.3)'!R138+'MARÇO (G.3)'!R138+'ABRIL (G.3)'!R138+'MAIO (G.3)'!R138+'JUNHO (G.3)'!R138+'JULHO (G.3)'!R138+'AGOSTO (G.3)'!R138+'SETEMBRO (G.3)'!R138+'OUTUBRO (G.3)'!R138+'NOVEMBRO (G.3)'!R138+'DEZEMBRO (G.3)'!R138)</f>
        <v>13</v>
      </c>
      <c r="S138" s="43">
        <f>SUM('JANEIRO (G.3)'!S136+'FEVEREIRO (G.3)'!S138+'MARÇO (G.3)'!S138+'ABRIL (G.3)'!S138+'MAIO (G.3)'!S138+'JUNHO (G.3)'!S138+'JULHO (G.3)'!S138+'AGOSTO (G.3)'!S138+'SETEMBRO (G.3)'!S138+'OUTUBRO (G.3)'!S138+'NOVEMBRO (G.3)'!S138+'DEZEMBRO (G.3)'!S138)</f>
        <v>13</v>
      </c>
      <c r="T138" s="43">
        <f>SUM('JANEIRO (G.3)'!T136+'FEVEREIRO (G.3)'!T138+'MARÇO (G.3)'!T138+'ABRIL (G.3)'!T138+'MAIO (G.3)'!T138+'JUNHO (G.3)'!T138+'JULHO (G.3)'!T138+'AGOSTO (G.3)'!T138+'SETEMBRO (G.3)'!T138+'OUTUBRO (G.3)'!T138+'NOVEMBRO (G.3)'!T138+'DEZEMBRO (G.3)'!T138)</f>
        <v>123</v>
      </c>
      <c r="U138" s="43">
        <f>SUM('JANEIRO (G.3)'!U136+'FEVEREIRO (G.3)'!U138+'MARÇO (G.3)'!U138+'ABRIL (G.3)'!U138+'MAIO (G.3)'!U138+'JUNHO (G.3)'!U138+'JULHO (G.3)'!U138+'AGOSTO (G.3)'!U138+'SETEMBRO (G.3)'!U138+'OUTUBRO (G.3)'!U138+'NOVEMBRO (G.3)'!U138+'DEZEMBRO (G.3)'!U138)</f>
        <v>0</v>
      </c>
      <c r="V138" s="43">
        <f>SUM('JANEIRO (G.3)'!V136+'FEVEREIRO (G.3)'!V138+'MARÇO (G.3)'!V138+'ABRIL (G.3)'!V138+'MAIO (G.3)'!V138+'JUNHO (G.3)'!V138+'JULHO (G.3)'!V138+'AGOSTO (G.3)'!V138+'SETEMBRO (G.3)'!V138+'OUTUBRO (G.3)'!V138+'NOVEMBRO (G.3)'!V138+'DEZEMBRO (G.3)'!V138)</f>
        <v>6</v>
      </c>
      <c r="W138" s="43">
        <f>SUM('JANEIRO (G.3)'!W136+'FEVEREIRO (G.3)'!W138+'MARÇO (G.3)'!W138+'ABRIL (G.3)'!W138+'MAIO (G.3)'!W138+'JUNHO (G.3)'!W138+'JULHO (G.3)'!W138+'AGOSTO (G.3)'!W138+'SETEMBRO (G.3)'!W138+'OUTUBRO (G.3)'!W138+'NOVEMBRO (G.3)'!W138+'DEZEMBRO (G.3)'!W138)</f>
        <v>4</v>
      </c>
      <c r="X138" s="43">
        <f>SUM('JANEIRO (G.3)'!X136+'FEVEREIRO (G.3)'!X138+'MARÇO (G.3)'!X138+'ABRIL (G.3)'!X138+'MAIO (G.3)'!X138+'JUNHO (G.3)'!X138+'JULHO (G.3)'!X138+'AGOSTO (G.3)'!X138+'SETEMBRO (G.3)'!X138+'OUTUBRO (G.3)'!X138+'NOVEMBRO (G.3)'!X138+'DEZEMBRO (G.3)'!X138)</f>
        <v>19</v>
      </c>
      <c r="Y138" s="43">
        <f>SUM('JANEIRO (G.3)'!Y136+'FEVEREIRO (G.3)'!Y138+'MARÇO (G.3)'!Y138+'ABRIL (G.3)'!Y138+'MAIO (G.3)'!Y138+'JUNHO (G.3)'!Y138+'JULHO (G.3)'!Y138+'AGOSTO (G.3)'!Y138+'SETEMBRO (G.3)'!Y138+'OUTUBRO (G.3)'!Y138+'NOVEMBRO (G.3)'!Y138+'DEZEMBRO (G.3)'!Y138)</f>
        <v>0</v>
      </c>
      <c r="Z138" s="43">
        <f>SUM('JANEIRO (G.3)'!Z136+'FEVEREIRO (G.3)'!Z138+'MARÇO (G.3)'!Z138+'ABRIL (G.3)'!Z138+'MAIO (G.3)'!Z138+'JUNHO (G.3)'!Z138+'JULHO (G.3)'!Z138+'AGOSTO (G.3)'!Z138+'SETEMBRO (G.3)'!Z138+'OUTUBRO (G.3)'!Z138+'NOVEMBRO (G.3)'!Z138+'DEZEMBRO (G.3)'!Z138)</f>
        <v>1</v>
      </c>
      <c r="AA138" s="43">
        <f>SUM('JANEIRO (G.3)'!AA136+'FEVEREIRO (G.3)'!AA138+'MARÇO (G.3)'!AA138+'ABRIL (G.3)'!AA138+'MAIO (G.3)'!AA138+'JUNHO (G.3)'!AA138+'JULHO (G.3)'!AA138+'AGOSTO (G.3)'!AA138+'SETEMBRO (G.3)'!AA138+'OUTUBRO (G.3)'!AA138+'NOVEMBRO (G.3)'!AA138+'DEZEMBRO (G.3)'!AA138)</f>
        <v>10</v>
      </c>
      <c r="AB138" s="43">
        <f>SUM('JANEIRO (G.3)'!AB136+'FEVEREIRO (G.3)'!AB138+'MARÇO (G.3)'!AB138+'ABRIL (G.3)'!AB138+'MAIO (G.3)'!AB138+'JUNHO (G.3)'!AB138+'JULHO (G.3)'!AB138+'AGOSTO (G.3)'!AB138+'SETEMBRO (G.3)'!AB138+'OUTUBRO (G.3)'!AB138+'NOVEMBRO (G.3)'!AB138+'DEZEMBRO (G.3)'!AB138)</f>
        <v>3</v>
      </c>
      <c r="AC138" s="43">
        <f>SUM('JANEIRO (G.3)'!AC136+'FEVEREIRO (G.3)'!AC138+'MARÇO (G.3)'!AC138+'ABRIL (G.3)'!AC138+'MAIO (G.3)'!AC138+'JUNHO (G.3)'!AC138+'JULHO (G.3)'!AC138+'AGOSTO (G.3)'!AC138+'SETEMBRO (G.3)'!AC138+'OUTUBRO (G.3)'!AC138+'NOVEMBRO (G.3)'!AC138+'DEZEMBRO (G.3)'!AC138)</f>
        <v>1</v>
      </c>
      <c r="AD138" s="43">
        <f>SUM('JANEIRO (G.3)'!AD136+'FEVEREIRO (G.3)'!AD138+'MARÇO (G.3)'!AD138+'ABRIL (G.3)'!AD138+'MAIO (G.3)'!AD138+'JUNHO (G.3)'!AD138+'JULHO (G.3)'!AD138+'AGOSTO (G.3)'!AD138+'SETEMBRO (G.3)'!AD138+'OUTUBRO (G.3)'!AD138+'NOVEMBRO (G.3)'!AD138+'DEZEMBRO (G.3)'!AD138)</f>
        <v>0</v>
      </c>
      <c r="AE138" s="43">
        <f>SUM('JANEIRO (G.3)'!AE136+'FEVEREIRO (G.3)'!AE138+'MARÇO (G.3)'!AE138+'ABRIL (G.3)'!AE138+'MAIO (G.3)'!AE138+'JUNHO (G.3)'!AE138+'JULHO (G.3)'!AE138+'AGOSTO (G.3)'!AE138+'SETEMBRO (G.3)'!AE138+'OUTUBRO (G.3)'!AE138+'NOVEMBRO (G.3)'!AE138+'DEZEMBRO (G.3)'!AE138)</f>
        <v>37</v>
      </c>
      <c r="AF138" s="6"/>
      <c r="AG138" s="6"/>
      <c r="AH138" s="6"/>
      <c r="AI138" s="6"/>
      <c r="AJ138" s="6"/>
      <c r="AK138" s="6"/>
    </row>
    <row r="139" spans="1:37" ht="15.75" customHeight="1">
      <c r="A139" s="85"/>
      <c r="B139" s="46" t="s">
        <v>33</v>
      </c>
      <c r="C139" s="46">
        <f>SUM('JANEIRO (G.3)'!C137+'FEVEREIRO (G.3)'!C139+'MARÇO (G.3)'!C139+'ABRIL (G.3)'!C139+'MAIO (G.3)'!C139+'JUNHO (G.3)'!C139+'JULHO (G.3)'!C139+'AGOSTO (G.3)'!C139+'SETEMBRO (G.3)'!C139+'OUTUBRO (G.3)'!C139+'NOVEMBRO (G.3)'!C139+'DEZEMBRO (G.3)'!C139)</f>
        <v>193</v>
      </c>
      <c r="D139" s="46">
        <f>SUM('JANEIRO (G.3)'!D137+'FEVEREIRO (G.3)'!D139+'MARÇO (G.3)'!D139+'ABRIL (G.3)'!D139+'MAIO (G.3)'!D139+'JUNHO (G.3)'!D139+'JULHO (G.3)'!D139+'AGOSTO (G.3)'!D139+'SETEMBRO (G.3)'!D139+'OUTUBRO (G.3)'!D139+'NOVEMBRO (G.3)'!D139+'DEZEMBRO (G.3)'!D139)</f>
        <v>0</v>
      </c>
      <c r="E139" s="46">
        <f>SUM('JANEIRO (G.3)'!E137+'FEVEREIRO (G.3)'!E139+'MARÇO (G.3)'!E139+'ABRIL (G.3)'!E139+'MAIO (G.3)'!E139+'JUNHO (G.3)'!E139+'JULHO (G.3)'!E139+'AGOSTO (G.3)'!E139+'SETEMBRO (G.3)'!E139+'OUTUBRO (G.3)'!E139+'NOVEMBRO (G.3)'!E139+'DEZEMBRO (G.3)'!E139)</f>
        <v>0</v>
      </c>
      <c r="F139" s="46">
        <f>SUM('JANEIRO (G.3)'!F137+'FEVEREIRO (G.3)'!F139+'MARÇO (G.3)'!F139+'ABRIL (G.3)'!F139+'MAIO (G.3)'!F139+'JUNHO (G.3)'!F139+'JULHO (G.3)'!F139+'AGOSTO (G.3)'!F139+'SETEMBRO (G.3)'!F139+'OUTUBRO (G.3)'!F139+'NOVEMBRO (G.3)'!F139+'DEZEMBRO (G.3)'!F139)</f>
        <v>141</v>
      </c>
      <c r="G139" s="46">
        <f>SUM('JANEIRO (G.3)'!G137+'FEVEREIRO (G.3)'!G139+'MARÇO (G.3)'!G139+'ABRIL (G.3)'!G139+'MAIO (G.3)'!G139+'JUNHO (G.3)'!G139+'JULHO (G.3)'!G139+'AGOSTO (G.3)'!G139+'SETEMBRO (G.3)'!G139+'OUTUBRO (G.3)'!G139+'NOVEMBRO (G.3)'!G139+'DEZEMBRO (G.3)'!G139)</f>
        <v>511</v>
      </c>
      <c r="H139" s="46">
        <f>SUM('JANEIRO (G.3)'!H137+'FEVEREIRO (G.3)'!H139+'MARÇO (G.3)'!H139+'ABRIL (G.3)'!H139+'MAIO (G.3)'!H139+'JUNHO (G.3)'!H139+'JULHO (G.3)'!H139+'AGOSTO (G.3)'!H139+'SETEMBRO (G.3)'!H139+'OUTUBRO (G.3)'!H139+'NOVEMBRO (G.3)'!H139+'DEZEMBRO (G.3)'!H139)</f>
        <v>0</v>
      </c>
      <c r="I139" s="46">
        <f>SUM('JANEIRO (G.3)'!I137+'FEVEREIRO (G.3)'!I139+'MARÇO (G.3)'!I139+'ABRIL (G.3)'!I139+'MAIO (G.3)'!I139+'JUNHO (G.3)'!I139+'JULHO (G.3)'!I139+'AGOSTO (G.3)'!I139+'SETEMBRO (G.3)'!I139+'OUTUBRO (G.3)'!I139+'NOVEMBRO (G.3)'!I139+'DEZEMBRO (G.3)'!I139)</f>
        <v>0</v>
      </c>
      <c r="J139" s="46">
        <f>SUM('JANEIRO (G.3)'!J137+'FEVEREIRO (G.3)'!J139+'MARÇO (G.3)'!J139+'ABRIL (G.3)'!J139+'MAIO (G.3)'!J139+'JUNHO (G.3)'!J139+'JULHO (G.3)'!J139+'AGOSTO (G.3)'!J139+'SETEMBRO (G.3)'!J139+'OUTUBRO (G.3)'!J139+'NOVEMBRO (G.3)'!J139+'DEZEMBRO (G.3)'!J139)</f>
        <v>16</v>
      </c>
      <c r="K139" s="46">
        <f>SUM('JANEIRO (G.3)'!K137+'FEVEREIRO (G.3)'!K139+'MARÇO (G.3)'!K139+'ABRIL (G.3)'!K139+'MAIO (G.3)'!K139+'JUNHO (G.3)'!K139+'JULHO (G.3)'!K139+'AGOSTO (G.3)'!K139+'SETEMBRO (G.3)'!K139+'OUTUBRO (G.3)'!K139+'NOVEMBRO (G.3)'!K139+'DEZEMBRO (G.3)'!K139)</f>
        <v>0</v>
      </c>
      <c r="L139" s="46">
        <f>SUM('JANEIRO (G.3)'!L137+'FEVEREIRO (G.3)'!L139+'MARÇO (G.3)'!L139+'ABRIL (G.3)'!L139+'MAIO (G.3)'!L139+'JUNHO (G.3)'!L139+'JULHO (G.3)'!L139+'AGOSTO (G.3)'!L139+'SETEMBRO (G.3)'!L139+'OUTUBRO (G.3)'!L139+'NOVEMBRO (G.3)'!L139+'DEZEMBRO (G.3)'!L139)</f>
        <v>0</v>
      </c>
      <c r="M139" s="46">
        <f>SUM('JANEIRO (G.3)'!M137+'FEVEREIRO (G.3)'!M139+'MARÇO (G.3)'!M139+'ABRIL (G.3)'!M139+'MAIO (G.3)'!M139+'JUNHO (G.3)'!M139+'JULHO (G.3)'!M139+'AGOSTO (G.3)'!M139+'SETEMBRO (G.3)'!M139+'OUTUBRO (G.3)'!M139+'NOVEMBRO (G.3)'!M139+'DEZEMBRO (G.3)'!M139)</f>
        <v>0</v>
      </c>
      <c r="N139" s="46">
        <f>SUM('JANEIRO (G.3)'!N137+'FEVEREIRO (G.3)'!N139+'MARÇO (G.3)'!N139+'ABRIL (G.3)'!N139+'MAIO (G.3)'!N139+'JUNHO (G.3)'!N139+'JULHO (G.3)'!N139+'AGOSTO (G.3)'!N139+'SETEMBRO (G.3)'!N139+'OUTUBRO (G.3)'!N139+'NOVEMBRO (G.3)'!N139+'DEZEMBRO (G.3)'!N139)</f>
        <v>0</v>
      </c>
      <c r="O139" s="46">
        <f>SUM('JANEIRO (G.3)'!O137+'FEVEREIRO (G.3)'!O139+'MARÇO (G.3)'!O139+'ABRIL (G.3)'!O139+'MAIO (G.3)'!O139+'JUNHO (G.3)'!O139+'JULHO (G.3)'!O139+'AGOSTO (G.3)'!O139+'SETEMBRO (G.3)'!O139+'OUTUBRO (G.3)'!O139+'NOVEMBRO (G.3)'!O139+'DEZEMBRO (G.3)'!O139)</f>
        <v>0</v>
      </c>
      <c r="P139" s="46">
        <f>SUM('JANEIRO (G.3)'!P137+'FEVEREIRO (G.3)'!P139+'MARÇO (G.3)'!P139+'ABRIL (G.3)'!P139+'MAIO (G.3)'!P139+'JUNHO (G.3)'!P139+'JULHO (G.3)'!P139+'AGOSTO (G.3)'!P139+'SETEMBRO (G.3)'!P139+'OUTUBRO (G.3)'!P139+'NOVEMBRO (G.3)'!P139+'DEZEMBRO (G.3)'!P139)</f>
        <v>0</v>
      </c>
      <c r="Q139" s="46">
        <f>SUM('JANEIRO (G.3)'!Q137+'FEVEREIRO (G.3)'!Q139+'MARÇO (G.3)'!Q139+'ABRIL (G.3)'!Q139+'MAIO (G.3)'!Q139+'JUNHO (G.3)'!Q139+'JULHO (G.3)'!Q139+'AGOSTO (G.3)'!Q139+'SETEMBRO (G.3)'!Q139+'OUTUBRO (G.3)'!Q139+'NOVEMBRO (G.3)'!Q139+'DEZEMBRO (G.3)'!Q139)</f>
        <v>54</v>
      </c>
      <c r="R139" s="46">
        <f>SUM('JANEIRO (G.3)'!R137+'FEVEREIRO (G.3)'!R139+'MARÇO (G.3)'!R139+'ABRIL (G.3)'!R139+'MAIO (G.3)'!R139+'JUNHO (G.3)'!R139+'JULHO (G.3)'!R139+'AGOSTO (G.3)'!R139+'SETEMBRO (G.3)'!R139+'OUTUBRO (G.3)'!R139+'NOVEMBRO (G.3)'!R139+'DEZEMBRO (G.3)'!R139)</f>
        <v>38</v>
      </c>
      <c r="S139" s="46">
        <f>SUM('JANEIRO (G.3)'!S137+'FEVEREIRO (G.3)'!S139+'MARÇO (G.3)'!S139+'ABRIL (G.3)'!S139+'MAIO (G.3)'!S139+'JUNHO (G.3)'!S139+'JULHO (G.3)'!S139+'AGOSTO (G.3)'!S139+'SETEMBRO (G.3)'!S139+'OUTUBRO (G.3)'!S139+'NOVEMBRO (G.3)'!S139+'DEZEMBRO (G.3)'!S139)</f>
        <v>56</v>
      </c>
      <c r="T139" s="46">
        <f>SUM('JANEIRO (G.3)'!T137+'FEVEREIRO (G.3)'!T139+'MARÇO (G.3)'!T139+'ABRIL (G.3)'!T139+'MAIO (G.3)'!T139+'JUNHO (G.3)'!T139+'JULHO (G.3)'!T139+'AGOSTO (G.3)'!T139+'SETEMBRO (G.3)'!T139+'OUTUBRO (G.3)'!T139+'NOVEMBRO (G.3)'!T139+'DEZEMBRO (G.3)'!T139)</f>
        <v>420</v>
      </c>
      <c r="U139" s="46">
        <f>SUM('JANEIRO (G.3)'!U137+'FEVEREIRO (G.3)'!U139+'MARÇO (G.3)'!U139+'ABRIL (G.3)'!U139+'MAIO (G.3)'!U139+'JUNHO (G.3)'!U139+'JULHO (G.3)'!U139+'AGOSTO (G.3)'!U139+'SETEMBRO (G.3)'!U139+'OUTUBRO (G.3)'!U139+'NOVEMBRO (G.3)'!U139+'DEZEMBRO (G.3)'!U139)</f>
        <v>9</v>
      </c>
      <c r="V139" s="46">
        <f>SUM('JANEIRO (G.3)'!V137+'FEVEREIRO (G.3)'!V139+'MARÇO (G.3)'!V139+'ABRIL (G.3)'!V139+'MAIO (G.3)'!V139+'JUNHO (G.3)'!V139+'JULHO (G.3)'!V139+'AGOSTO (G.3)'!V139+'SETEMBRO (G.3)'!V139+'OUTUBRO (G.3)'!V139+'NOVEMBRO (G.3)'!V139+'DEZEMBRO (G.3)'!V139)</f>
        <v>12</v>
      </c>
      <c r="W139" s="46">
        <f>SUM('JANEIRO (G.3)'!W137+'FEVEREIRO (G.3)'!W139+'MARÇO (G.3)'!W139+'ABRIL (G.3)'!W139+'MAIO (G.3)'!W139+'JUNHO (G.3)'!W139+'JULHO (G.3)'!W139+'AGOSTO (G.3)'!W139+'SETEMBRO (G.3)'!W139+'OUTUBRO (G.3)'!W139+'NOVEMBRO (G.3)'!W139+'DEZEMBRO (G.3)'!W139)</f>
        <v>6</v>
      </c>
      <c r="X139" s="46">
        <f>SUM('JANEIRO (G.3)'!X137+'FEVEREIRO (G.3)'!X139+'MARÇO (G.3)'!X139+'ABRIL (G.3)'!X139+'MAIO (G.3)'!X139+'JUNHO (G.3)'!X139+'JULHO (G.3)'!X139+'AGOSTO (G.3)'!X139+'SETEMBRO (G.3)'!X139+'OUTUBRO (G.3)'!X139+'NOVEMBRO (G.3)'!X139+'DEZEMBRO (G.3)'!X139)</f>
        <v>36</v>
      </c>
      <c r="Y139" s="46">
        <f>SUM('JANEIRO (G.3)'!Y137+'FEVEREIRO (G.3)'!Y139+'MARÇO (G.3)'!Y139+'ABRIL (G.3)'!Y139+'MAIO (G.3)'!Y139+'JUNHO (G.3)'!Y139+'JULHO (G.3)'!Y139+'AGOSTO (G.3)'!Y139+'SETEMBRO (G.3)'!Y139+'OUTUBRO (G.3)'!Y139+'NOVEMBRO (G.3)'!Y139+'DEZEMBRO (G.3)'!Y139)</f>
        <v>0</v>
      </c>
      <c r="Z139" s="46">
        <f>SUM('JANEIRO (G.3)'!Z137+'FEVEREIRO (G.3)'!Z139+'MARÇO (G.3)'!Z139+'ABRIL (G.3)'!Z139+'MAIO (G.3)'!Z139+'JUNHO (G.3)'!Z139+'JULHO (G.3)'!Z139+'AGOSTO (G.3)'!Z139+'SETEMBRO (G.3)'!Z139+'OUTUBRO (G.3)'!Z139+'NOVEMBRO (G.3)'!Z139+'DEZEMBRO (G.3)'!Z139)</f>
        <v>5</v>
      </c>
      <c r="AA139" s="46">
        <f>SUM('JANEIRO (G.3)'!AA137+'FEVEREIRO (G.3)'!AA139+'MARÇO (G.3)'!AA139+'ABRIL (G.3)'!AA139+'MAIO (G.3)'!AA139+'JUNHO (G.3)'!AA139+'JULHO (G.3)'!AA139+'AGOSTO (G.3)'!AA139+'SETEMBRO (G.3)'!AA139+'OUTUBRO (G.3)'!AA139+'NOVEMBRO (G.3)'!AA139+'DEZEMBRO (G.3)'!AA139)</f>
        <v>83</v>
      </c>
      <c r="AB139" s="46">
        <f>SUM('JANEIRO (G.3)'!AB137+'FEVEREIRO (G.3)'!AB139+'MARÇO (G.3)'!AB139+'ABRIL (G.3)'!AB139+'MAIO (G.3)'!AB139+'JUNHO (G.3)'!AB139+'JULHO (G.3)'!AB139+'AGOSTO (G.3)'!AB139+'SETEMBRO (G.3)'!AB139+'OUTUBRO (G.3)'!AB139+'NOVEMBRO (G.3)'!AB139+'DEZEMBRO (G.3)'!AB139)</f>
        <v>32</v>
      </c>
      <c r="AC139" s="46">
        <f>SUM('JANEIRO (G.3)'!AC137+'FEVEREIRO (G.3)'!AC139+'MARÇO (G.3)'!AC139+'ABRIL (G.3)'!AC139+'MAIO (G.3)'!AC139+'JUNHO (G.3)'!AC139+'JULHO (G.3)'!AC139+'AGOSTO (G.3)'!AC139+'SETEMBRO (G.3)'!AC139+'OUTUBRO (G.3)'!AC139+'NOVEMBRO (G.3)'!AC139+'DEZEMBRO (G.3)'!AC139)</f>
        <v>4</v>
      </c>
      <c r="AD139" s="46">
        <f>SUM('JANEIRO (G.3)'!AD137+'FEVEREIRO (G.3)'!AD139+'MARÇO (G.3)'!AD139+'ABRIL (G.3)'!AD139+'MAIO (G.3)'!AD139+'JUNHO (G.3)'!AD139+'JULHO (G.3)'!AD139+'AGOSTO (G.3)'!AD139+'SETEMBRO (G.3)'!AD139+'OUTUBRO (G.3)'!AD139+'NOVEMBRO (G.3)'!AD139+'DEZEMBRO (G.3)'!AD139)</f>
        <v>0</v>
      </c>
      <c r="AE139" s="46">
        <f>SUM('JANEIRO (G.3)'!AE137+'FEVEREIRO (G.3)'!AE139+'MARÇO (G.3)'!AE139+'ABRIL (G.3)'!AE139+'MAIO (G.3)'!AE139+'JUNHO (G.3)'!AE139+'JULHO (G.3)'!AE139+'AGOSTO (G.3)'!AE139+'SETEMBRO (G.3)'!AE139+'OUTUBRO (G.3)'!AE139+'NOVEMBRO (G.3)'!AE139+'DEZEMBRO (G.3)'!AE139)</f>
        <v>256</v>
      </c>
      <c r="AF139" s="6"/>
      <c r="AG139" s="6"/>
      <c r="AH139" s="6"/>
      <c r="AI139" s="6"/>
      <c r="AJ139" s="6"/>
      <c r="AK139" s="6"/>
    </row>
    <row r="140" spans="1:37" ht="15.75" customHeight="1">
      <c r="A140" s="98" t="s">
        <v>34</v>
      </c>
      <c r="B140" s="43" t="s">
        <v>35</v>
      </c>
      <c r="C140" s="43">
        <f>SUM('JANEIRO (G.3)'!C138+'FEVEREIRO (G.3)'!C140+'MARÇO (G.3)'!C140+'ABRIL (G.3)'!C140+'MAIO (G.3)'!C140+'JUNHO (G.3)'!C140+'JULHO (G.3)'!C140+'AGOSTO (G.3)'!C140+'SETEMBRO (G.3)'!C140+'OUTUBRO (G.3)'!C140+'NOVEMBRO (G.3)'!C140+'DEZEMBRO (G.3)'!C140)</f>
        <v>1032</v>
      </c>
      <c r="D140" s="43">
        <f>SUM('JANEIRO (G.3)'!D138+'FEVEREIRO (G.3)'!D140+'MARÇO (G.3)'!D140+'ABRIL (G.3)'!D140+'MAIO (G.3)'!D140+'JUNHO (G.3)'!D140+'JULHO (G.3)'!D140+'AGOSTO (G.3)'!D140+'SETEMBRO (G.3)'!D140+'OUTUBRO (G.3)'!D140+'NOVEMBRO (G.3)'!D140+'DEZEMBRO (G.3)'!D140)</f>
        <v>230</v>
      </c>
      <c r="E140" s="43">
        <f>SUM('JANEIRO (G.3)'!E138+'FEVEREIRO (G.3)'!E140+'MARÇO (G.3)'!E140+'ABRIL (G.3)'!E140+'MAIO (G.3)'!E140+'JUNHO (G.3)'!E140+'JULHO (G.3)'!E140+'AGOSTO (G.3)'!E140+'SETEMBRO (G.3)'!E140+'OUTUBRO (G.3)'!E140+'NOVEMBRO (G.3)'!E140+'DEZEMBRO (G.3)'!E140)</f>
        <v>709</v>
      </c>
      <c r="F140" s="43">
        <f>SUM('JANEIRO (G.3)'!F138+'FEVEREIRO (G.3)'!F140+'MARÇO (G.3)'!F140+'ABRIL (G.3)'!F140+'MAIO (G.3)'!F140+'JUNHO (G.3)'!F140+'JULHO (G.3)'!F140+'AGOSTO (G.3)'!F140+'SETEMBRO (G.3)'!F140+'OUTUBRO (G.3)'!F140+'NOVEMBRO (G.3)'!F140+'DEZEMBRO (G.3)'!F140)</f>
        <v>82</v>
      </c>
      <c r="G140" s="43">
        <f>SUM('JANEIRO (G.3)'!G138+'FEVEREIRO (G.3)'!G140+'MARÇO (G.3)'!G140+'ABRIL (G.3)'!G140+'MAIO (G.3)'!G140+'JUNHO (G.3)'!G140+'JULHO (G.3)'!G140+'AGOSTO (G.3)'!G140+'SETEMBRO (G.3)'!G140+'OUTUBRO (G.3)'!G140+'NOVEMBRO (G.3)'!G140+'DEZEMBRO (G.3)'!G140)</f>
        <v>1015</v>
      </c>
      <c r="H140" s="43">
        <f>SUM('JANEIRO (G.3)'!H138+'FEVEREIRO (G.3)'!H140+'MARÇO (G.3)'!H140+'ABRIL (G.3)'!H140+'MAIO (G.3)'!H140+'JUNHO (G.3)'!H140+'JULHO (G.3)'!H140+'AGOSTO (G.3)'!H140+'SETEMBRO (G.3)'!H140+'OUTUBRO (G.3)'!H140+'NOVEMBRO (G.3)'!H140+'DEZEMBRO (G.3)'!H140)</f>
        <v>0</v>
      </c>
      <c r="I140" s="43">
        <f>SUM('JANEIRO (G.3)'!I138+'FEVEREIRO (G.3)'!I140+'MARÇO (G.3)'!I140+'ABRIL (G.3)'!I140+'MAIO (G.3)'!I140+'JUNHO (G.3)'!I140+'JULHO (G.3)'!I140+'AGOSTO (G.3)'!I140+'SETEMBRO (G.3)'!I140+'OUTUBRO (G.3)'!I140+'NOVEMBRO (G.3)'!I140+'DEZEMBRO (G.3)'!I140)</f>
        <v>21</v>
      </c>
      <c r="J140" s="43">
        <f>SUM('JANEIRO (G.3)'!J138+'FEVEREIRO (G.3)'!J140+'MARÇO (G.3)'!J140+'ABRIL (G.3)'!J140+'MAIO (G.3)'!J140+'JUNHO (G.3)'!J140+'JULHO (G.3)'!J140+'AGOSTO (G.3)'!J140+'SETEMBRO (G.3)'!J140+'OUTUBRO (G.3)'!J140+'NOVEMBRO (G.3)'!J140+'DEZEMBRO (G.3)'!J140)</f>
        <v>0</v>
      </c>
      <c r="K140" s="43">
        <f>SUM('JANEIRO (G.3)'!K138+'FEVEREIRO (G.3)'!K140+'MARÇO (G.3)'!K140+'ABRIL (G.3)'!K140+'MAIO (G.3)'!K140+'JUNHO (G.3)'!K140+'JULHO (G.3)'!K140+'AGOSTO (G.3)'!K140+'SETEMBRO (G.3)'!K140+'OUTUBRO (G.3)'!K140+'NOVEMBRO (G.3)'!K140+'DEZEMBRO (G.3)'!K140)</f>
        <v>8</v>
      </c>
      <c r="L140" s="43">
        <f>SUM('JANEIRO (G.3)'!L138+'FEVEREIRO (G.3)'!L140+'MARÇO (G.3)'!L140+'ABRIL (G.3)'!L140+'MAIO (G.3)'!L140+'JUNHO (G.3)'!L140+'JULHO (G.3)'!L140+'AGOSTO (G.3)'!L140+'SETEMBRO (G.3)'!L140+'OUTUBRO (G.3)'!L140+'NOVEMBRO (G.3)'!L140+'DEZEMBRO (G.3)'!L140)</f>
        <v>1</v>
      </c>
      <c r="M140" s="43">
        <f>SUM('JANEIRO (G.3)'!M138+'FEVEREIRO (G.3)'!M140+'MARÇO (G.3)'!M140+'ABRIL (G.3)'!M140+'MAIO (G.3)'!M140+'JUNHO (G.3)'!M140+'JULHO (G.3)'!M140+'AGOSTO (G.3)'!M140+'SETEMBRO (G.3)'!M140+'OUTUBRO (G.3)'!M140+'NOVEMBRO (G.3)'!M140+'DEZEMBRO (G.3)'!M140)</f>
        <v>0</v>
      </c>
      <c r="N140" s="43">
        <f>SUM('JANEIRO (G.3)'!N138+'FEVEREIRO (G.3)'!N140+'MARÇO (G.3)'!N140+'ABRIL (G.3)'!N140+'MAIO (G.3)'!N140+'JUNHO (G.3)'!N140+'JULHO (G.3)'!N140+'AGOSTO (G.3)'!N140+'SETEMBRO (G.3)'!N140+'OUTUBRO (G.3)'!N140+'NOVEMBRO (G.3)'!N140+'DEZEMBRO (G.3)'!N140)</f>
        <v>0</v>
      </c>
      <c r="O140" s="43">
        <f>SUM('JANEIRO (G.3)'!O138+'FEVEREIRO (G.3)'!O140+'MARÇO (G.3)'!O140+'ABRIL (G.3)'!O140+'MAIO (G.3)'!O140+'JUNHO (G.3)'!O140+'JULHO (G.3)'!O140+'AGOSTO (G.3)'!O140+'SETEMBRO (G.3)'!O140+'OUTUBRO (G.3)'!O140+'NOVEMBRO (G.3)'!O140+'DEZEMBRO (G.3)'!O140)</f>
        <v>1</v>
      </c>
      <c r="P140" s="43">
        <f>SUM('JANEIRO (G.3)'!P138+'FEVEREIRO (G.3)'!P140+'MARÇO (G.3)'!P140+'ABRIL (G.3)'!P140+'MAIO (G.3)'!P140+'JUNHO (G.3)'!P140+'JULHO (G.3)'!P140+'AGOSTO (G.3)'!P140+'SETEMBRO (G.3)'!P140+'OUTUBRO (G.3)'!P140+'NOVEMBRO (G.3)'!P140+'DEZEMBRO (G.3)'!P140)</f>
        <v>0</v>
      </c>
      <c r="Q140" s="43">
        <f>SUM('JANEIRO (G.3)'!Q138+'FEVEREIRO (G.3)'!Q140+'MARÇO (G.3)'!Q140+'ABRIL (G.3)'!Q140+'MAIO (G.3)'!Q140+'JUNHO (G.3)'!Q140+'JULHO (G.3)'!Q140+'AGOSTO (G.3)'!Q140+'SETEMBRO (G.3)'!Q140+'OUTUBRO (G.3)'!Q140+'NOVEMBRO (G.3)'!Q140+'DEZEMBRO (G.3)'!Q140)</f>
        <v>126</v>
      </c>
      <c r="R140" s="43">
        <f>SUM('JANEIRO (G.3)'!R138+'FEVEREIRO (G.3)'!R140+'MARÇO (G.3)'!R140+'ABRIL (G.3)'!R140+'MAIO (G.3)'!R140+'JUNHO (G.3)'!R140+'JULHO (G.3)'!R140+'AGOSTO (G.3)'!R140+'SETEMBRO (G.3)'!R140+'OUTUBRO (G.3)'!R140+'NOVEMBRO (G.3)'!R140+'DEZEMBRO (G.3)'!R140)</f>
        <v>199</v>
      </c>
      <c r="S140" s="43">
        <f>SUM('JANEIRO (G.3)'!S138+'FEVEREIRO (G.3)'!S140+'MARÇO (G.3)'!S140+'ABRIL (G.3)'!S140+'MAIO (G.3)'!S140+'JUNHO (G.3)'!S140+'JULHO (G.3)'!S140+'AGOSTO (G.3)'!S140+'SETEMBRO (G.3)'!S140+'OUTUBRO (G.3)'!S140+'NOVEMBRO (G.3)'!S140+'DEZEMBRO (G.3)'!S140)</f>
        <v>442</v>
      </c>
      <c r="T140" s="43">
        <f>SUM('JANEIRO (G.3)'!T138+'FEVEREIRO (G.3)'!T140+'MARÇO (G.3)'!T140+'ABRIL (G.3)'!T140+'MAIO (G.3)'!T140+'JUNHO (G.3)'!T140+'JULHO (G.3)'!T140+'AGOSTO (G.3)'!T140+'SETEMBRO (G.3)'!T140+'OUTUBRO (G.3)'!T140+'NOVEMBRO (G.3)'!T140+'DEZEMBRO (G.3)'!T140)</f>
        <v>678</v>
      </c>
      <c r="U140" s="43">
        <f>SUM('JANEIRO (G.3)'!U138+'FEVEREIRO (G.3)'!U140+'MARÇO (G.3)'!U140+'ABRIL (G.3)'!U140+'MAIO (G.3)'!U140+'JUNHO (G.3)'!U140+'JULHO (G.3)'!U140+'AGOSTO (G.3)'!U140+'SETEMBRO (G.3)'!U140+'OUTUBRO (G.3)'!U140+'NOVEMBRO (G.3)'!U140+'DEZEMBRO (G.3)'!U140)</f>
        <v>134</v>
      </c>
      <c r="V140" s="43">
        <f>SUM('JANEIRO (G.3)'!V138+'FEVEREIRO (G.3)'!V140+'MARÇO (G.3)'!V140+'ABRIL (G.3)'!V140+'MAIO (G.3)'!V140+'JUNHO (G.3)'!V140+'JULHO (G.3)'!V140+'AGOSTO (G.3)'!V140+'SETEMBRO (G.3)'!V140+'OUTUBRO (G.3)'!V140+'NOVEMBRO (G.3)'!V140+'DEZEMBRO (G.3)'!V140)</f>
        <v>40</v>
      </c>
      <c r="W140" s="43">
        <f>SUM('JANEIRO (G.3)'!W138+'FEVEREIRO (G.3)'!W140+'MARÇO (G.3)'!W140+'ABRIL (G.3)'!W140+'MAIO (G.3)'!W140+'JUNHO (G.3)'!W140+'JULHO (G.3)'!W140+'AGOSTO (G.3)'!W140+'SETEMBRO (G.3)'!W140+'OUTUBRO (G.3)'!W140+'NOVEMBRO (G.3)'!W140+'DEZEMBRO (G.3)'!W140)</f>
        <v>17</v>
      </c>
      <c r="X140" s="43">
        <f>SUM('JANEIRO (G.3)'!X138+'FEVEREIRO (G.3)'!X140+'MARÇO (G.3)'!X140+'ABRIL (G.3)'!X140+'MAIO (G.3)'!X140+'JUNHO (G.3)'!X140+'JULHO (G.3)'!X140+'AGOSTO (G.3)'!X140+'SETEMBRO (G.3)'!X140+'OUTUBRO (G.3)'!X140+'NOVEMBRO (G.3)'!X140+'DEZEMBRO (G.3)'!X140)</f>
        <v>11438</v>
      </c>
      <c r="Y140" s="43">
        <f>SUM('JANEIRO (G.3)'!Y138+'FEVEREIRO (G.3)'!Y140+'MARÇO (G.3)'!Y140+'ABRIL (G.3)'!Y140+'MAIO (G.3)'!Y140+'JUNHO (G.3)'!Y140+'JULHO (G.3)'!Y140+'AGOSTO (G.3)'!Y140+'SETEMBRO (G.3)'!Y140+'OUTUBRO (G.3)'!Y140+'NOVEMBRO (G.3)'!Y140+'DEZEMBRO (G.3)'!Y140)</f>
        <v>0</v>
      </c>
      <c r="Z140" s="43">
        <f>SUM('JANEIRO (G.3)'!Z138+'FEVEREIRO (G.3)'!Z140+'MARÇO (G.3)'!Z140+'ABRIL (G.3)'!Z140+'MAIO (G.3)'!Z140+'JUNHO (G.3)'!Z140+'JULHO (G.3)'!Z140+'AGOSTO (G.3)'!Z140+'SETEMBRO (G.3)'!Z140+'OUTUBRO (G.3)'!Z140+'NOVEMBRO (G.3)'!Z140+'DEZEMBRO (G.3)'!Z140)</f>
        <v>19</v>
      </c>
      <c r="AA140" s="43">
        <f>SUM('JANEIRO (G.3)'!AA138+'FEVEREIRO (G.3)'!AA140+'MARÇO (G.3)'!AA140+'ABRIL (G.3)'!AA140+'MAIO (G.3)'!AA140+'JUNHO (G.3)'!AA140+'JULHO (G.3)'!AA140+'AGOSTO (G.3)'!AA140+'SETEMBRO (G.3)'!AA140+'OUTUBRO (G.3)'!AA140+'NOVEMBRO (G.3)'!AA140+'DEZEMBRO (G.3)'!AA140)</f>
        <v>64</v>
      </c>
      <c r="AB140" s="43">
        <f>SUM('JANEIRO (G.3)'!AB138+'FEVEREIRO (G.3)'!AB140+'MARÇO (G.3)'!AB140+'ABRIL (G.3)'!AB140+'MAIO (G.3)'!AB140+'JUNHO (G.3)'!AB140+'JULHO (G.3)'!AB140+'AGOSTO (G.3)'!AB140+'SETEMBRO (G.3)'!AB140+'OUTUBRO (G.3)'!AB140+'NOVEMBRO (G.3)'!AB140+'DEZEMBRO (G.3)'!AB140)</f>
        <v>76</v>
      </c>
      <c r="AC140" s="43">
        <f>SUM('JANEIRO (G.3)'!AC138+'FEVEREIRO (G.3)'!AC140+'MARÇO (G.3)'!AC140+'ABRIL (G.3)'!AC140+'MAIO (G.3)'!AC140+'JUNHO (G.3)'!AC140+'JULHO (G.3)'!AC140+'AGOSTO (G.3)'!AC140+'SETEMBRO (G.3)'!AC140+'OUTUBRO (G.3)'!AC140+'NOVEMBRO (G.3)'!AC140+'DEZEMBRO (G.3)'!AC140)</f>
        <v>11</v>
      </c>
      <c r="AD140" s="43">
        <f>SUM('JANEIRO (G.3)'!AD138+'FEVEREIRO (G.3)'!AD140+'MARÇO (G.3)'!AD140+'ABRIL (G.3)'!AD140+'MAIO (G.3)'!AD140+'JUNHO (G.3)'!AD140+'JULHO (G.3)'!AD140+'AGOSTO (G.3)'!AD140+'SETEMBRO (G.3)'!AD140+'OUTUBRO (G.3)'!AD140+'NOVEMBRO (G.3)'!AD140+'DEZEMBRO (G.3)'!AD140)</f>
        <v>0</v>
      </c>
      <c r="AE140" s="43">
        <f>SUM('JANEIRO (G.3)'!AE138+'FEVEREIRO (G.3)'!AE140+'MARÇO (G.3)'!AE140+'ABRIL (G.3)'!AE140+'MAIO (G.3)'!AE140+'JUNHO (G.3)'!AE140+'JULHO (G.3)'!AE140+'AGOSTO (G.3)'!AE140+'SETEMBRO (G.3)'!AE140+'OUTUBRO (G.3)'!AE140+'NOVEMBRO (G.3)'!AE140+'DEZEMBRO (G.3)'!AE140)</f>
        <v>2335</v>
      </c>
      <c r="AF140" s="6"/>
      <c r="AG140" s="6"/>
      <c r="AH140" s="6"/>
      <c r="AI140" s="6"/>
      <c r="AJ140" s="6"/>
      <c r="AK140" s="6"/>
    </row>
    <row r="141" spans="1:37" ht="15.75" customHeight="1">
      <c r="A141" s="84"/>
      <c r="B141" s="43" t="s">
        <v>36</v>
      </c>
      <c r="C141" s="43">
        <f>SUM('JANEIRO (G.3)'!C139+'FEVEREIRO (G.3)'!C141+'MARÇO (G.3)'!C141+'ABRIL (G.3)'!C141+'MAIO (G.3)'!C141+'JUNHO (G.3)'!C141+'JULHO (G.3)'!C141+'AGOSTO (G.3)'!C141+'SETEMBRO (G.3)'!C141+'OUTUBRO (G.3)'!C141+'NOVEMBRO (G.3)'!C141+'DEZEMBRO (G.3)'!C141)</f>
        <v>13</v>
      </c>
      <c r="D141" s="43">
        <f>SUM('JANEIRO (G.3)'!D139+'FEVEREIRO (G.3)'!D141+'MARÇO (G.3)'!D141+'ABRIL (G.3)'!D141+'MAIO (G.3)'!D141+'JUNHO (G.3)'!D141+'JULHO (G.3)'!D141+'AGOSTO (G.3)'!D141+'SETEMBRO (G.3)'!D141+'OUTUBRO (G.3)'!D141+'NOVEMBRO (G.3)'!D141+'DEZEMBRO (G.3)'!D141)</f>
        <v>0</v>
      </c>
      <c r="E141" s="43">
        <f>SUM('JANEIRO (G.3)'!E139+'FEVEREIRO (G.3)'!E141+'MARÇO (G.3)'!E141+'ABRIL (G.3)'!E141+'MAIO (G.3)'!E141+'JUNHO (G.3)'!E141+'JULHO (G.3)'!E141+'AGOSTO (G.3)'!E141+'SETEMBRO (G.3)'!E141+'OUTUBRO (G.3)'!E141+'NOVEMBRO (G.3)'!E141+'DEZEMBRO (G.3)'!E141)</f>
        <v>0</v>
      </c>
      <c r="F141" s="43">
        <f>SUM('JANEIRO (G.3)'!F139+'FEVEREIRO (G.3)'!F141+'MARÇO (G.3)'!F141+'ABRIL (G.3)'!F141+'MAIO (G.3)'!F141+'JUNHO (G.3)'!F141+'JULHO (G.3)'!F141+'AGOSTO (G.3)'!F141+'SETEMBRO (G.3)'!F141+'OUTUBRO (G.3)'!F141+'NOVEMBRO (G.3)'!F141+'DEZEMBRO (G.3)'!F141)</f>
        <v>12</v>
      </c>
      <c r="G141" s="43">
        <f>SUM('JANEIRO (G.3)'!G139+'FEVEREIRO (G.3)'!G141+'MARÇO (G.3)'!G141+'ABRIL (G.3)'!G141+'MAIO (G.3)'!G141+'JUNHO (G.3)'!G141+'JULHO (G.3)'!G141+'AGOSTO (G.3)'!G141+'SETEMBRO (G.3)'!G141+'OUTUBRO (G.3)'!G141+'NOVEMBRO (G.3)'!G141+'DEZEMBRO (G.3)'!G141)</f>
        <v>76</v>
      </c>
      <c r="H141" s="43">
        <f>SUM('JANEIRO (G.3)'!H139+'FEVEREIRO (G.3)'!H141+'MARÇO (G.3)'!H141+'ABRIL (G.3)'!H141+'MAIO (G.3)'!H141+'JUNHO (G.3)'!H141+'JULHO (G.3)'!H141+'AGOSTO (G.3)'!H141+'SETEMBRO (G.3)'!H141+'OUTUBRO (G.3)'!H141+'NOVEMBRO (G.3)'!H141+'DEZEMBRO (G.3)'!H141)</f>
        <v>0</v>
      </c>
      <c r="I141" s="43">
        <f>SUM('JANEIRO (G.3)'!I139+'FEVEREIRO (G.3)'!I141+'MARÇO (G.3)'!I141+'ABRIL (G.3)'!I141+'MAIO (G.3)'!I141+'JUNHO (G.3)'!I141+'JULHO (G.3)'!I141+'AGOSTO (G.3)'!I141+'SETEMBRO (G.3)'!I141+'OUTUBRO (G.3)'!I141+'NOVEMBRO (G.3)'!I141+'DEZEMBRO (G.3)'!I141)</f>
        <v>1</v>
      </c>
      <c r="J141" s="43">
        <f>SUM('JANEIRO (G.3)'!J139+'FEVEREIRO (G.3)'!J141+'MARÇO (G.3)'!J141+'ABRIL (G.3)'!J141+'MAIO (G.3)'!J141+'JUNHO (G.3)'!J141+'JULHO (G.3)'!J141+'AGOSTO (G.3)'!J141+'SETEMBRO (G.3)'!J141+'OUTUBRO (G.3)'!J141+'NOVEMBRO (G.3)'!J141+'DEZEMBRO (G.3)'!J141)</f>
        <v>0</v>
      </c>
      <c r="K141" s="43">
        <f>SUM('JANEIRO (G.3)'!K139+'FEVEREIRO (G.3)'!K141+'MARÇO (G.3)'!K141+'ABRIL (G.3)'!K141+'MAIO (G.3)'!K141+'JUNHO (G.3)'!K141+'JULHO (G.3)'!K141+'AGOSTO (G.3)'!K141+'SETEMBRO (G.3)'!K141+'OUTUBRO (G.3)'!K141+'NOVEMBRO (G.3)'!K141+'DEZEMBRO (G.3)'!K141)</f>
        <v>0</v>
      </c>
      <c r="L141" s="43">
        <f>SUM('JANEIRO (G.3)'!L139+'FEVEREIRO (G.3)'!L141+'MARÇO (G.3)'!L141+'ABRIL (G.3)'!L141+'MAIO (G.3)'!L141+'JUNHO (G.3)'!L141+'JULHO (G.3)'!L141+'AGOSTO (G.3)'!L141+'SETEMBRO (G.3)'!L141+'OUTUBRO (G.3)'!L141+'NOVEMBRO (G.3)'!L141+'DEZEMBRO (G.3)'!L141)</f>
        <v>0</v>
      </c>
      <c r="M141" s="43">
        <f>SUM('JANEIRO (G.3)'!M139+'FEVEREIRO (G.3)'!M141+'MARÇO (G.3)'!M141+'ABRIL (G.3)'!M141+'MAIO (G.3)'!M141+'JUNHO (G.3)'!M141+'JULHO (G.3)'!M141+'AGOSTO (G.3)'!M141+'SETEMBRO (G.3)'!M141+'OUTUBRO (G.3)'!M141+'NOVEMBRO (G.3)'!M141+'DEZEMBRO (G.3)'!M141)</f>
        <v>0</v>
      </c>
      <c r="N141" s="43">
        <f>SUM('JANEIRO (G.3)'!N139+'FEVEREIRO (G.3)'!N141+'MARÇO (G.3)'!N141+'ABRIL (G.3)'!N141+'MAIO (G.3)'!N141+'JUNHO (G.3)'!N141+'JULHO (G.3)'!N141+'AGOSTO (G.3)'!N141+'SETEMBRO (G.3)'!N141+'OUTUBRO (G.3)'!N141+'NOVEMBRO (G.3)'!N141+'DEZEMBRO (G.3)'!N141)</f>
        <v>0</v>
      </c>
      <c r="O141" s="43">
        <f>SUM('JANEIRO (G.3)'!O139+'FEVEREIRO (G.3)'!O141+'MARÇO (G.3)'!O141+'ABRIL (G.3)'!O141+'MAIO (G.3)'!O141+'JUNHO (G.3)'!O141+'JULHO (G.3)'!O141+'AGOSTO (G.3)'!O141+'SETEMBRO (G.3)'!O141+'OUTUBRO (G.3)'!O141+'NOVEMBRO (G.3)'!O141+'DEZEMBRO (G.3)'!O141)</f>
        <v>0</v>
      </c>
      <c r="P141" s="43">
        <f>SUM('JANEIRO (G.3)'!P139+'FEVEREIRO (G.3)'!P141+'MARÇO (G.3)'!P141+'ABRIL (G.3)'!P141+'MAIO (G.3)'!P141+'JUNHO (G.3)'!P141+'JULHO (G.3)'!P141+'AGOSTO (G.3)'!P141+'SETEMBRO (G.3)'!P141+'OUTUBRO (G.3)'!P141+'NOVEMBRO (G.3)'!P141+'DEZEMBRO (G.3)'!P141)</f>
        <v>0</v>
      </c>
      <c r="Q141" s="43">
        <f>SUM('JANEIRO (G.3)'!Q139+'FEVEREIRO (G.3)'!Q141+'MARÇO (G.3)'!Q141+'ABRIL (G.3)'!Q141+'MAIO (G.3)'!Q141+'JUNHO (G.3)'!Q141+'JULHO (G.3)'!Q141+'AGOSTO (G.3)'!Q141+'SETEMBRO (G.3)'!Q141+'OUTUBRO (G.3)'!Q141+'NOVEMBRO (G.3)'!Q141+'DEZEMBRO (G.3)'!Q141)</f>
        <v>4</v>
      </c>
      <c r="R141" s="43">
        <f>SUM('JANEIRO (G.3)'!R139+'FEVEREIRO (G.3)'!R141+'MARÇO (G.3)'!R141+'ABRIL (G.3)'!R141+'MAIO (G.3)'!R141+'JUNHO (G.3)'!R141+'JULHO (G.3)'!R141+'AGOSTO (G.3)'!R141+'SETEMBRO (G.3)'!R141+'OUTUBRO (G.3)'!R141+'NOVEMBRO (G.3)'!R141+'DEZEMBRO (G.3)'!R141)</f>
        <v>0</v>
      </c>
      <c r="S141" s="43">
        <f>SUM('JANEIRO (G.3)'!S139+'FEVEREIRO (G.3)'!S141+'MARÇO (G.3)'!S141+'ABRIL (G.3)'!S141+'MAIO (G.3)'!S141+'JUNHO (G.3)'!S141+'JULHO (G.3)'!S141+'AGOSTO (G.3)'!S141+'SETEMBRO (G.3)'!S141+'OUTUBRO (G.3)'!S141+'NOVEMBRO (G.3)'!S141+'DEZEMBRO (G.3)'!S141)</f>
        <v>7</v>
      </c>
      <c r="T141" s="43">
        <f>SUM('JANEIRO (G.3)'!T139+'FEVEREIRO (G.3)'!T141+'MARÇO (G.3)'!T141+'ABRIL (G.3)'!T141+'MAIO (G.3)'!T141+'JUNHO (G.3)'!T141+'JULHO (G.3)'!T141+'AGOSTO (G.3)'!T141+'SETEMBRO (G.3)'!T141+'OUTUBRO (G.3)'!T141+'NOVEMBRO (G.3)'!T141+'DEZEMBRO (G.3)'!T141)</f>
        <v>63</v>
      </c>
      <c r="U141" s="43">
        <f>SUM('JANEIRO (G.3)'!U139+'FEVEREIRO (G.3)'!U141+'MARÇO (G.3)'!U141+'ABRIL (G.3)'!U141+'MAIO (G.3)'!U141+'JUNHO (G.3)'!U141+'JULHO (G.3)'!U141+'AGOSTO (G.3)'!U141+'SETEMBRO (G.3)'!U141+'OUTUBRO (G.3)'!U141+'NOVEMBRO (G.3)'!U141+'DEZEMBRO (G.3)'!U141)</f>
        <v>0</v>
      </c>
      <c r="V141" s="43">
        <f>SUM('JANEIRO (G.3)'!V139+'FEVEREIRO (G.3)'!V141+'MARÇO (G.3)'!V141+'ABRIL (G.3)'!V141+'MAIO (G.3)'!V141+'JUNHO (G.3)'!V141+'JULHO (G.3)'!V141+'AGOSTO (G.3)'!V141+'SETEMBRO (G.3)'!V141+'OUTUBRO (G.3)'!V141+'NOVEMBRO (G.3)'!V141+'DEZEMBRO (G.3)'!V141)</f>
        <v>0</v>
      </c>
      <c r="W141" s="43">
        <f>SUM('JANEIRO (G.3)'!W139+'FEVEREIRO (G.3)'!W141+'MARÇO (G.3)'!W141+'ABRIL (G.3)'!W141+'MAIO (G.3)'!W141+'JUNHO (G.3)'!W141+'JULHO (G.3)'!W141+'AGOSTO (G.3)'!W141+'SETEMBRO (G.3)'!W141+'OUTUBRO (G.3)'!W141+'NOVEMBRO (G.3)'!W141+'DEZEMBRO (G.3)'!W141)</f>
        <v>0</v>
      </c>
      <c r="X141" s="43">
        <f>SUM('JANEIRO (G.3)'!X139+'FEVEREIRO (G.3)'!X141+'MARÇO (G.3)'!X141+'ABRIL (G.3)'!X141+'MAIO (G.3)'!X141+'JUNHO (G.3)'!X141+'JULHO (G.3)'!X141+'AGOSTO (G.3)'!X141+'SETEMBRO (G.3)'!X141+'OUTUBRO (G.3)'!X141+'NOVEMBRO (G.3)'!X141+'DEZEMBRO (G.3)'!X141)</f>
        <v>7</v>
      </c>
      <c r="Y141" s="43">
        <f>SUM('JANEIRO (G.3)'!Y139+'FEVEREIRO (G.3)'!Y141+'MARÇO (G.3)'!Y141+'ABRIL (G.3)'!Y141+'MAIO (G.3)'!Y141+'JUNHO (G.3)'!Y141+'JULHO (G.3)'!Y141+'AGOSTO (G.3)'!Y141+'SETEMBRO (G.3)'!Y141+'OUTUBRO (G.3)'!Y141+'NOVEMBRO (G.3)'!Y141+'DEZEMBRO (G.3)'!Y141)</f>
        <v>0</v>
      </c>
      <c r="Z141" s="43">
        <f>SUM('JANEIRO (G.3)'!Z139+'FEVEREIRO (G.3)'!Z141+'MARÇO (G.3)'!Z141+'ABRIL (G.3)'!Z141+'MAIO (G.3)'!Z141+'JUNHO (G.3)'!Z141+'JULHO (G.3)'!Z141+'AGOSTO (G.3)'!Z141+'SETEMBRO (G.3)'!Z141+'OUTUBRO (G.3)'!Z141+'NOVEMBRO (G.3)'!Z141+'DEZEMBRO (G.3)'!Z141)</f>
        <v>0</v>
      </c>
      <c r="AA141" s="43">
        <f>SUM('JANEIRO (G.3)'!AA139+'FEVEREIRO (G.3)'!AA141+'MARÇO (G.3)'!AA141+'ABRIL (G.3)'!AA141+'MAIO (G.3)'!AA141+'JUNHO (G.3)'!AA141+'JULHO (G.3)'!AA141+'AGOSTO (G.3)'!AA141+'SETEMBRO (G.3)'!AA141+'OUTUBRO (G.3)'!AA141+'NOVEMBRO (G.3)'!AA141+'DEZEMBRO (G.3)'!AA141)</f>
        <v>0</v>
      </c>
      <c r="AB141" s="43">
        <f>SUM('JANEIRO (G.3)'!AB139+'FEVEREIRO (G.3)'!AB141+'MARÇO (G.3)'!AB141+'ABRIL (G.3)'!AB141+'MAIO (G.3)'!AB141+'JUNHO (G.3)'!AB141+'JULHO (G.3)'!AB141+'AGOSTO (G.3)'!AB141+'SETEMBRO (G.3)'!AB141+'OUTUBRO (G.3)'!AB141+'NOVEMBRO (G.3)'!AB141+'DEZEMBRO (G.3)'!AB141)</f>
        <v>2</v>
      </c>
      <c r="AC141" s="43">
        <f>SUM('JANEIRO (G.3)'!AC139+'FEVEREIRO (G.3)'!AC141+'MARÇO (G.3)'!AC141+'ABRIL (G.3)'!AC141+'MAIO (G.3)'!AC141+'JUNHO (G.3)'!AC141+'JULHO (G.3)'!AC141+'AGOSTO (G.3)'!AC141+'SETEMBRO (G.3)'!AC141+'OUTUBRO (G.3)'!AC141+'NOVEMBRO (G.3)'!AC141+'DEZEMBRO (G.3)'!AC141)</f>
        <v>0</v>
      </c>
      <c r="AD141" s="43">
        <f>SUM('JANEIRO (G.3)'!AD139+'FEVEREIRO (G.3)'!AD141+'MARÇO (G.3)'!AD141+'ABRIL (G.3)'!AD141+'MAIO (G.3)'!AD141+'JUNHO (G.3)'!AD141+'JULHO (G.3)'!AD141+'AGOSTO (G.3)'!AD141+'SETEMBRO (G.3)'!AD141+'OUTUBRO (G.3)'!AD141+'NOVEMBRO (G.3)'!AD141+'DEZEMBRO (G.3)'!AD141)</f>
        <v>0</v>
      </c>
      <c r="AE141" s="43">
        <f>SUM('JANEIRO (G.3)'!AE139+'FEVEREIRO (G.3)'!AE141+'MARÇO (G.3)'!AE141+'ABRIL (G.3)'!AE141+'MAIO (G.3)'!AE141+'JUNHO (G.3)'!AE141+'JULHO (G.3)'!AE141+'AGOSTO (G.3)'!AE141+'SETEMBRO (G.3)'!AE141+'OUTUBRO (G.3)'!AE141+'NOVEMBRO (G.3)'!AE141+'DEZEMBRO (G.3)'!AE141)</f>
        <v>30</v>
      </c>
      <c r="AF141" s="6"/>
      <c r="AG141" s="6"/>
      <c r="AH141" s="6"/>
      <c r="AI141" s="6"/>
      <c r="AJ141" s="6"/>
      <c r="AK141" s="6"/>
    </row>
    <row r="142" spans="1:37" ht="15.75" customHeight="1">
      <c r="A142" s="84"/>
      <c r="B142" s="43" t="s">
        <v>38</v>
      </c>
      <c r="C142" s="43">
        <f>SUM('JANEIRO (G.3)'!C140+'FEVEREIRO (G.3)'!C142+'MARÇO (G.3)'!C142+'ABRIL (G.3)'!C142+'MAIO (G.3)'!C142+'JUNHO (G.3)'!C142+'JULHO (G.3)'!C142+'AGOSTO (G.3)'!C142+'SETEMBRO (G.3)'!C142+'OUTUBRO (G.3)'!C142+'NOVEMBRO (G.3)'!C142+'DEZEMBRO (G.3)'!C142)</f>
        <v>34</v>
      </c>
      <c r="D142" s="43">
        <f>SUM('JANEIRO (G.3)'!D140+'FEVEREIRO (G.3)'!D142+'MARÇO (G.3)'!D142+'ABRIL (G.3)'!D142+'MAIO (G.3)'!D142+'JUNHO (G.3)'!D142+'JULHO (G.3)'!D142+'AGOSTO (G.3)'!D142+'SETEMBRO (G.3)'!D142+'OUTUBRO (G.3)'!D142+'NOVEMBRO (G.3)'!D142+'DEZEMBRO (G.3)'!D142)</f>
        <v>0</v>
      </c>
      <c r="E142" s="43">
        <f>SUM('JANEIRO (G.3)'!E140+'FEVEREIRO (G.3)'!E142+'MARÇO (G.3)'!E142+'ABRIL (G.3)'!E142+'MAIO (G.3)'!E142+'JUNHO (G.3)'!E142+'JULHO (G.3)'!E142+'AGOSTO (G.3)'!E142+'SETEMBRO (G.3)'!E142+'OUTUBRO (G.3)'!E142+'NOVEMBRO (G.3)'!E142+'DEZEMBRO (G.3)'!E142)</f>
        <v>0</v>
      </c>
      <c r="F142" s="43">
        <f>SUM('JANEIRO (G.3)'!F140+'FEVEREIRO (G.3)'!F142+'MARÇO (G.3)'!F142+'ABRIL (G.3)'!F142+'MAIO (G.3)'!F142+'JUNHO (G.3)'!F142+'JULHO (G.3)'!F142+'AGOSTO (G.3)'!F142+'SETEMBRO (G.3)'!F142+'OUTUBRO (G.3)'!F142+'NOVEMBRO (G.3)'!F142+'DEZEMBRO (G.3)'!F142)</f>
        <v>13</v>
      </c>
      <c r="G142" s="43">
        <f>SUM('JANEIRO (G.3)'!G140+'FEVEREIRO (G.3)'!G142+'MARÇO (G.3)'!G142+'ABRIL (G.3)'!G142+'MAIO (G.3)'!G142+'JUNHO (G.3)'!G142+'JULHO (G.3)'!G142+'AGOSTO (G.3)'!G142+'SETEMBRO (G.3)'!G142+'OUTUBRO (G.3)'!G142+'NOVEMBRO (G.3)'!G142+'DEZEMBRO (G.3)'!G142)</f>
        <v>50</v>
      </c>
      <c r="H142" s="43">
        <f>SUM('JANEIRO (G.3)'!H140+'FEVEREIRO (G.3)'!H142+'MARÇO (G.3)'!H142+'ABRIL (G.3)'!H142+'MAIO (G.3)'!H142+'JUNHO (G.3)'!H142+'JULHO (G.3)'!H142+'AGOSTO (G.3)'!H142+'SETEMBRO (G.3)'!H142+'OUTUBRO (G.3)'!H142+'NOVEMBRO (G.3)'!H142+'DEZEMBRO (G.3)'!H142)</f>
        <v>0</v>
      </c>
      <c r="I142" s="43">
        <f>SUM('JANEIRO (G.3)'!I140+'FEVEREIRO (G.3)'!I142+'MARÇO (G.3)'!I142+'ABRIL (G.3)'!I142+'MAIO (G.3)'!I142+'JUNHO (G.3)'!I142+'JULHO (G.3)'!I142+'AGOSTO (G.3)'!I142+'SETEMBRO (G.3)'!I142+'OUTUBRO (G.3)'!I142+'NOVEMBRO (G.3)'!I142+'DEZEMBRO (G.3)'!I142)</f>
        <v>4</v>
      </c>
      <c r="J142" s="43">
        <f>SUM('JANEIRO (G.3)'!J140+'FEVEREIRO (G.3)'!J142+'MARÇO (G.3)'!J142+'ABRIL (G.3)'!J142+'MAIO (G.3)'!J142+'JUNHO (G.3)'!J142+'JULHO (G.3)'!J142+'AGOSTO (G.3)'!J142+'SETEMBRO (G.3)'!J142+'OUTUBRO (G.3)'!J142+'NOVEMBRO (G.3)'!J142+'DEZEMBRO (G.3)'!J142)</f>
        <v>1</v>
      </c>
      <c r="K142" s="43">
        <f>SUM('JANEIRO (G.3)'!K140+'FEVEREIRO (G.3)'!K142+'MARÇO (G.3)'!K142+'ABRIL (G.3)'!K142+'MAIO (G.3)'!K142+'JUNHO (G.3)'!K142+'JULHO (G.3)'!K142+'AGOSTO (G.3)'!K142+'SETEMBRO (G.3)'!K142+'OUTUBRO (G.3)'!K142+'NOVEMBRO (G.3)'!K142+'DEZEMBRO (G.3)'!K142)</f>
        <v>0</v>
      </c>
      <c r="L142" s="43">
        <f>SUM('JANEIRO (G.3)'!L140+'FEVEREIRO (G.3)'!L142+'MARÇO (G.3)'!L142+'ABRIL (G.3)'!L142+'MAIO (G.3)'!L142+'JUNHO (G.3)'!L142+'JULHO (G.3)'!L142+'AGOSTO (G.3)'!L142+'SETEMBRO (G.3)'!L142+'OUTUBRO (G.3)'!L142+'NOVEMBRO (G.3)'!L142+'DEZEMBRO (G.3)'!L142)</f>
        <v>0</v>
      </c>
      <c r="M142" s="43">
        <f>SUM('JANEIRO (G.3)'!M140+'FEVEREIRO (G.3)'!M142+'MARÇO (G.3)'!M142+'ABRIL (G.3)'!M142+'MAIO (G.3)'!M142+'JUNHO (G.3)'!M142+'JULHO (G.3)'!M142+'AGOSTO (G.3)'!M142+'SETEMBRO (G.3)'!M142+'OUTUBRO (G.3)'!M142+'NOVEMBRO (G.3)'!M142+'DEZEMBRO (G.3)'!M142)</f>
        <v>0</v>
      </c>
      <c r="N142" s="43">
        <f>SUM('JANEIRO (G.3)'!N140+'FEVEREIRO (G.3)'!N142+'MARÇO (G.3)'!N142+'ABRIL (G.3)'!N142+'MAIO (G.3)'!N142+'JUNHO (G.3)'!N142+'JULHO (G.3)'!N142+'AGOSTO (G.3)'!N142+'SETEMBRO (G.3)'!N142+'OUTUBRO (G.3)'!N142+'NOVEMBRO (G.3)'!N142+'DEZEMBRO (G.3)'!N142)</f>
        <v>0</v>
      </c>
      <c r="O142" s="43">
        <f>SUM('JANEIRO (G.3)'!O140+'FEVEREIRO (G.3)'!O142+'MARÇO (G.3)'!O142+'ABRIL (G.3)'!O142+'MAIO (G.3)'!O142+'JUNHO (G.3)'!O142+'JULHO (G.3)'!O142+'AGOSTO (G.3)'!O142+'SETEMBRO (G.3)'!O142+'OUTUBRO (G.3)'!O142+'NOVEMBRO (G.3)'!O142+'DEZEMBRO (G.3)'!O142)</f>
        <v>0</v>
      </c>
      <c r="P142" s="43">
        <f>SUM('JANEIRO (G.3)'!P140+'FEVEREIRO (G.3)'!P142+'MARÇO (G.3)'!P142+'ABRIL (G.3)'!P142+'MAIO (G.3)'!P142+'JUNHO (G.3)'!P142+'JULHO (G.3)'!P142+'AGOSTO (G.3)'!P142+'SETEMBRO (G.3)'!P142+'OUTUBRO (G.3)'!P142+'NOVEMBRO (G.3)'!P142+'DEZEMBRO (G.3)'!P142)</f>
        <v>0</v>
      </c>
      <c r="Q142" s="43">
        <f>SUM('JANEIRO (G.3)'!Q140+'FEVEREIRO (G.3)'!Q142+'MARÇO (G.3)'!Q142+'ABRIL (G.3)'!Q142+'MAIO (G.3)'!Q142+'JUNHO (G.3)'!Q142+'JULHO (G.3)'!Q142+'AGOSTO (G.3)'!Q142+'SETEMBRO (G.3)'!Q142+'OUTUBRO (G.3)'!Q142+'NOVEMBRO (G.3)'!Q142+'DEZEMBRO (G.3)'!Q142)</f>
        <v>17</v>
      </c>
      <c r="R142" s="43">
        <f>SUM('JANEIRO (G.3)'!R140+'FEVEREIRO (G.3)'!R142+'MARÇO (G.3)'!R142+'ABRIL (G.3)'!R142+'MAIO (G.3)'!R142+'JUNHO (G.3)'!R142+'JULHO (G.3)'!R142+'AGOSTO (G.3)'!R142+'SETEMBRO (G.3)'!R142+'OUTUBRO (G.3)'!R142+'NOVEMBRO (G.3)'!R142+'DEZEMBRO (G.3)'!R142)</f>
        <v>28</v>
      </c>
      <c r="S142" s="43">
        <f>SUM('JANEIRO (G.3)'!S140+'FEVEREIRO (G.3)'!S142+'MARÇO (G.3)'!S142+'ABRIL (G.3)'!S142+'MAIO (G.3)'!S142+'JUNHO (G.3)'!S142+'JULHO (G.3)'!S142+'AGOSTO (G.3)'!S142+'SETEMBRO (G.3)'!S142+'OUTUBRO (G.3)'!S142+'NOVEMBRO (G.3)'!S142+'DEZEMBRO (G.3)'!S142)</f>
        <v>6</v>
      </c>
      <c r="T142" s="43">
        <f>SUM('JANEIRO (G.3)'!T140+'FEVEREIRO (G.3)'!T142+'MARÇO (G.3)'!T142+'ABRIL (G.3)'!T142+'MAIO (G.3)'!T142+'JUNHO (G.3)'!T142+'JULHO (G.3)'!T142+'AGOSTO (G.3)'!T142+'SETEMBRO (G.3)'!T142+'OUTUBRO (G.3)'!T142+'NOVEMBRO (G.3)'!T142+'DEZEMBRO (G.3)'!T142)</f>
        <v>39</v>
      </c>
      <c r="U142" s="43">
        <f>SUM('JANEIRO (G.3)'!U140+'FEVEREIRO (G.3)'!U142+'MARÇO (G.3)'!U142+'ABRIL (G.3)'!U142+'MAIO (G.3)'!U142+'JUNHO (G.3)'!U142+'JULHO (G.3)'!U142+'AGOSTO (G.3)'!U142+'SETEMBRO (G.3)'!U142+'OUTUBRO (G.3)'!U142+'NOVEMBRO (G.3)'!U142+'DEZEMBRO (G.3)'!U142)</f>
        <v>3</v>
      </c>
      <c r="V142" s="43">
        <f>SUM('JANEIRO (G.3)'!V140+'FEVEREIRO (G.3)'!V142+'MARÇO (G.3)'!V142+'ABRIL (G.3)'!V142+'MAIO (G.3)'!V142+'JUNHO (G.3)'!V142+'JULHO (G.3)'!V142+'AGOSTO (G.3)'!V142+'SETEMBRO (G.3)'!V142+'OUTUBRO (G.3)'!V142+'NOVEMBRO (G.3)'!V142+'DEZEMBRO (G.3)'!V142)</f>
        <v>4</v>
      </c>
      <c r="W142" s="43">
        <f>SUM('JANEIRO (G.3)'!W140+'FEVEREIRO (G.3)'!W142+'MARÇO (G.3)'!W142+'ABRIL (G.3)'!W142+'MAIO (G.3)'!W142+'JUNHO (G.3)'!W142+'JULHO (G.3)'!W142+'AGOSTO (G.3)'!W142+'SETEMBRO (G.3)'!W142+'OUTUBRO (G.3)'!W142+'NOVEMBRO (G.3)'!W142+'DEZEMBRO (G.3)'!W142)</f>
        <v>0</v>
      </c>
      <c r="X142" s="43">
        <f>SUM('JANEIRO (G.3)'!X140+'FEVEREIRO (G.3)'!X142+'MARÇO (G.3)'!X142+'ABRIL (G.3)'!X142+'MAIO (G.3)'!X142+'JUNHO (G.3)'!X142+'JULHO (G.3)'!X142+'AGOSTO (G.3)'!X142+'SETEMBRO (G.3)'!X142+'OUTUBRO (G.3)'!X142+'NOVEMBRO (G.3)'!X142+'DEZEMBRO (G.3)'!X142)</f>
        <v>2</v>
      </c>
      <c r="Y142" s="43">
        <f>SUM('JANEIRO (G.3)'!Y140+'FEVEREIRO (G.3)'!Y142+'MARÇO (G.3)'!Y142+'ABRIL (G.3)'!Y142+'MAIO (G.3)'!Y142+'JUNHO (G.3)'!Y142+'JULHO (G.3)'!Y142+'AGOSTO (G.3)'!Y142+'SETEMBRO (G.3)'!Y142+'OUTUBRO (G.3)'!Y142+'NOVEMBRO (G.3)'!Y142+'DEZEMBRO (G.3)'!Y142)</f>
        <v>0</v>
      </c>
      <c r="Z142" s="43">
        <f>SUM('JANEIRO (G.3)'!Z140+'FEVEREIRO (G.3)'!Z142+'MARÇO (G.3)'!Z142+'ABRIL (G.3)'!Z142+'MAIO (G.3)'!Z142+'JUNHO (G.3)'!Z142+'JULHO (G.3)'!Z142+'AGOSTO (G.3)'!Z142+'SETEMBRO (G.3)'!Z142+'OUTUBRO (G.3)'!Z142+'NOVEMBRO (G.3)'!Z142+'DEZEMBRO (G.3)'!Z142)</f>
        <v>2</v>
      </c>
      <c r="AA142" s="43">
        <f>SUM('JANEIRO (G.3)'!AA140+'FEVEREIRO (G.3)'!AA142+'MARÇO (G.3)'!AA142+'ABRIL (G.3)'!AA142+'MAIO (G.3)'!AA142+'JUNHO (G.3)'!AA142+'JULHO (G.3)'!AA142+'AGOSTO (G.3)'!AA142+'SETEMBRO (G.3)'!AA142+'OUTUBRO (G.3)'!AA142+'NOVEMBRO (G.3)'!AA142+'DEZEMBRO (G.3)'!AA142)</f>
        <v>0</v>
      </c>
      <c r="AB142" s="43">
        <f>SUM('JANEIRO (G.3)'!AB140+'FEVEREIRO (G.3)'!AB142+'MARÇO (G.3)'!AB142+'ABRIL (G.3)'!AB142+'MAIO (G.3)'!AB142+'JUNHO (G.3)'!AB142+'JULHO (G.3)'!AB142+'AGOSTO (G.3)'!AB142+'SETEMBRO (G.3)'!AB142+'OUTUBRO (G.3)'!AB142+'NOVEMBRO (G.3)'!AB142+'DEZEMBRO (G.3)'!AB142)</f>
        <v>0</v>
      </c>
      <c r="AC142" s="43">
        <f>SUM('JANEIRO (G.3)'!AC140+'FEVEREIRO (G.3)'!AC142+'MARÇO (G.3)'!AC142+'ABRIL (G.3)'!AC142+'MAIO (G.3)'!AC142+'JUNHO (G.3)'!AC142+'JULHO (G.3)'!AC142+'AGOSTO (G.3)'!AC142+'SETEMBRO (G.3)'!AC142+'OUTUBRO (G.3)'!AC142+'NOVEMBRO (G.3)'!AC142+'DEZEMBRO (G.3)'!AC142)</f>
        <v>0</v>
      </c>
      <c r="AD142" s="43">
        <f>SUM('JANEIRO (G.3)'!AD140+'FEVEREIRO (G.3)'!AD142+'MARÇO (G.3)'!AD142+'ABRIL (G.3)'!AD142+'MAIO (G.3)'!AD142+'JUNHO (G.3)'!AD142+'JULHO (G.3)'!AD142+'AGOSTO (G.3)'!AD142+'SETEMBRO (G.3)'!AD142+'OUTUBRO (G.3)'!AD142+'NOVEMBRO (G.3)'!AD142+'DEZEMBRO (G.3)'!AD142)</f>
        <v>0</v>
      </c>
      <c r="AE142" s="43">
        <f>SUM('JANEIRO (G.3)'!AE140+'FEVEREIRO (G.3)'!AE142+'MARÇO (G.3)'!AE142+'ABRIL (G.3)'!AE142+'MAIO (G.3)'!AE142+'JUNHO (G.3)'!AE142+'JULHO (G.3)'!AE142+'AGOSTO (G.3)'!AE142+'SETEMBRO (G.3)'!AE142+'OUTUBRO (G.3)'!AE142+'NOVEMBRO (G.3)'!AE142+'DEZEMBRO (G.3)'!AE142)</f>
        <v>39</v>
      </c>
      <c r="AF142" s="6"/>
      <c r="AG142" s="6"/>
      <c r="AH142" s="6"/>
      <c r="AI142" s="6"/>
      <c r="AJ142" s="6"/>
      <c r="AK142" s="6"/>
    </row>
    <row r="143" spans="1:37" ht="15.75" customHeight="1">
      <c r="A143" s="84"/>
      <c r="B143" s="43" t="s">
        <v>39</v>
      </c>
      <c r="C143" s="43">
        <f>SUM('JANEIRO (G.3)'!C141+'FEVEREIRO (G.3)'!C143+'MARÇO (G.3)'!C143+'ABRIL (G.3)'!C143+'MAIO (G.3)'!C143+'JUNHO (G.3)'!C143+'JULHO (G.3)'!C143+'AGOSTO (G.3)'!C143+'SETEMBRO (G.3)'!C143+'OUTUBRO (G.3)'!C143+'NOVEMBRO (G.3)'!C143+'DEZEMBRO (G.3)'!C143)</f>
        <v>42</v>
      </c>
      <c r="D143" s="43">
        <f>SUM('JANEIRO (G.3)'!D141+'FEVEREIRO (G.3)'!D143+'MARÇO (G.3)'!D143+'ABRIL (G.3)'!D143+'MAIO (G.3)'!D143+'JUNHO (G.3)'!D143+'JULHO (G.3)'!D143+'AGOSTO (G.3)'!D143+'SETEMBRO (G.3)'!D143+'OUTUBRO (G.3)'!D143+'NOVEMBRO (G.3)'!D143+'DEZEMBRO (G.3)'!D143)</f>
        <v>0</v>
      </c>
      <c r="E143" s="43">
        <f>SUM('JANEIRO (G.3)'!E141+'FEVEREIRO (G.3)'!E143+'MARÇO (G.3)'!E143+'ABRIL (G.3)'!E143+'MAIO (G.3)'!E143+'JUNHO (G.3)'!E143+'JULHO (G.3)'!E143+'AGOSTO (G.3)'!E143+'SETEMBRO (G.3)'!E143+'OUTUBRO (G.3)'!E143+'NOVEMBRO (G.3)'!E143+'DEZEMBRO (G.3)'!E143)</f>
        <v>0</v>
      </c>
      <c r="F143" s="43">
        <f>SUM('JANEIRO (G.3)'!F141+'FEVEREIRO (G.3)'!F143+'MARÇO (G.3)'!F143+'ABRIL (G.3)'!F143+'MAIO (G.3)'!F143+'JUNHO (G.3)'!F143+'JULHO (G.3)'!F143+'AGOSTO (G.3)'!F143+'SETEMBRO (G.3)'!F143+'OUTUBRO (G.3)'!F143+'NOVEMBRO (G.3)'!F143+'DEZEMBRO (G.3)'!F143)</f>
        <v>29</v>
      </c>
      <c r="G143" s="43">
        <f>SUM('JANEIRO (G.3)'!G141+'FEVEREIRO (G.3)'!G143+'MARÇO (G.3)'!G143+'ABRIL (G.3)'!G143+'MAIO (G.3)'!G143+'JUNHO (G.3)'!G143+'JULHO (G.3)'!G143+'AGOSTO (G.3)'!G143+'SETEMBRO (G.3)'!G143+'OUTUBRO (G.3)'!G143+'NOVEMBRO (G.3)'!G143+'DEZEMBRO (G.3)'!G143)</f>
        <v>130</v>
      </c>
      <c r="H143" s="43">
        <f>SUM('JANEIRO (G.3)'!H141+'FEVEREIRO (G.3)'!H143+'MARÇO (G.3)'!H143+'ABRIL (G.3)'!H143+'MAIO (G.3)'!H143+'JUNHO (G.3)'!H143+'JULHO (G.3)'!H143+'AGOSTO (G.3)'!H143+'SETEMBRO (G.3)'!H143+'OUTUBRO (G.3)'!H143+'NOVEMBRO (G.3)'!H143+'DEZEMBRO (G.3)'!H143)</f>
        <v>0</v>
      </c>
      <c r="I143" s="43">
        <f>SUM('JANEIRO (G.3)'!I141+'FEVEREIRO (G.3)'!I143+'MARÇO (G.3)'!I143+'ABRIL (G.3)'!I143+'MAIO (G.3)'!I143+'JUNHO (G.3)'!I143+'JULHO (G.3)'!I143+'AGOSTO (G.3)'!I143+'SETEMBRO (G.3)'!I143+'OUTUBRO (G.3)'!I143+'NOVEMBRO (G.3)'!I143+'DEZEMBRO (G.3)'!I143)</f>
        <v>0</v>
      </c>
      <c r="J143" s="43">
        <f>SUM('JANEIRO (G.3)'!J141+'FEVEREIRO (G.3)'!J143+'MARÇO (G.3)'!J143+'ABRIL (G.3)'!J143+'MAIO (G.3)'!J143+'JUNHO (G.3)'!J143+'JULHO (G.3)'!J143+'AGOSTO (G.3)'!J143+'SETEMBRO (G.3)'!J143+'OUTUBRO (G.3)'!J143+'NOVEMBRO (G.3)'!J143+'DEZEMBRO (G.3)'!J143)</f>
        <v>0</v>
      </c>
      <c r="K143" s="43">
        <f>SUM('JANEIRO (G.3)'!K141+'FEVEREIRO (G.3)'!K143+'MARÇO (G.3)'!K143+'ABRIL (G.3)'!K143+'MAIO (G.3)'!K143+'JUNHO (G.3)'!K143+'JULHO (G.3)'!K143+'AGOSTO (G.3)'!K143+'SETEMBRO (G.3)'!K143+'OUTUBRO (G.3)'!K143+'NOVEMBRO (G.3)'!K143+'DEZEMBRO (G.3)'!K143)</f>
        <v>0</v>
      </c>
      <c r="L143" s="43">
        <f>SUM('JANEIRO (G.3)'!L141+'FEVEREIRO (G.3)'!L143+'MARÇO (G.3)'!L143+'ABRIL (G.3)'!L143+'MAIO (G.3)'!L143+'JUNHO (G.3)'!L143+'JULHO (G.3)'!L143+'AGOSTO (G.3)'!L143+'SETEMBRO (G.3)'!L143+'OUTUBRO (G.3)'!L143+'NOVEMBRO (G.3)'!L143+'DEZEMBRO (G.3)'!L143)</f>
        <v>0</v>
      </c>
      <c r="M143" s="43">
        <f>SUM('JANEIRO (G.3)'!M141+'FEVEREIRO (G.3)'!M143+'MARÇO (G.3)'!M143+'ABRIL (G.3)'!M143+'MAIO (G.3)'!M143+'JUNHO (G.3)'!M143+'JULHO (G.3)'!M143+'AGOSTO (G.3)'!M143+'SETEMBRO (G.3)'!M143+'OUTUBRO (G.3)'!M143+'NOVEMBRO (G.3)'!M143+'DEZEMBRO (G.3)'!M143)</f>
        <v>0</v>
      </c>
      <c r="N143" s="43">
        <f>SUM('JANEIRO (G.3)'!N141+'FEVEREIRO (G.3)'!N143+'MARÇO (G.3)'!N143+'ABRIL (G.3)'!N143+'MAIO (G.3)'!N143+'JUNHO (G.3)'!N143+'JULHO (G.3)'!N143+'AGOSTO (G.3)'!N143+'SETEMBRO (G.3)'!N143+'OUTUBRO (G.3)'!N143+'NOVEMBRO (G.3)'!N143+'DEZEMBRO (G.3)'!N143)</f>
        <v>0</v>
      </c>
      <c r="O143" s="43">
        <f>SUM('JANEIRO (G.3)'!O141+'FEVEREIRO (G.3)'!O143+'MARÇO (G.3)'!O143+'ABRIL (G.3)'!O143+'MAIO (G.3)'!O143+'JUNHO (G.3)'!O143+'JULHO (G.3)'!O143+'AGOSTO (G.3)'!O143+'SETEMBRO (G.3)'!O143+'OUTUBRO (G.3)'!O143+'NOVEMBRO (G.3)'!O143+'DEZEMBRO (G.3)'!O143)</f>
        <v>0</v>
      </c>
      <c r="P143" s="43">
        <f>SUM('JANEIRO (G.3)'!P141+'FEVEREIRO (G.3)'!P143+'MARÇO (G.3)'!P143+'ABRIL (G.3)'!P143+'MAIO (G.3)'!P143+'JUNHO (G.3)'!P143+'JULHO (G.3)'!P143+'AGOSTO (G.3)'!P143+'SETEMBRO (G.3)'!P143+'OUTUBRO (G.3)'!P143+'NOVEMBRO (G.3)'!P143+'DEZEMBRO (G.3)'!P143)</f>
        <v>0</v>
      </c>
      <c r="Q143" s="43">
        <f>SUM('JANEIRO (G.3)'!Q141+'FEVEREIRO (G.3)'!Q143+'MARÇO (G.3)'!Q143+'ABRIL (G.3)'!Q143+'MAIO (G.3)'!Q143+'JUNHO (G.3)'!Q143+'JULHO (G.3)'!Q143+'AGOSTO (G.3)'!Q143+'SETEMBRO (G.3)'!Q143+'OUTUBRO (G.3)'!Q143+'NOVEMBRO (G.3)'!Q143+'DEZEMBRO (G.3)'!Q143)</f>
        <v>9</v>
      </c>
      <c r="R143" s="43">
        <f>SUM('JANEIRO (G.3)'!R141+'FEVEREIRO (G.3)'!R143+'MARÇO (G.3)'!R143+'ABRIL (G.3)'!R143+'MAIO (G.3)'!R143+'JUNHO (G.3)'!R143+'JULHO (G.3)'!R143+'AGOSTO (G.3)'!R143+'SETEMBRO (G.3)'!R143+'OUTUBRO (G.3)'!R143+'NOVEMBRO (G.3)'!R143+'DEZEMBRO (G.3)'!R143)</f>
        <v>19</v>
      </c>
      <c r="S143" s="43">
        <f>SUM('JANEIRO (G.3)'!S141+'FEVEREIRO (G.3)'!S143+'MARÇO (G.3)'!S143+'ABRIL (G.3)'!S143+'MAIO (G.3)'!S143+'JUNHO (G.3)'!S143+'JULHO (G.3)'!S143+'AGOSTO (G.3)'!S143+'SETEMBRO (G.3)'!S143+'OUTUBRO (G.3)'!S143+'NOVEMBRO (G.3)'!S143+'DEZEMBRO (G.3)'!S143)</f>
        <v>25</v>
      </c>
      <c r="T143" s="43">
        <f>SUM('JANEIRO (G.3)'!T141+'FEVEREIRO (G.3)'!T143+'MARÇO (G.3)'!T143+'ABRIL (G.3)'!T143+'MAIO (G.3)'!T143+'JUNHO (G.3)'!T143+'JULHO (G.3)'!T143+'AGOSTO (G.3)'!T143+'SETEMBRO (G.3)'!T143+'OUTUBRO (G.3)'!T143+'NOVEMBRO (G.3)'!T143+'DEZEMBRO (G.3)'!T143)</f>
        <v>163</v>
      </c>
      <c r="U143" s="43">
        <f>SUM('JANEIRO (G.3)'!U141+'FEVEREIRO (G.3)'!U143+'MARÇO (G.3)'!U143+'ABRIL (G.3)'!U143+'MAIO (G.3)'!U143+'JUNHO (G.3)'!U143+'JULHO (G.3)'!U143+'AGOSTO (G.3)'!U143+'SETEMBRO (G.3)'!U143+'OUTUBRO (G.3)'!U143+'NOVEMBRO (G.3)'!U143+'DEZEMBRO (G.3)'!U143)</f>
        <v>2</v>
      </c>
      <c r="V143" s="43">
        <f>SUM('JANEIRO (G.3)'!V141+'FEVEREIRO (G.3)'!V143+'MARÇO (G.3)'!V143+'ABRIL (G.3)'!V143+'MAIO (G.3)'!V143+'JUNHO (G.3)'!V143+'JULHO (G.3)'!V143+'AGOSTO (G.3)'!V143+'SETEMBRO (G.3)'!V143+'OUTUBRO (G.3)'!V143+'NOVEMBRO (G.3)'!V143+'DEZEMBRO (G.3)'!V143)</f>
        <v>4</v>
      </c>
      <c r="W143" s="43">
        <f>SUM('JANEIRO (G.3)'!W141+'FEVEREIRO (G.3)'!W143+'MARÇO (G.3)'!W143+'ABRIL (G.3)'!W143+'MAIO (G.3)'!W143+'JUNHO (G.3)'!W143+'JULHO (G.3)'!W143+'AGOSTO (G.3)'!W143+'SETEMBRO (G.3)'!W143+'OUTUBRO (G.3)'!W143+'NOVEMBRO (G.3)'!W143+'DEZEMBRO (G.3)'!W143)</f>
        <v>0</v>
      </c>
      <c r="X143" s="43">
        <f>SUM('JANEIRO (G.3)'!X141+'FEVEREIRO (G.3)'!X143+'MARÇO (G.3)'!X143+'ABRIL (G.3)'!X143+'MAIO (G.3)'!X143+'JUNHO (G.3)'!X143+'JULHO (G.3)'!X143+'AGOSTO (G.3)'!X143+'SETEMBRO (G.3)'!X143+'OUTUBRO (G.3)'!X143+'NOVEMBRO (G.3)'!X143+'DEZEMBRO (G.3)'!X143)</f>
        <v>14</v>
      </c>
      <c r="Y143" s="43">
        <f>SUM('JANEIRO (G.3)'!Y141+'FEVEREIRO (G.3)'!Y143+'MARÇO (G.3)'!Y143+'ABRIL (G.3)'!Y143+'MAIO (G.3)'!Y143+'JUNHO (G.3)'!Y143+'JULHO (G.3)'!Y143+'AGOSTO (G.3)'!Y143+'SETEMBRO (G.3)'!Y143+'OUTUBRO (G.3)'!Y143+'NOVEMBRO (G.3)'!Y143+'DEZEMBRO (G.3)'!Y143)</f>
        <v>0</v>
      </c>
      <c r="Z143" s="43">
        <f>SUM('JANEIRO (G.3)'!Z141+'FEVEREIRO (G.3)'!Z143+'MARÇO (G.3)'!Z143+'ABRIL (G.3)'!Z143+'MAIO (G.3)'!Z143+'JUNHO (G.3)'!Z143+'JULHO (G.3)'!Z143+'AGOSTO (G.3)'!Z143+'SETEMBRO (G.3)'!Z143+'OUTUBRO (G.3)'!Z143+'NOVEMBRO (G.3)'!Z143+'DEZEMBRO (G.3)'!Z143)</f>
        <v>0</v>
      </c>
      <c r="AA143" s="43">
        <f>SUM('JANEIRO (G.3)'!AA141+'FEVEREIRO (G.3)'!AA143+'MARÇO (G.3)'!AA143+'ABRIL (G.3)'!AA143+'MAIO (G.3)'!AA143+'JUNHO (G.3)'!AA143+'JULHO (G.3)'!AA143+'AGOSTO (G.3)'!AA143+'SETEMBRO (G.3)'!AA143+'OUTUBRO (G.3)'!AA143+'NOVEMBRO (G.3)'!AA143+'DEZEMBRO (G.3)'!AA143)</f>
        <v>2</v>
      </c>
      <c r="AB143" s="43">
        <f>SUM('JANEIRO (G.3)'!AB141+'FEVEREIRO (G.3)'!AB143+'MARÇO (G.3)'!AB143+'ABRIL (G.3)'!AB143+'MAIO (G.3)'!AB143+'JUNHO (G.3)'!AB143+'JULHO (G.3)'!AB143+'AGOSTO (G.3)'!AB143+'SETEMBRO (G.3)'!AB143+'OUTUBRO (G.3)'!AB143+'NOVEMBRO (G.3)'!AB143+'DEZEMBRO (G.3)'!AB143)</f>
        <v>0</v>
      </c>
      <c r="AC143" s="43">
        <f>SUM('JANEIRO (G.3)'!AC141+'FEVEREIRO (G.3)'!AC143+'MARÇO (G.3)'!AC143+'ABRIL (G.3)'!AC143+'MAIO (G.3)'!AC143+'JUNHO (G.3)'!AC143+'JULHO (G.3)'!AC143+'AGOSTO (G.3)'!AC143+'SETEMBRO (G.3)'!AC143+'OUTUBRO (G.3)'!AC143+'NOVEMBRO (G.3)'!AC143+'DEZEMBRO (G.3)'!AC143)</f>
        <v>0</v>
      </c>
      <c r="AD143" s="43">
        <f>SUM('JANEIRO (G.3)'!AD141+'FEVEREIRO (G.3)'!AD143+'MARÇO (G.3)'!AD143+'ABRIL (G.3)'!AD143+'MAIO (G.3)'!AD143+'JUNHO (G.3)'!AD143+'JULHO (G.3)'!AD143+'AGOSTO (G.3)'!AD143+'SETEMBRO (G.3)'!AD143+'OUTUBRO (G.3)'!AD143+'NOVEMBRO (G.3)'!AD143+'DEZEMBRO (G.3)'!AD143)</f>
        <v>0</v>
      </c>
      <c r="AE143" s="43">
        <f>SUM('JANEIRO (G.3)'!AE141+'FEVEREIRO (G.3)'!AE143+'MARÇO (G.3)'!AE143+'ABRIL (G.3)'!AE143+'MAIO (G.3)'!AE143+'JUNHO (G.3)'!AE143+'JULHO (G.3)'!AE143+'AGOSTO (G.3)'!AE143+'SETEMBRO (G.3)'!AE143+'OUTUBRO (G.3)'!AE143+'NOVEMBRO (G.3)'!AE143+'DEZEMBRO (G.3)'!AE143)</f>
        <v>67</v>
      </c>
      <c r="AF143" s="6"/>
      <c r="AG143" s="6"/>
      <c r="AH143" s="6"/>
      <c r="AI143" s="6"/>
      <c r="AJ143" s="6"/>
      <c r="AK143" s="6"/>
    </row>
    <row r="144" spans="1:37" ht="15.75" customHeight="1">
      <c r="A144" s="84"/>
      <c r="B144" s="43" t="s">
        <v>40</v>
      </c>
      <c r="C144" s="43">
        <f>SUM('JANEIRO (G.3)'!C142+'FEVEREIRO (G.3)'!C144+'MARÇO (G.3)'!C144+'ABRIL (G.3)'!C144+'MAIO (G.3)'!C144+'JUNHO (G.3)'!C144+'JULHO (G.3)'!C144+'AGOSTO (G.3)'!C144+'SETEMBRO (G.3)'!C144+'OUTUBRO (G.3)'!C144+'NOVEMBRO (G.3)'!C144+'DEZEMBRO (G.3)'!C144)</f>
        <v>12</v>
      </c>
      <c r="D144" s="43">
        <f>SUM('JANEIRO (G.3)'!D142+'FEVEREIRO (G.3)'!D144+'MARÇO (G.3)'!D144+'ABRIL (G.3)'!D144+'MAIO (G.3)'!D144+'JUNHO (G.3)'!D144+'JULHO (G.3)'!D144+'AGOSTO (G.3)'!D144+'SETEMBRO (G.3)'!D144+'OUTUBRO (G.3)'!D144+'NOVEMBRO (G.3)'!D144+'DEZEMBRO (G.3)'!D144)</f>
        <v>0</v>
      </c>
      <c r="E144" s="43">
        <f>SUM('JANEIRO (G.3)'!E142+'FEVEREIRO (G.3)'!E144+'MARÇO (G.3)'!E144+'ABRIL (G.3)'!E144+'MAIO (G.3)'!E144+'JUNHO (G.3)'!E144+'JULHO (G.3)'!E144+'AGOSTO (G.3)'!E144+'SETEMBRO (G.3)'!E144+'OUTUBRO (G.3)'!E144+'NOVEMBRO (G.3)'!E144+'DEZEMBRO (G.3)'!E144)</f>
        <v>0</v>
      </c>
      <c r="F144" s="43">
        <f>SUM('JANEIRO (G.3)'!F142+'FEVEREIRO (G.3)'!F144+'MARÇO (G.3)'!F144+'ABRIL (G.3)'!F144+'MAIO (G.3)'!F144+'JUNHO (G.3)'!F144+'JULHO (G.3)'!F144+'AGOSTO (G.3)'!F144+'SETEMBRO (G.3)'!F144+'OUTUBRO (G.3)'!F144+'NOVEMBRO (G.3)'!F144+'DEZEMBRO (G.3)'!F144)</f>
        <v>9</v>
      </c>
      <c r="G144" s="43">
        <f>SUM('JANEIRO (G.3)'!G142+'FEVEREIRO (G.3)'!G144+'MARÇO (G.3)'!G144+'ABRIL (G.3)'!G144+'MAIO (G.3)'!G144+'JUNHO (G.3)'!G144+'JULHO (G.3)'!G144+'AGOSTO (G.3)'!G144+'SETEMBRO (G.3)'!G144+'OUTUBRO (G.3)'!G144+'NOVEMBRO (G.3)'!G144+'DEZEMBRO (G.3)'!G144)</f>
        <v>47</v>
      </c>
      <c r="H144" s="43">
        <f>SUM('JANEIRO (G.3)'!H142+'FEVEREIRO (G.3)'!H144+'MARÇO (G.3)'!H144+'ABRIL (G.3)'!H144+'MAIO (G.3)'!H144+'JUNHO (G.3)'!H144+'JULHO (G.3)'!H144+'AGOSTO (G.3)'!H144+'SETEMBRO (G.3)'!H144+'OUTUBRO (G.3)'!H144+'NOVEMBRO (G.3)'!H144+'DEZEMBRO (G.3)'!H144)</f>
        <v>0</v>
      </c>
      <c r="I144" s="43">
        <f>SUM('JANEIRO (G.3)'!I142+'FEVEREIRO (G.3)'!I144+'MARÇO (G.3)'!I144+'ABRIL (G.3)'!I144+'MAIO (G.3)'!I144+'JUNHO (G.3)'!I144+'JULHO (G.3)'!I144+'AGOSTO (G.3)'!I144+'SETEMBRO (G.3)'!I144+'OUTUBRO (G.3)'!I144+'NOVEMBRO (G.3)'!I144+'DEZEMBRO (G.3)'!I144)</f>
        <v>0</v>
      </c>
      <c r="J144" s="43">
        <f>SUM('JANEIRO (G.3)'!J142+'FEVEREIRO (G.3)'!J144+'MARÇO (G.3)'!J144+'ABRIL (G.3)'!J144+'MAIO (G.3)'!J144+'JUNHO (G.3)'!J144+'JULHO (G.3)'!J144+'AGOSTO (G.3)'!J144+'SETEMBRO (G.3)'!J144+'OUTUBRO (G.3)'!J144+'NOVEMBRO (G.3)'!J144+'DEZEMBRO (G.3)'!J144)</f>
        <v>0</v>
      </c>
      <c r="K144" s="43">
        <f>SUM('JANEIRO (G.3)'!K142+'FEVEREIRO (G.3)'!K144+'MARÇO (G.3)'!K144+'ABRIL (G.3)'!K144+'MAIO (G.3)'!K144+'JUNHO (G.3)'!K144+'JULHO (G.3)'!K144+'AGOSTO (G.3)'!K144+'SETEMBRO (G.3)'!K144+'OUTUBRO (G.3)'!K144+'NOVEMBRO (G.3)'!K144+'DEZEMBRO (G.3)'!K144)</f>
        <v>2</v>
      </c>
      <c r="L144" s="43">
        <f>SUM('JANEIRO (G.3)'!L142+'FEVEREIRO (G.3)'!L144+'MARÇO (G.3)'!L144+'ABRIL (G.3)'!L144+'MAIO (G.3)'!L144+'JUNHO (G.3)'!L144+'JULHO (G.3)'!L144+'AGOSTO (G.3)'!L144+'SETEMBRO (G.3)'!L144+'OUTUBRO (G.3)'!L144+'NOVEMBRO (G.3)'!L144+'DEZEMBRO (G.3)'!L144)</f>
        <v>0</v>
      </c>
      <c r="M144" s="43">
        <f>SUM('JANEIRO (G.3)'!M142+'FEVEREIRO (G.3)'!M144+'MARÇO (G.3)'!M144+'ABRIL (G.3)'!M144+'MAIO (G.3)'!M144+'JUNHO (G.3)'!M144+'JULHO (G.3)'!M144+'AGOSTO (G.3)'!M144+'SETEMBRO (G.3)'!M144+'OUTUBRO (G.3)'!M144+'NOVEMBRO (G.3)'!M144+'DEZEMBRO (G.3)'!M144)</f>
        <v>0</v>
      </c>
      <c r="N144" s="43">
        <f>SUM('JANEIRO (G.3)'!N142+'FEVEREIRO (G.3)'!N144+'MARÇO (G.3)'!N144+'ABRIL (G.3)'!N144+'MAIO (G.3)'!N144+'JUNHO (G.3)'!N144+'JULHO (G.3)'!N144+'AGOSTO (G.3)'!N144+'SETEMBRO (G.3)'!N144+'OUTUBRO (G.3)'!N144+'NOVEMBRO (G.3)'!N144+'DEZEMBRO (G.3)'!N144)</f>
        <v>0</v>
      </c>
      <c r="O144" s="43">
        <f>SUM('JANEIRO (G.3)'!O142+'FEVEREIRO (G.3)'!O144+'MARÇO (G.3)'!O144+'ABRIL (G.3)'!O144+'MAIO (G.3)'!O144+'JUNHO (G.3)'!O144+'JULHO (G.3)'!O144+'AGOSTO (G.3)'!O144+'SETEMBRO (G.3)'!O144+'OUTUBRO (G.3)'!O144+'NOVEMBRO (G.3)'!O144+'DEZEMBRO (G.3)'!O144)</f>
        <v>0</v>
      </c>
      <c r="P144" s="43">
        <f>SUM('JANEIRO (G.3)'!P142+'FEVEREIRO (G.3)'!P144+'MARÇO (G.3)'!P144+'ABRIL (G.3)'!P144+'MAIO (G.3)'!P144+'JUNHO (G.3)'!P144+'JULHO (G.3)'!P144+'AGOSTO (G.3)'!P144+'SETEMBRO (G.3)'!P144+'OUTUBRO (G.3)'!P144+'NOVEMBRO (G.3)'!P144+'DEZEMBRO (G.3)'!P144)</f>
        <v>0</v>
      </c>
      <c r="Q144" s="43">
        <f>SUM('JANEIRO (G.3)'!Q142+'FEVEREIRO (G.3)'!Q144+'MARÇO (G.3)'!Q144+'ABRIL (G.3)'!Q144+'MAIO (G.3)'!Q144+'JUNHO (G.3)'!Q144+'JULHO (G.3)'!Q144+'AGOSTO (G.3)'!Q144+'SETEMBRO (G.3)'!Q144+'OUTUBRO (G.3)'!Q144+'NOVEMBRO (G.3)'!Q144+'DEZEMBRO (G.3)'!Q144)</f>
        <v>0</v>
      </c>
      <c r="R144" s="43">
        <f>SUM('JANEIRO (G.3)'!R142+'FEVEREIRO (G.3)'!R144+'MARÇO (G.3)'!R144+'ABRIL (G.3)'!R144+'MAIO (G.3)'!R144+'JUNHO (G.3)'!R144+'JULHO (G.3)'!R144+'AGOSTO (G.3)'!R144+'SETEMBRO (G.3)'!R144+'OUTUBRO (G.3)'!R144+'NOVEMBRO (G.3)'!R144+'DEZEMBRO (G.3)'!R144)</f>
        <v>0</v>
      </c>
      <c r="S144" s="43">
        <f>SUM('JANEIRO (G.3)'!S142+'FEVEREIRO (G.3)'!S144+'MARÇO (G.3)'!S144+'ABRIL (G.3)'!S144+'MAIO (G.3)'!S144+'JUNHO (G.3)'!S144+'JULHO (G.3)'!S144+'AGOSTO (G.3)'!S144+'SETEMBRO (G.3)'!S144+'OUTUBRO (G.3)'!S144+'NOVEMBRO (G.3)'!S144+'DEZEMBRO (G.3)'!S144)</f>
        <v>6</v>
      </c>
      <c r="T144" s="43">
        <f>SUM('JANEIRO (G.3)'!T142+'FEVEREIRO (G.3)'!T144+'MARÇO (G.3)'!T144+'ABRIL (G.3)'!T144+'MAIO (G.3)'!T144+'JUNHO (G.3)'!T144+'JULHO (G.3)'!T144+'AGOSTO (G.3)'!T144+'SETEMBRO (G.3)'!T144+'OUTUBRO (G.3)'!T144+'NOVEMBRO (G.3)'!T144+'DEZEMBRO (G.3)'!T144)</f>
        <v>44</v>
      </c>
      <c r="U144" s="43">
        <f>SUM('JANEIRO (G.3)'!U142+'FEVEREIRO (G.3)'!U144+'MARÇO (G.3)'!U144+'ABRIL (G.3)'!U144+'MAIO (G.3)'!U144+'JUNHO (G.3)'!U144+'JULHO (G.3)'!U144+'AGOSTO (G.3)'!U144+'SETEMBRO (G.3)'!U144+'OUTUBRO (G.3)'!U144+'NOVEMBRO (G.3)'!U144+'DEZEMBRO (G.3)'!U144)</f>
        <v>2</v>
      </c>
      <c r="V144" s="43">
        <f>SUM('JANEIRO (G.3)'!V142+'FEVEREIRO (G.3)'!V144+'MARÇO (G.3)'!V144+'ABRIL (G.3)'!V144+'MAIO (G.3)'!V144+'JUNHO (G.3)'!V144+'JULHO (G.3)'!V144+'AGOSTO (G.3)'!V144+'SETEMBRO (G.3)'!V144+'OUTUBRO (G.3)'!V144+'NOVEMBRO (G.3)'!V144+'DEZEMBRO (G.3)'!V144)</f>
        <v>4</v>
      </c>
      <c r="W144" s="43">
        <f>SUM('JANEIRO (G.3)'!W142+'FEVEREIRO (G.3)'!W144+'MARÇO (G.3)'!W144+'ABRIL (G.3)'!W144+'MAIO (G.3)'!W144+'JUNHO (G.3)'!W144+'JULHO (G.3)'!W144+'AGOSTO (G.3)'!W144+'SETEMBRO (G.3)'!W144+'OUTUBRO (G.3)'!W144+'NOVEMBRO (G.3)'!W144+'DEZEMBRO (G.3)'!W144)</f>
        <v>0</v>
      </c>
      <c r="X144" s="43">
        <f>SUM('JANEIRO (G.3)'!X142+'FEVEREIRO (G.3)'!X144+'MARÇO (G.3)'!X144+'ABRIL (G.3)'!X144+'MAIO (G.3)'!X144+'JUNHO (G.3)'!X144+'JULHO (G.3)'!X144+'AGOSTO (G.3)'!X144+'SETEMBRO (G.3)'!X144+'OUTUBRO (G.3)'!X144+'NOVEMBRO (G.3)'!X144+'DEZEMBRO (G.3)'!X144)</f>
        <v>0</v>
      </c>
      <c r="Y144" s="43">
        <f>SUM('JANEIRO (G.3)'!Y142+'FEVEREIRO (G.3)'!Y144+'MARÇO (G.3)'!Y144+'ABRIL (G.3)'!Y144+'MAIO (G.3)'!Y144+'JUNHO (G.3)'!Y144+'JULHO (G.3)'!Y144+'AGOSTO (G.3)'!Y144+'SETEMBRO (G.3)'!Y144+'OUTUBRO (G.3)'!Y144+'NOVEMBRO (G.3)'!Y144+'DEZEMBRO (G.3)'!Y144)</f>
        <v>0</v>
      </c>
      <c r="Z144" s="43">
        <f>SUM('JANEIRO (G.3)'!Z142+'FEVEREIRO (G.3)'!Z144+'MARÇO (G.3)'!Z144+'ABRIL (G.3)'!Z144+'MAIO (G.3)'!Z144+'JUNHO (G.3)'!Z144+'JULHO (G.3)'!Z144+'AGOSTO (G.3)'!Z144+'SETEMBRO (G.3)'!Z144+'OUTUBRO (G.3)'!Z144+'NOVEMBRO (G.3)'!Z144+'DEZEMBRO (G.3)'!Z144)</f>
        <v>0</v>
      </c>
      <c r="AA144" s="43">
        <f>SUM('JANEIRO (G.3)'!AA142+'FEVEREIRO (G.3)'!AA144+'MARÇO (G.3)'!AA144+'ABRIL (G.3)'!AA144+'MAIO (G.3)'!AA144+'JUNHO (G.3)'!AA144+'JULHO (G.3)'!AA144+'AGOSTO (G.3)'!AA144+'SETEMBRO (G.3)'!AA144+'OUTUBRO (G.3)'!AA144+'NOVEMBRO (G.3)'!AA144+'DEZEMBRO (G.3)'!AA144)</f>
        <v>0</v>
      </c>
      <c r="AB144" s="43">
        <f>SUM('JANEIRO (G.3)'!AB142+'FEVEREIRO (G.3)'!AB144+'MARÇO (G.3)'!AB144+'ABRIL (G.3)'!AB144+'MAIO (G.3)'!AB144+'JUNHO (G.3)'!AB144+'JULHO (G.3)'!AB144+'AGOSTO (G.3)'!AB144+'SETEMBRO (G.3)'!AB144+'OUTUBRO (G.3)'!AB144+'NOVEMBRO (G.3)'!AB144+'DEZEMBRO (G.3)'!AB144)</f>
        <v>2</v>
      </c>
      <c r="AC144" s="43">
        <f>SUM('JANEIRO (G.3)'!AC142+'FEVEREIRO (G.3)'!AC144+'MARÇO (G.3)'!AC144+'ABRIL (G.3)'!AC144+'MAIO (G.3)'!AC144+'JUNHO (G.3)'!AC144+'JULHO (G.3)'!AC144+'AGOSTO (G.3)'!AC144+'SETEMBRO (G.3)'!AC144+'OUTUBRO (G.3)'!AC144+'NOVEMBRO (G.3)'!AC144+'DEZEMBRO (G.3)'!AC144)</f>
        <v>0</v>
      </c>
      <c r="AD144" s="43">
        <f>SUM('JANEIRO (G.3)'!AD142+'FEVEREIRO (G.3)'!AD144+'MARÇO (G.3)'!AD144+'ABRIL (G.3)'!AD144+'MAIO (G.3)'!AD144+'JUNHO (G.3)'!AD144+'JULHO (G.3)'!AD144+'AGOSTO (G.3)'!AD144+'SETEMBRO (G.3)'!AD144+'OUTUBRO (G.3)'!AD144+'NOVEMBRO (G.3)'!AD144+'DEZEMBRO (G.3)'!AD144)</f>
        <v>0</v>
      </c>
      <c r="AE144" s="43">
        <f>SUM('JANEIRO (G.3)'!AE142+'FEVEREIRO (G.3)'!AE144+'MARÇO (G.3)'!AE144+'ABRIL (G.3)'!AE144+'MAIO (G.3)'!AE144+'JUNHO (G.3)'!AE144+'JULHO (G.3)'!AE144+'AGOSTO (G.3)'!AE144+'SETEMBRO (G.3)'!AE144+'OUTUBRO (G.3)'!AE144+'NOVEMBRO (G.3)'!AE144+'DEZEMBRO (G.3)'!AE144)</f>
        <v>29</v>
      </c>
      <c r="AF144" s="6"/>
      <c r="AG144" s="6"/>
      <c r="AH144" s="6"/>
      <c r="AI144" s="6"/>
      <c r="AJ144" s="6"/>
      <c r="AK144" s="6"/>
    </row>
    <row r="145" spans="1:37" ht="15.75" customHeight="1">
      <c r="A145" s="85"/>
      <c r="B145" s="46" t="s">
        <v>41</v>
      </c>
      <c r="C145" s="46">
        <f>SUM('JANEIRO (G.3)'!C143+'FEVEREIRO (G.3)'!C145+'MARÇO (G.3)'!C145+'ABRIL (G.3)'!C145+'MAIO (G.3)'!C145+'JUNHO (G.3)'!C145+'JULHO (G.3)'!C145+'AGOSTO (G.3)'!C145+'SETEMBRO (G.3)'!C145+'OUTUBRO (G.3)'!C145+'NOVEMBRO (G.3)'!C145+'DEZEMBRO (G.3)'!C145)</f>
        <v>1133</v>
      </c>
      <c r="D145" s="46">
        <f>SUM('JANEIRO (G.3)'!D143+'FEVEREIRO (G.3)'!D145+'MARÇO (G.3)'!D145+'ABRIL (G.3)'!D145+'MAIO (G.3)'!D145+'JUNHO (G.3)'!D145+'JULHO (G.3)'!D145+'AGOSTO (G.3)'!D145+'SETEMBRO (G.3)'!D145+'OUTUBRO (G.3)'!D145+'NOVEMBRO (G.3)'!D145+'DEZEMBRO (G.3)'!D145)</f>
        <v>230</v>
      </c>
      <c r="E145" s="46">
        <f>SUM('JANEIRO (G.3)'!E143+'FEVEREIRO (G.3)'!E145+'MARÇO (G.3)'!E145+'ABRIL (G.3)'!E145+'MAIO (G.3)'!E145+'JUNHO (G.3)'!E145+'JULHO (G.3)'!E145+'AGOSTO (G.3)'!E145+'SETEMBRO (G.3)'!E145+'OUTUBRO (G.3)'!E145+'NOVEMBRO (G.3)'!E145+'DEZEMBRO (G.3)'!E145)</f>
        <v>709</v>
      </c>
      <c r="F145" s="46">
        <f>SUM('JANEIRO (G.3)'!F143+'FEVEREIRO (G.3)'!F145+'MARÇO (G.3)'!F145+'ABRIL (G.3)'!F145+'MAIO (G.3)'!F145+'JUNHO (G.3)'!F145+'JULHO (G.3)'!F145+'AGOSTO (G.3)'!F145+'SETEMBRO (G.3)'!F145+'OUTUBRO (G.3)'!F145+'NOVEMBRO (G.3)'!F145+'DEZEMBRO (G.3)'!F145)</f>
        <v>145</v>
      </c>
      <c r="G145" s="46">
        <f>SUM('JANEIRO (G.3)'!G143+'FEVEREIRO (G.3)'!G145+'MARÇO (G.3)'!G145+'ABRIL (G.3)'!G145+'MAIO (G.3)'!G145+'JUNHO (G.3)'!G145+'JULHO (G.3)'!G145+'AGOSTO (G.3)'!G145+'SETEMBRO (G.3)'!G145+'OUTUBRO (G.3)'!G145+'NOVEMBRO (G.3)'!G145+'DEZEMBRO (G.3)'!G145)</f>
        <v>1318</v>
      </c>
      <c r="H145" s="46">
        <f>SUM('JANEIRO (G.3)'!H143+'FEVEREIRO (G.3)'!H145+'MARÇO (G.3)'!H145+'ABRIL (G.3)'!H145+'MAIO (G.3)'!H145+'JUNHO (G.3)'!H145+'JULHO (G.3)'!H145+'AGOSTO (G.3)'!H145+'SETEMBRO (G.3)'!H145+'OUTUBRO (G.3)'!H145+'NOVEMBRO (G.3)'!H145+'DEZEMBRO (G.3)'!H145)</f>
        <v>0</v>
      </c>
      <c r="I145" s="46">
        <f>SUM('JANEIRO (G.3)'!I143+'FEVEREIRO (G.3)'!I145+'MARÇO (G.3)'!I145+'ABRIL (G.3)'!I145+'MAIO (G.3)'!I145+'JUNHO (G.3)'!I145+'JULHO (G.3)'!I145+'AGOSTO (G.3)'!I145+'SETEMBRO (G.3)'!I145+'OUTUBRO (G.3)'!I145+'NOVEMBRO (G.3)'!I145+'DEZEMBRO (G.3)'!I145)</f>
        <v>26</v>
      </c>
      <c r="J145" s="46">
        <f>SUM('JANEIRO (G.3)'!J143+'FEVEREIRO (G.3)'!J145+'MARÇO (G.3)'!J145+'ABRIL (G.3)'!J145+'MAIO (G.3)'!J145+'JUNHO (G.3)'!J145+'JULHO (G.3)'!J145+'AGOSTO (G.3)'!J145+'SETEMBRO (G.3)'!J145+'OUTUBRO (G.3)'!J145+'NOVEMBRO (G.3)'!J145+'DEZEMBRO (G.3)'!J145)</f>
        <v>1</v>
      </c>
      <c r="K145" s="46">
        <f>SUM('JANEIRO (G.3)'!K143+'FEVEREIRO (G.3)'!K145+'MARÇO (G.3)'!K145+'ABRIL (G.3)'!K145+'MAIO (G.3)'!K145+'JUNHO (G.3)'!K145+'JULHO (G.3)'!K145+'AGOSTO (G.3)'!K145+'SETEMBRO (G.3)'!K145+'OUTUBRO (G.3)'!K145+'NOVEMBRO (G.3)'!K145+'DEZEMBRO (G.3)'!K145)</f>
        <v>10</v>
      </c>
      <c r="L145" s="46">
        <f>SUM('JANEIRO (G.3)'!L143+'FEVEREIRO (G.3)'!L145+'MARÇO (G.3)'!L145+'ABRIL (G.3)'!L145+'MAIO (G.3)'!L145+'JUNHO (G.3)'!L145+'JULHO (G.3)'!L145+'AGOSTO (G.3)'!L145+'SETEMBRO (G.3)'!L145+'OUTUBRO (G.3)'!L145+'NOVEMBRO (G.3)'!L145+'DEZEMBRO (G.3)'!L145)</f>
        <v>1</v>
      </c>
      <c r="M145" s="46">
        <f>SUM('JANEIRO (G.3)'!M143+'FEVEREIRO (G.3)'!M145+'MARÇO (G.3)'!M145+'ABRIL (G.3)'!M145+'MAIO (G.3)'!M145+'JUNHO (G.3)'!M145+'JULHO (G.3)'!M145+'AGOSTO (G.3)'!M145+'SETEMBRO (G.3)'!M145+'OUTUBRO (G.3)'!M145+'NOVEMBRO (G.3)'!M145+'DEZEMBRO (G.3)'!M145)</f>
        <v>0</v>
      </c>
      <c r="N145" s="46">
        <f>SUM('JANEIRO (G.3)'!N143+'FEVEREIRO (G.3)'!N145+'MARÇO (G.3)'!N145+'ABRIL (G.3)'!N145+'MAIO (G.3)'!N145+'JUNHO (G.3)'!N145+'JULHO (G.3)'!N145+'AGOSTO (G.3)'!N145+'SETEMBRO (G.3)'!N145+'OUTUBRO (G.3)'!N145+'NOVEMBRO (G.3)'!N145+'DEZEMBRO (G.3)'!N145)</f>
        <v>0</v>
      </c>
      <c r="O145" s="46">
        <f>SUM('JANEIRO (G.3)'!O143+'FEVEREIRO (G.3)'!O145+'MARÇO (G.3)'!O145+'ABRIL (G.3)'!O145+'MAIO (G.3)'!O145+'JUNHO (G.3)'!O145+'JULHO (G.3)'!O145+'AGOSTO (G.3)'!O145+'SETEMBRO (G.3)'!O145+'OUTUBRO (G.3)'!O145+'NOVEMBRO (G.3)'!O145+'DEZEMBRO (G.3)'!O145)</f>
        <v>1</v>
      </c>
      <c r="P145" s="46">
        <f>SUM('JANEIRO (G.3)'!P143+'FEVEREIRO (G.3)'!P145+'MARÇO (G.3)'!P145+'ABRIL (G.3)'!P145+'MAIO (G.3)'!P145+'JUNHO (G.3)'!P145+'JULHO (G.3)'!P145+'AGOSTO (G.3)'!P145+'SETEMBRO (G.3)'!P145+'OUTUBRO (G.3)'!P145+'NOVEMBRO (G.3)'!P145+'DEZEMBRO (G.3)'!P145)</f>
        <v>0</v>
      </c>
      <c r="Q145" s="46">
        <f>SUM('JANEIRO (G.3)'!Q143+'FEVEREIRO (G.3)'!Q145+'MARÇO (G.3)'!Q145+'ABRIL (G.3)'!Q145+'MAIO (G.3)'!Q145+'JUNHO (G.3)'!Q145+'JULHO (G.3)'!Q145+'AGOSTO (G.3)'!Q145+'SETEMBRO (G.3)'!Q145+'OUTUBRO (G.3)'!Q145+'NOVEMBRO (G.3)'!Q145+'DEZEMBRO (G.3)'!Q145)</f>
        <v>156</v>
      </c>
      <c r="R145" s="46">
        <f>SUM('JANEIRO (G.3)'!R143+'FEVEREIRO (G.3)'!R145+'MARÇO (G.3)'!R145+'ABRIL (G.3)'!R145+'MAIO (G.3)'!R145+'JUNHO (G.3)'!R145+'JULHO (G.3)'!R145+'AGOSTO (G.3)'!R145+'SETEMBRO (G.3)'!R145+'OUTUBRO (G.3)'!R145+'NOVEMBRO (G.3)'!R145+'DEZEMBRO (G.3)'!R145)</f>
        <v>246</v>
      </c>
      <c r="S145" s="46">
        <f>SUM('JANEIRO (G.3)'!S143+'FEVEREIRO (G.3)'!S145+'MARÇO (G.3)'!S145+'ABRIL (G.3)'!S145+'MAIO (G.3)'!S145+'JUNHO (G.3)'!S145+'JULHO (G.3)'!S145+'AGOSTO (G.3)'!S145+'SETEMBRO (G.3)'!S145+'OUTUBRO (G.3)'!S145+'NOVEMBRO (G.3)'!S145+'DEZEMBRO (G.3)'!S145)</f>
        <v>486</v>
      </c>
      <c r="T145" s="46">
        <f>SUM('JANEIRO (G.3)'!T143+'FEVEREIRO (G.3)'!T145+'MARÇO (G.3)'!T145+'ABRIL (G.3)'!T145+'MAIO (G.3)'!T145+'JUNHO (G.3)'!T145+'JULHO (G.3)'!T145+'AGOSTO (G.3)'!T145+'SETEMBRO (G.3)'!T145+'OUTUBRO (G.3)'!T145+'NOVEMBRO (G.3)'!T145+'DEZEMBRO (G.3)'!T145)</f>
        <v>987</v>
      </c>
      <c r="U145" s="46">
        <f>SUM('JANEIRO (G.3)'!U143+'FEVEREIRO (G.3)'!U145+'MARÇO (G.3)'!U145+'ABRIL (G.3)'!U145+'MAIO (G.3)'!U145+'JUNHO (G.3)'!U145+'JULHO (G.3)'!U145+'AGOSTO (G.3)'!U145+'SETEMBRO (G.3)'!U145+'OUTUBRO (G.3)'!U145+'NOVEMBRO (G.3)'!U145+'DEZEMBRO (G.3)'!U145)</f>
        <v>141</v>
      </c>
      <c r="V145" s="46">
        <f>SUM('JANEIRO (G.3)'!V143+'FEVEREIRO (G.3)'!V145+'MARÇO (G.3)'!V145+'ABRIL (G.3)'!V145+'MAIO (G.3)'!V145+'JUNHO (G.3)'!V145+'JULHO (G.3)'!V145+'AGOSTO (G.3)'!V145+'SETEMBRO (G.3)'!V145+'OUTUBRO (G.3)'!V145+'NOVEMBRO (G.3)'!V145+'DEZEMBRO (G.3)'!V145)</f>
        <v>52</v>
      </c>
      <c r="W145" s="46">
        <f>SUM('JANEIRO (G.3)'!W143+'FEVEREIRO (G.3)'!W145+'MARÇO (G.3)'!W145+'ABRIL (G.3)'!W145+'MAIO (G.3)'!W145+'JUNHO (G.3)'!W145+'JULHO (G.3)'!W145+'AGOSTO (G.3)'!W145+'SETEMBRO (G.3)'!W145+'OUTUBRO (G.3)'!W145+'NOVEMBRO (G.3)'!W145+'DEZEMBRO (G.3)'!W145)</f>
        <v>17</v>
      </c>
      <c r="X145" s="46">
        <f>SUM('JANEIRO (G.3)'!X143+'FEVEREIRO (G.3)'!X145+'MARÇO (G.3)'!X145+'ABRIL (G.3)'!X145+'MAIO (G.3)'!X145+'JUNHO (G.3)'!X145+'JULHO (G.3)'!X145+'AGOSTO (G.3)'!X145+'SETEMBRO (G.3)'!X145+'OUTUBRO (G.3)'!X145+'NOVEMBRO (G.3)'!X145+'DEZEMBRO (G.3)'!X145)</f>
        <v>11461</v>
      </c>
      <c r="Y145" s="46">
        <f>SUM('JANEIRO (G.3)'!Y143+'FEVEREIRO (G.3)'!Y145+'MARÇO (G.3)'!Y145+'ABRIL (G.3)'!Y145+'MAIO (G.3)'!Y145+'JUNHO (G.3)'!Y145+'JULHO (G.3)'!Y145+'AGOSTO (G.3)'!Y145+'SETEMBRO (G.3)'!Y145+'OUTUBRO (G.3)'!Y145+'NOVEMBRO (G.3)'!Y145+'DEZEMBRO (G.3)'!Y145)</f>
        <v>0</v>
      </c>
      <c r="Z145" s="46">
        <f>SUM('JANEIRO (G.3)'!Z143+'FEVEREIRO (G.3)'!Z145+'MARÇO (G.3)'!Z145+'ABRIL (G.3)'!Z145+'MAIO (G.3)'!Z145+'JUNHO (G.3)'!Z145+'JULHO (G.3)'!Z145+'AGOSTO (G.3)'!Z145+'SETEMBRO (G.3)'!Z145+'OUTUBRO (G.3)'!Z145+'NOVEMBRO (G.3)'!Z145+'DEZEMBRO (G.3)'!Z145)</f>
        <v>21</v>
      </c>
      <c r="AA145" s="46">
        <f>SUM('JANEIRO (G.3)'!AA143+'FEVEREIRO (G.3)'!AA145+'MARÇO (G.3)'!AA145+'ABRIL (G.3)'!AA145+'MAIO (G.3)'!AA145+'JUNHO (G.3)'!AA145+'JULHO (G.3)'!AA145+'AGOSTO (G.3)'!AA145+'SETEMBRO (G.3)'!AA145+'OUTUBRO (G.3)'!AA145+'NOVEMBRO (G.3)'!AA145+'DEZEMBRO (G.3)'!AA145)</f>
        <v>66</v>
      </c>
      <c r="AB145" s="46">
        <f>SUM('JANEIRO (G.3)'!AB143+'FEVEREIRO (G.3)'!AB145+'MARÇO (G.3)'!AB145+'ABRIL (G.3)'!AB145+'MAIO (G.3)'!AB145+'JUNHO (G.3)'!AB145+'JULHO (G.3)'!AB145+'AGOSTO (G.3)'!AB145+'SETEMBRO (G.3)'!AB145+'OUTUBRO (G.3)'!AB145+'NOVEMBRO (G.3)'!AB145+'DEZEMBRO (G.3)'!AB145)</f>
        <v>80</v>
      </c>
      <c r="AC145" s="46">
        <f>SUM('JANEIRO (G.3)'!AC143+'FEVEREIRO (G.3)'!AC145+'MARÇO (G.3)'!AC145+'ABRIL (G.3)'!AC145+'MAIO (G.3)'!AC145+'JUNHO (G.3)'!AC145+'JULHO (G.3)'!AC145+'AGOSTO (G.3)'!AC145+'SETEMBRO (G.3)'!AC145+'OUTUBRO (G.3)'!AC145+'NOVEMBRO (G.3)'!AC145+'DEZEMBRO (G.3)'!AC145)</f>
        <v>11</v>
      </c>
      <c r="AD145" s="46">
        <f>SUM('JANEIRO (G.3)'!AD143+'FEVEREIRO (G.3)'!AD145+'MARÇO (G.3)'!AD145+'ABRIL (G.3)'!AD145+'MAIO (G.3)'!AD145+'JUNHO (G.3)'!AD145+'JULHO (G.3)'!AD145+'AGOSTO (G.3)'!AD145+'SETEMBRO (G.3)'!AD145+'OUTUBRO (G.3)'!AD145+'NOVEMBRO (G.3)'!AD145+'DEZEMBRO (G.3)'!AD145)</f>
        <v>0</v>
      </c>
      <c r="AE145" s="46">
        <f>SUM('JANEIRO (G.3)'!AE143+'FEVEREIRO (G.3)'!AE145+'MARÇO (G.3)'!AE145+'ABRIL (G.3)'!AE145+'MAIO (G.3)'!AE145+'JUNHO (G.3)'!AE145+'JULHO (G.3)'!AE145+'AGOSTO (G.3)'!AE145+'SETEMBRO (G.3)'!AE145+'OUTUBRO (G.3)'!AE145+'NOVEMBRO (G.3)'!AE145+'DEZEMBRO (G.3)'!AE145)</f>
        <v>2500</v>
      </c>
      <c r="AF145" s="6"/>
      <c r="AG145" s="6"/>
      <c r="AH145" s="6"/>
      <c r="AI145" s="6"/>
      <c r="AJ145" s="6"/>
      <c r="AK145" s="6"/>
    </row>
    <row r="146" spans="1:37" ht="15.75" customHeight="1">
      <c r="A146" s="98" t="s">
        <v>42</v>
      </c>
      <c r="B146" s="43" t="s">
        <v>43</v>
      </c>
      <c r="C146" s="43">
        <f>SUM('JANEIRO (G.3)'!C144+'FEVEREIRO (G.3)'!C146+'MARÇO (G.3)'!C146+'ABRIL (G.3)'!C146+'MAIO (G.3)'!C146+'JUNHO (G.3)'!C146+'JULHO (G.3)'!C146+'AGOSTO (G.3)'!C146+'SETEMBRO (G.3)'!C146+'OUTUBRO (G.3)'!C146+'NOVEMBRO (G.3)'!C146+'DEZEMBRO (G.3)'!C146)</f>
        <v>124</v>
      </c>
      <c r="D146" s="43">
        <f>SUM('JANEIRO (G.3)'!D144+'FEVEREIRO (G.3)'!D146+'MARÇO (G.3)'!D146+'ABRIL (G.3)'!D146+'MAIO (G.3)'!D146+'JUNHO (G.3)'!D146+'JULHO (G.3)'!D146+'AGOSTO (G.3)'!D146+'SETEMBRO (G.3)'!D146+'OUTUBRO (G.3)'!D146+'NOVEMBRO (G.3)'!D146+'DEZEMBRO (G.3)'!D146)</f>
        <v>0</v>
      </c>
      <c r="E146" s="43">
        <f>SUM('JANEIRO (G.3)'!E144+'FEVEREIRO (G.3)'!E146+'MARÇO (G.3)'!E146+'ABRIL (G.3)'!E146+'MAIO (G.3)'!E146+'JUNHO (G.3)'!E146+'JULHO (G.3)'!E146+'AGOSTO (G.3)'!E146+'SETEMBRO (G.3)'!E146+'OUTUBRO (G.3)'!E146+'NOVEMBRO (G.3)'!E146+'DEZEMBRO (G.3)'!E146)</f>
        <v>0</v>
      </c>
      <c r="F146" s="43">
        <f>SUM('JANEIRO (G.3)'!F144+'FEVEREIRO (G.3)'!F146+'MARÇO (G.3)'!F146+'ABRIL (G.3)'!F146+'MAIO (G.3)'!F146+'JUNHO (G.3)'!F146+'JULHO (G.3)'!F146+'AGOSTO (G.3)'!F146+'SETEMBRO (G.3)'!F146+'OUTUBRO (G.3)'!F146+'NOVEMBRO (G.3)'!F146+'DEZEMBRO (G.3)'!F146)</f>
        <v>30</v>
      </c>
      <c r="G146" s="43">
        <f>SUM('JANEIRO (G.3)'!G144+'FEVEREIRO (G.3)'!G146+'MARÇO (G.3)'!G146+'ABRIL (G.3)'!G146+'MAIO (G.3)'!G146+'JUNHO (G.3)'!G146+'JULHO (G.3)'!G146+'AGOSTO (G.3)'!G146+'SETEMBRO (G.3)'!G146+'OUTUBRO (G.3)'!G146+'NOVEMBRO (G.3)'!G146+'DEZEMBRO (G.3)'!G146)</f>
        <v>498</v>
      </c>
      <c r="H146" s="43">
        <f>SUM('JANEIRO (G.3)'!H144+'FEVEREIRO (G.3)'!H146+'MARÇO (G.3)'!H146+'ABRIL (G.3)'!H146+'MAIO (G.3)'!H146+'JUNHO (G.3)'!H146+'JULHO (G.3)'!H146+'AGOSTO (G.3)'!H146+'SETEMBRO (G.3)'!H146+'OUTUBRO (G.3)'!H146+'NOVEMBRO (G.3)'!H146+'DEZEMBRO (G.3)'!H146)</f>
        <v>0</v>
      </c>
      <c r="I146" s="43">
        <f>SUM('JANEIRO (G.3)'!I144+'FEVEREIRO (G.3)'!I146+'MARÇO (G.3)'!I146+'ABRIL (G.3)'!I146+'MAIO (G.3)'!I146+'JUNHO (G.3)'!I146+'JULHO (G.3)'!I146+'AGOSTO (G.3)'!I146+'SETEMBRO (G.3)'!I146+'OUTUBRO (G.3)'!I146+'NOVEMBRO (G.3)'!I146+'DEZEMBRO (G.3)'!I146)</f>
        <v>0</v>
      </c>
      <c r="J146" s="43">
        <f>SUM('JANEIRO (G.3)'!J144+'FEVEREIRO (G.3)'!J146+'MARÇO (G.3)'!J146+'ABRIL (G.3)'!J146+'MAIO (G.3)'!J146+'JUNHO (G.3)'!J146+'JULHO (G.3)'!J146+'AGOSTO (G.3)'!J146+'SETEMBRO (G.3)'!J146+'OUTUBRO (G.3)'!J146+'NOVEMBRO (G.3)'!J146+'DEZEMBRO (G.3)'!J146)</f>
        <v>1</v>
      </c>
      <c r="K146" s="43">
        <f>SUM('JANEIRO (G.3)'!K144+'FEVEREIRO (G.3)'!K146+'MARÇO (G.3)'!K146+'ABRIL (G.3)'!K146+'MAIO (G.3)'!K146+'JUNHO (G.3)'!K146+'JULHO (G.3)'!K146+'AGOSTO (G.3)'!K146+'SETEMBRO (G.3)'!K146+'OUTUBRO (G.3)'!K146+'NOVEMBRO (G.3)'!K146+'DEZEMBRO (G.3)'!K146)</f>
        <v>0</v>
      </c>
      <c r="L146" s="43">
        <f>SUM('JANEIRO (G.3)'!L144+'FEVEREIRO (G.3)'!L146+'MARÇO (G.3)'!L146+'ABRIL (G.3)'!L146+'MAIO (G.3)'!L146+'JUNHO (G.3)'!L146+'JULHO (G.3)'!L146+'AGOSTO (G.3)'!L146+'SETEMBRO (G.3)'!L146+'OUTUBRO (G.3)'!L146+'NOVEMBRO (G.3)'!L146+'DEZEMBRO (G.3)'!L146)</f>
        <v>0</v>
      </c>
      <c r="M146" s="43">
        <f>SUM('JANEIRO (G.3)'!M144+'FEVEREIRO (G.3)'!M146+'MARÇO (G.3)'!M146+'ABRIL (G.3)'!M146+'MAIO (G.3)'!M146+'JUNHO (G.3)'!M146+'JULHO (G.3)'!M146+'AGOSTO (G.3)'!M146+'SETEMBRO (G.3)'!M146+'OUTUBRO (G.3)'!M146+'NOVEMBRO (G.3)'!M146+'DEZEMBRO (G.3)'!M146)</f>
        <v>0</v>
      </c>
      <c r="N146" s="43">
        <f>SUM('JANEIRO (G.3)'!N144+'FEVEREIRO (G.3)'!N146+'MARÇO (G.3)'!N146+'ABRIL (G.3)'!N146+'MAIO (G.3)'!N146+'JUNHO (G.3)'!N146+'JULHO (G.3)'!N146+'AGOSTO (G.3)'!N146+'SETEMBRO (G.3)'!N146+'OUTUBRO (G.3)'!N146+'NOVEMBRO (G.3)'!N146+'DEZEMBRO (G.3)'!N146)</f>
        <v>0</v>
      </c>
      <c r="O146" s="43">
        <f>SUM('JANEIRO (G.3)'!O144+'FEVEREIRO (G.3)'!O146+'MARÇO (G.3)'!O146+'ABRIL (G.3)'!O146+'MAIO (G.3)'!O146+'JUNHO (G.3)'!O146+'JULHO (G.3)'!O146+'AGOSTO (G.3)'!O146+'SETEMBRO (G.3)'!O146+'OUTUBRO (G.3)'!O146+'NOVEMBRO (G.3)'!O146+'DEZEMBRO (G.3)'!O146)</f>
        <v>0</v>
      </c>
      <c r="P146" s="43">
        <f>SUM('JANEIRO (G.3)'!P144+'FEVEREIRO (G.3)'!P146+'MARÇO (G.3)'!P146+'ABRIL (G.3)'!P146+'MAIO (G.3)'!P146+'JUNHO (G.3)'!P146+'JULHO (G.3)'!P146+'AGOSTO (G.3)'!P146+'SETEMBRO (G.3)'!P146+'OUTUBRO (G.3)'!P146+'NOVEMBRO (G.3)'!P146+'DEZEMBRO (G.3)'!P146)</f>
        <v>0</v>
      </c>
      <c r="Q146" s="43">
        <f>SUM('JANEIRO (G.3)'!Q144+'FEVEREIRO (G.3)'!Q146+'MARÇO (G.3)'!Q146+'ABRIL (G.3)'!Q146+'MAIO (G.3)'!Q146+'JUNHO (G.3)'!Q146+'JULHO (G.3)'!Q146+'AGOSTO (G.3)'!Q146+'SETEMBRO (G.3)'!Q146+'OUTUBRO (G.3)'!Q146+'NOVEMBRO (G.3)'!Q146+'DEZEMBRO (G.3)'!Q146)</f>
        <v>3</v>
      </c>
      <c r="R146" s="43">
        <f>SUM('JANEIRO (G.3)'!R144+'FEVEREIRO (G.3)'!R146+'MARÇO (G.3)'!R146+'ABRIL (G.3)'!R146+'MAIO (G.3)'!R146+'JUNHO (G.3)'!R146+'JULHO (G.3)'!R146+'AGOSTO (G.3)'!R146+'SETEMBRO (G.3)'!R146+'OUTUBRO (G.3)'!R146+'NOVEMBRO (G.3)'!R146+'DEZEMBRO (G.3)'!R146)</f>
        <v>16</v>
      </c>
      <c r="S146" s="43">
        <f>SUM('JANEIRO (G.3)'!S144+'FEVEREIRO (G.3)'!S146+'MARÇO (G.3)'!S146+'ABRIL (G.3)'!S146+'MAIO (G.3)'!S146+'JUNHO (G.3)'!S146+'JULHO (G.3)'!S146+'AGOSTO (G.3)'!S146+'SETEMBRO (G.3)'!S146+'OUTUBRO (G.3)'!S146+'NOVEMBRO (G.3)'!S146+'DEZEMBRO (G.3)'!S146)</f>
        <v>12</v>
      </c>
      <c r="T146" s="43">
        <f>SUM('JANEIRO (G.3)'!T144+'FEVEREIRO (G.3)'!T146+'MARÇO (G.3)'!T146+'ABRIL (G.3)'!T146+'MAIO (G.3)'!T146+'JUNHO (G.3)'!T146+'JULHO (G.3)'!T146+'AGOSTO (G.3)'!T146+'SETEMBRO (G.3)'!T146+'OUTUBRO (G.3)'!T146+'NOVEMBRO (G.3)'!T146+'DEZEMBRO (G.3)'!T146)</f>
        <v>68</v>
      </c>
      <c r="U146" s="43">
        <f>SUM('JANEIRO (G.3)'!U144+'FEVEREIRO (G.3)'!U146+'MARÇO (G.3)'!U146+'ABRIL (G.3)'!U146+'MAIO (G.3)'!U146+'JUNHO (G.3)'!U146+'JULHO (G.3)'!U146+'AGOSTO (G.3)'!U146+'SETEMBRO (G.3)'!U146+'OUTUBRO (G.3)'!U146+'NOVEMBRO (G.3)'!U146+'DEZEMBRO (G.3)'!U146)</f>
        <v>0</v>
      </c>
      <c r="V146" s="43">
        <f>SUM('JANEIRO (G.3)'!V144+'FEVEREIRO (G.3)'!V146+'MARÇO (G.3)'!V146+'ABRIL (G.3)'!V146+'MAIO (G.3)'!V146+'JUNHO (G.3)'!V146+'JULHO (G.3)'!V146+'AGOSTO (G.3)'!V146+'SETEMBRO (G.3)'!V146+'OUTUBRO (G.3)'!V146+'NOVEMBRO (G.3)'!V146+'DEZEMBRO (G.3)'!V146)</f>
        <v>5</v>
      </c>
      <c r="W146" s="43">
        <f>SUM('JANEIRO (G.3)'!W144+'FEVEREIRO (G.3)'!W146+'MARÇO (G.3)'!W146+'ABRIL (G.3)'!W146+'MAIO (G.3)'!W146+'JUNHO (G.3)'!W146+'JULHO (G.3)'!W146+'AGOSTO (G.3)'!W146+'SETEMBRO (G.3)'!W146+'OUTUBRO (G.3)'!W146+'NOVEMBRO (G.3)'!W146+'DEZEMBRO (G.3)'!W146)</f>
        <v>2</v>
      </c>
      <c r="X146" s="43">
        <f>SUM('JANEIRO (G.3)'!X144+'FEVEREIRO (G.3)'!X146+'MARÇO (G.3)'!X146+'ABRIL (G.3)'!X146+'MAIO (G.3)'!X146+'JUNHO (G.3)'!X146+'JULHO (G.3)'!X146+'AGOSTO (G.3)'!X146+'SETEMBRO (G.3)'!X146+'OUTUBRO (G.3)'!X146+'NOVEMBRO (G.3)'!X146+'DEZEMBRO (G.3)'!X146)</f>
        <v>2</v>
      </c>
      <c r="Y146" s="43">
        <f>SUM('JANEIRO (G.3)'!Y144+'FEVEREIRO (G.3)'!Y146+'MARÇO (G.3)'!Y146+'ABRIL (G.3)'!Y146+'MAIO (G.3)'!Y146+'JUNHO (G.3)'!Y146+'JULHO (G.3)'!Y146+'AGOSTO (G.3)'!Y146+'SETEMBRO (G.3)'!Y146+'OUTUBRO (G.3)'!Y146+'NOVEMBRO (G.3)'!Y146+'DEZEMBRO (G.3)'!Y146)</f>
        <v>0</v>
      </c>
      <c r="Z146" s="43">
        <f>SUM('JANEIRO (G.3)'!Z144+'FEVEREIRO (G.3)'!Z146+'MARÇO (G.3)'!Z146+'ABRIL (G.3)'!Z146+'MAIO (G.3)'!Z146+'JUNHO (G.3)'!Z146+'JULHO (G.3)'!Z146+'AGOSTO (G.3)'!Z146+'SETEMBRO (G.3)'!Z146+'OUTUBRO (G.3)'!Z146+'NOVEMBRO (G.3)'!Z146+'DEZEMBRO (G.3)'!Z146)</f>
        <v>0</v>
      </c>
      <c r="AA146" s="43">
        <f>SUM('JANEIRO (G.3)'!AA144+'FEVEREIRO (G.3)'!AA146+'MARÇO (G.3)'!AA146+'ABRIL (G.3)'!AA146+'MAIO (G.3)'!AA146+'JUNHO (G.3)'!AA146+'JULHO (G.3)'!AA146+'AGOSTO (G.3)'!AA146+'SETEMBRO (G.3)'!AA146+'OUTUBRO (G.3)'!AA146+'NOVEMBRO (G.3)'!AA146+'DEZEMBRO (G.3)'!AA146)</f>
        <v>0</v>
      </c>
      <c r="AB146" s="43">
        <f>SUM('JANEIRO (G.3)'!AB144+'FEVEREIRO (G.3)'!AB146+'MARÇO (G.3)'!AB146+'ABRIL (G.3)'!AB146+'MAIO (G.3)'!AB146+'JUNHO (G.3)'!AB146+'JULHO (G.3)'!AB146+'AGOSTO (G.3)'!AB146+'SETEMBRO (G.3)'!AB146+'OUTUBRO (G.3)'!AB146+'NOVEMBRO (G.3)'!AB146+'DEZEMBRO (G.3)'!AB146)</f>
        <v>0</v>
      </c>
      <c r="AC146" s="43">
        <f>SUM('JANEIRO (G.3)'!AC144+'FEVEREIRO (G.3)'!AC146+'MARÇO (G.3)'!AC146+'ABRIL (G.3)'!AC146+'MAIO (G.3)'!AC146+'JUNHO (G.3)'!AC146+'JULHO (G.3)'!AC146+'AGOSTO (G.3)'!AC146+'SETEMBRO (G.3)'!AC146+'OUTUBRO (G.3)'!AC146+'NOVEMBRO (G.3)'!AC146+'DEZEMBRO (G.3)'!AC146)</f>
        <v>0</v>
      </c>
      <c r="AD146" s="43">
        <f>SUM('JANEIRO (G.3)'!AD144+'FEVEREIRO (G.3)'!AD146+'MARÇO (G.3)'!AD146+'ABRIL (G.3)'!AD146+'MAIO (G.3)'!AD146+'JUNHO (G.3)'!AD146+'JULHO (G.3)'!AD146+'AGOSTO (G.3)'!AD146+'SETEMBRO (G.3)'!AD146+'OUTUBRO (G.3)'!AD146+'NOVEMBRO (G.3)'!AD146+'DEZEMBRO (G.3)'!AD146)</f>
        <v>0</v>
      </c>
      <c r="AE146" s="43">
        <f>SUM('JANEIRO (G.3)'!AE144+'FEVEREIRO (G.3)'!AE146+'MARÇO (G.3)'!AE146+'ABRIL (G.3)'!AE146+'MAIO (G.3)'!AE146+'JUNHO (G.3)'!AE146+'JULHO (G.3)'!AE146+'AGOSTO (G.3)'!AE146+'SETEMBRO (G.3)'!AE146+'OUTUBRO (G.3)'!AE146+'NOVEMBRO (G.3)'!AE146+'DEZEMBRO (G.3)'!AE146)</f>
        <v>30</v>
      </c>
      <c r="AF146" s="6"/>
      <c r="AG146" s="6"/>
      <c r="AH146" s="6"/>
      <c r="AI146" s="6"/>
      <c r="AJ146" s="6"/>
      <c r="AK146" s="6"/>
    </row>
    <row r="147" spans="1:37" ht="15.75" customHeight="1">
      <c r="A147" s="84"/>
      <c r="B147" s="43" t="s">
        <v>44</v>
      </c>
      <c r="C147" s="43">
        <f>SUM('JANEIRO (G.3)'!C145+'FEVEREIRO (G.3)'!C147+'MARÇO (G.3)'!C147+'ABRIL (G.3)'!C147+'MAIO (G.3)'!C147+'JUNHO (G.3)'!C147+'JULHO (G.3)'!C147+'AGOSTO (G.3)'!C147+'SETEMBRO (G.3)'!C147+'OUTUBRO (G.3)'!C147+'NOVEMBRO (G.3)'!C147+'DEZEMBRO (G.3)'!C147)</f>
        <v>17</v>
      </c>
      <c r="D147" s="43">
        <f>SUM('JANEIRO (G.3)'!D145+'FEVEREIRO (G.3)'!D147+'MARÇO (G.3)'!D147+'ABRIL (G.3)'!D147+'MAIO (G.3)'!D147+'JUNHO (G.3)'!D147+'JULHO (G.3)'!D147+'AGOSTO (G.3)'!D147+'SETEMBRO (G.3)'!D147+'OUTUBRO (G.3)'!D147+'NOVEMBRO (G.3)'!D147+'DEZEMBRO (G.3)'!D147)</f>
        <v>0</v>
      </c>
      <c r="E147" s="43">
        <f>SUM('JANEIRO (G.3)'!E145+'FEVEREIRO (G.3)'!E147+'MARÇO (G.3)'!E147+'ABRIL (G.3)'!E147+'MAIO (G.3)'!E147+'JUNHO (G.3)'!E147+'JULHO (G.3)'!E147+'AGOSTO (G.3)'!E147+'SETEMBRO (G.3)'!E147+'OUTUBRO (G.3)'!E147+'NOVEMBRO (G.3)'!E147+'DEZEMBRO (G.3)'!E147)</f>
        <v>0</v>
      </c>
      <c r="F147" s="43">
        <f>SUM('JANEIRO (G.3)'!F145+'FEVEREIRO (G.3)'!F147+'MARÇO (G.3)'!F147+'ABRIL (G.3)'!F147+'MAIO (G.3)'!F147+'JUNHO (G.3)'!F147+'JULHO (G.3)'!F147+'AGOSTO (G.3)'!F147+'SETEMBRO (G.3)'!F147+'OUTUBRO (G.3)'!F147+'NOVEMBRO (G.3)'!F147+'DEZEMBRO (G.3)'!F147)</f>
        <v>22</v>
      </c>
      <c r="G147" s="43">
        <f>SUM('JANEIRO (G.3)'!G145+'FEVEREIRO (G.3)'!G147+'MARÇO (G.3)'!G147+'ABRIL (G.3)'!G147+'MAIO (G.3)'!G147+'JUNHO (G.3)'!G147+'JULHO (G.3)'!G147+'AGOSTO (G.3)'!G147+'SETEMBRO (G.3)'!G147+'OUTUBRO (G.3)'!G147+'NOVEMBRO (G.3)'!G147+'DEZEMBRO (G.3)'!G147)</f>
        <v>79</v>
      </c>
      <c r="H147" s="43">
        <f>SUM('JANEIRO (G.3)'!H145+'FEVEREIRO (G.3)'!H147+'MARÇO (G.3)'!H147+'ABRIL (G.3)'!H147+'MAIO (G.3)'!H147+'JUNHO (G.3)'!H147+'JULHO (G.3)'!H147+'AGOSTO (G.3)'!H147+'SETEMBRO (G.3)'!H147+'OUTUBRO (G.3)'!H147+'NOVEMBRO (G.3)'!H147+'DEZEMBRO (G.3)'!H147)</f>
        <v>0</v>
      </c>
      <c r="I147" s="43">
        <f>SUM('JANEIRO (G.3)'!I145+'FEVEREIRO (G.3)'!I147+'MARÇO (G.3)'!I147+'ABRIL (G.3)'!I147+'MAIO (G.3)'!I147+'JUNHO (G.3)'!I147+'JULHO (G.3)'!I147+'AGOSTO (G.3)'!I147+'SETEMBRO (G.3)'!I147+'OUTUBRO (G.3)'!I147+'NOVEMBRO (G.3)'!I147+'DEZEMBRO (G.3)'!I147)</f>
        <v>0</v>
      </c>
      <c r="J147" s="43">
        <f>SUM('JANEIRO (G.3)'!J145+'FEVEREIRO (G.3)'!J147+'MARÇO (G.3)'!J147+'ABRIL (G.3)'!J147+'MAIO (G.3)'!J147+'JUNHO (G.3)'!J147+'JULHO (G.3)'!J147+'AGOSTO (G.3)'!J147+'SETEMBRO (G.3)'!J147+'OUTUBRO (G.3)'!J147+'NOVEMBRO (G.3)'!J147+'DEZEMBRO (G.3)'!J147)</f>
        <v>3</v>
      </c>
      <c r="K147" s="43">
        <f>SUM('JANEIRO (G.3)'!K145+'FEVEREIRO (G.3)'!K147+'MARÇO (G.3)'!K147+'ABRIL (G.3)'!K147+'MAIO (G.3)'!K147+'JUNHO (G.3)'!K147+'JULHO (G.3)'!K147+'AGOSTO (G.3)'!K147+'SETEMBRO (G.3)'!K147+'OUTUBRO (G.3)'!K147+'NOVEMBRO (G.3)'!K147+'DEZEMBRO (G.3)'!K147)</f>
        <v>0</v>
      </c>
      <c r="L147" s="43">
        <f>SUM('JANEIRO (G.3)'!L145+'FEVEREIRO (G.3)'!L147+'MARÇO (G.3)'!L147+'ABRIL (G.3)'!L147+'MAIO (G.3)'!L147+'JUNHO (G.3)'!L147+'JULHO (G.3)'!L147+'AGOSTO (G.3)'!L147+'SETEMBRO (G.3)'!L147+'OUTUBRO (G.3)'!L147+'NOVEMBRO (G.3)'!L147+'DEZEMBRO (G.3)'!L147)</f>
        <v>0</v>
      </c>
      <c r="M147" s="43">
        <f>SUM('JANEIRO (G.3)'!M145+'FEVEREIRO (G.3)'!M147+'MARÇO (G.3)'!M147+'ABRIL (G.3)'!M147+'MAIO (G.3)'!M147+'JUNHO (G.3)'!M147+'JULHO (G.3)'!M147+'AGOSTO (G.3)'!M147+'SETEMBRO (G.3)'!M147+'OUTUBRO (G.3)'!M147+'NOVEMBRO (G.3)'!M147+'DEZEMBRO (G.3)'!M147)</f>
        <v>0</v>
      </c>
      <c r="N147" s="43">
        <f>SUM('JANEIRO (G.3)'!N145+'FEVEREIRO (G.3)'!N147+'MARÇO (G.3)'!N147+'ABRIL (G.3)'!N147+'MAIO (G.3)'!N147+'JUNHO (G.3)'!N147+'JULHO (G.3)'!N147+'AGOSTO (G.3)'!N147+'SETEMBRO (G.3)'!N147+'OUTUBRO (G.3)'!N147+'NOVEMBRO (G.3)'!N147+'DEZEMBRO (G.3)'!N147)</f>
        <v>0</v>
      </c>
      <c r="O147" s="43">
        <f>SUM('JANEIRO (G.3)'!O145+'FEVEREIRO (G.3)'!O147+'MARÇO (G.3)'!O147+'ABRIL (G.3)'!O147+'MAIO (G.3)'!O147+'JUNHO (G.3)'!O147+'JULHO (G.3)'!O147+'AGOSTO (G.3)'!O147+'SETEMBRO (G.3)'!O147+'OUTUBRO (G.3)'!O147+'NOVEMBRO (G.3)'!O147+'DEZEMBRO (G.3)'!O147)</f>
        <v>0</v>
      </c>
      <c r="P147" s="43">
        <f>SUM('JANEIRO (G.3)'!P145+'FEVEREIRO (G.3)'!P147+'MARÇO (G.3)'!P147+'ABRIL (G.3)'!P147+'MAIO (G.3)'!P147+'JUNHO (G.3)'!P147+'JULHO (G.3)'!P147+'AGOSTO (G.3)'!P147+'SETEMBRO (G.3)'!P147+'OUTUBRO (G.3)'!P147+'NOVEMBRO (G.3)'!P147+'DEZEMBRO (G.3)'!P147)</f>
        <v>0</v>
      </c>
      <c r="Q147" s="43">
        <f>SUM('JANEIRO (G.3)'!Q145+'FEVEREIRO (G.3)'!Q147+'MARÇO (G.3)'!Q147+'ABRIL (G.3)'!Q147+'MAIO (G.3)'!Q147+'JUNHO (G.3)'!Q147+'JULHO (G.3)'!Q147+'AGOSTO (G.3)'!Q147+'SETEMBRO (G.3)'!Q147+'OUTUBRO (G.3)'!Q147+'NOVEMBRO (G.3)'!Q147+'DEZEMBRO (G.3)'!Q147)</f>
        <v>18</v>
      </c>
      <c r="R147" s="43">
        <f>SUM('JANEIRO (G.3)'!R145+'FEVEREIRO (G.3)'!R147+'MARÇO (G.3)'!R147+'ABRIL (G.3)'!R147+'MAIO (G.3)'!R147+'JUNHO (G.3)'!R147+'JULHO (G.3)'!R147+'AGOSTO (G.3)'!R147+'SETEMBRO (G.3)'!R147+'OUTUBRO (G.3)'!R147+'NOVEMBRO (G.3)'!R147+'DEZEMBRO (G.3)'!R147)</f>
        <v>0</v>
      </c>
      <c r="S147" s="43">
        <f>SUM('JANEIRO (G.3)'!S145+'FEVEREIRO (G.3)'!S147+'MARÇO (G.3)'!S147+'ABRIL (G.3)'!S147+'MAIO (G.3)'!S147+'JUNHO (G.3)'!S147+'JULHO (G.3)'!S147+'AGOSTO (G.3)'!S147+'SETEMBRO (G.3)'!S147+'OUTUBRO (G.3)'!S147+'NOVEMBRO (G.3)'!S147+'DEZEMBRO (G.3)'!S147)</f>
        <v>32</v>
      </c>
      <c r="T147" s="43">
        <f>SUM('JANEIRO (G.3)'!T145+'FEVEREIRO (G.3)'!T147+'MARÇO (G.3)'!T147+'ABRIL (G.3)'!T147+'MAIO (G.3)'!T147+'JUNHO (G.3)'!T147+'JULHO (G.3)'!T147+'AGOSTO (G.3)'!T147+'SETEMBRO (G.3)'!T147+'OUTUBRO (G.3)'!T147+'NOVEMBRO (G.3)'!T147+'DEZEMBRO (G.3)'!T147)</f>
        <v>69</v>
      </c>
      <c r="U147" s="43">
        <f>SUM('JANEIRO (G.3)'!U145+'FEVEREIRO (G.3)'!U147+'MARÇO (G.3)'!U147+'ABRIL (G.3)'!U147+'MAIO (G.3)'!U147+'JUNHO (G.3)'!U147+'JULHO (G.3)'!U147+'AGOSTO (G.3)'!U147+'SETEMBRO (G.3)'!U147+'OUTUBRO (G.3)'!U147+'NOVEMBRO (G.3)'!U147+'DEZEMBRO (G.3)'!U147)</f>
        <v>4</v>
      </c>
      <c r="V147" s="43">
        <f>SUM('JANEIRO (G.3)'!V145+'FEVEREIRO (G.3)'!V147+'MARÇO (G.3)'!V147+'ABRIL (G.3)'!V147+'MAIO (G.3)'!V147+'JUNHO (G.3)'!V147+'JULHO (G.3)'!V147+'AGOSTO (G.3)'!V147+'SETEMBRO (G.3)'!V147+'OUTUBRO (G.3)'!V147+'NOVEMBRO (G.3)'!V147+'DEZEMBRO (G.3)'!V147)</f>
        <v>4</v>
      </c>
      <c r="W147" s="43">
        <f>SUM('JANEIRO (G.3)'!W145+'FEVEREIRO (G.3)'!W147+'MARÇO (G.3)'!W147+'ABRIL (G.3)'!W147+'MAIO (G.3)'!W147+'JUNHO (G.3)'!W147+'JULHO (G.3)'!W147+'AGOSTO (G.3)'!W147+'SETEMBRO (G.3)'!W147+'OUTUBRO (G.3)'!W147+'NOVEMBRO (G.3)'!W147+'DEZEMBRO (G.3)'!W147)</f>
        <v>0</v>
      </c>
      <c r="X147" s="43">
        <f>SUM('JANEIRO (G.3)'!X145+'FEVEREIRO (G.3)'!X147+'MARÇO (G.3)'!X147+'ABRIL (G.3)'!X147+'MAIO (G.3)'!X147+'JUNHO (G.3)'!X147+'JULHO (G.3)'!X147+'AGOSTO (G.3)'!X147+'SETEMBRO (G.3)'!X147+'OUTUBRO (G.3)'!X147+'NOVEMBRO (G.3)'!X147+'DEZEMBRO (G.3)'!X147)</f>
        <v>12</v>
      </c>
      <c r="Y147" s="43">
        <f>SUM('JANEIRO (G.3)'!Y145+'FEVEREIRO (G.3)'!Y147+'MARÇO (G.3)'!Y147+'ABRIL (G.3)'!Y147+'MAIO (G.3)'!Y147+'JUNHO (G.3)'!Y147+'JULHO (G.3)'!Y147+'AGOSTO (G.3)'!Y147+'SETEMBRO (G.3)'!Y147+'OUTUBRO (G.3)'!Y147+'NOVEMBRO (G.3)'!Y147+'DEZEMBRO (G.3)'!Y147)</f>
        <v>0</v>
      </c>
      <c r="Z147" s="43">
        <f>SUM('JANEIRO (G.3)'!Z145+'FEVEREIRO (G.3)'!Z147+'MARÇO (G.3)'!Z147+'ABRIL (G.3)'!Z147+'MAIO (G.3)'!Z147+'JUNHO (G.3)'!Z147+'JULHO (G.3)'!Z147+'AGOSTO (G.3)'!Z147+'SETEMBRO (G.3)'!Z147+'OUTUBRO (G.3)'!Z147+'NOVEMBRO (G.3)'!Z147+'DEZEMBRO (G.3)'!Z147)</f>
        <v>2</v>
      </c>
      <c r="AA147" s="43">
        <f>SUM('JANEIRO (G.3)'!AA145+'FEVEREIRO (G.3)'!AA147+'MARÇO (G.3)'!AA147+'ABRIL (G.3)'!AA147+'MAIO (G.3)'!AA147+'JUNHO (G.3)'!AA147+'JULHO (G.3)'!AA147+'AGOSTO (G.3)'!AA147+'SETEMBRO (G.3)'!AA147+'OUTUBRO (G.3)'!AA147+'NOVEMBRO (G.3)'!AA147+'DEZEMBRO (G.3)'!AA147)</f>
        <v>13</v>
      </c>
      <c r="AB147" s="43">
        <f>SUM('JANEIRO (G.3)'!AB145+'FEVEREIRO (G.3)'!AB147+'MARÇO (G.3)'!AB147+'ABRIL (G.3)'!AB147+'MAIO (G.3)'!AB147+'JUNHO (G.3)'!AB147+'JULHO (G.3)'!AB147+'AGOSTO (G.3)'!AB147+'SETEMBRO (G.3)'!AB147+'OUTUBRO (G.3)'!AB147+'NOVEMBRO (G.3)'!AB147+'DEZEMBRO (G.3)'!AB147)</f>
        <v>6</v>
      </c>
      <c r="AC147" s="43">
        <f>SUM('JANEIRO (G.3)'!AC145+'FEVEREIRO (G.3)'!AC147+'MARÇO (G.3)'!AC147+'ABRIL (G.3)'!AC147+'MAIO (G.3)'!AC147+'JUNHO (G.3)'!AC147+'JULHO (G.3)'!AC147+'AGOSTO (G.3)'!AC147+'SETEMBRO (G.3)'!AC147+'OUTUBRO (G.3)'!AC147+'NOVEMBRO (G.3)'!AC147+'DEZEMBRO (G.3)'!AC147)</f>
        <v>0</v>
      </c>
      <c r="AD147" s="43">
        <f>SUM('JANEIRO (G.3)'!AD145+'FEVEREIRO (G.3)'!AD147+'MARÇO (G.3)'!AD147+'ABRIL (G.3)'!AD147+'MAIO (G.3)'!AD147+'JUNHO (G.3)'!AD147+'JULHO (G.3)'!AD147+'AGOSTO (G.3)'!AD147+'SETEMBRO (G.3)'!AD147+'OUTUBRO (G.3)'!AD147+'NOVEMBRO (G.3)'!AD147+'DEZEMBRO (G.3)'!AD147)</f>
        <v>0</v>
      </c>
      <c r="AE147" s="43">
        <f>SUM('JANEIRO (G.3)'!AE145+'FEVEREIRO (G.3)'!AE147+'MARÇO (G.3)'!AE147+'ABRIL (G.3)'!AE147+'MAIO (G.3)'!AE147+'JUNHO (G.3)'!AE147+'JULHO (G.3)'!AE147+'AGOSTO (G.3)'!AE147+'SETEMBRO (G.3)'!AE147+'OUTUBRO (G.3)'!AE147+'NOVEMBRO (G.3)'!AE147+'DEZEMBRO (G.3)'!AE147)</f>
        <v>129</v>
      </c>
      <c r="AF147" s="6"/>
      <c r="AG147" s="6"/>
      <c r="AH147" s="6"/>
      <c r="AI147" s="6"/>
      <c r="AJ147" s="6"/>
      <c r="AK147" s="6"/>
    </row>
    <row r="148" spans="1:37" ht="15.75" customHeight="1">
      <c r="A148" s="84"/>
      <c r="B148" s="43" t="s">
        <v>45</v>
      </c>
      <c r="C148" s="43">
        <f>SUM('JANEIRO (G.3)'!C146+'FEVEREIRO (G.3)'!C148+'MARÇO (G.3)'!C148+'ABRIL (G.3)'!C148+'MAIO (G.3)'!C148+'JUNHO (G.3)'!C148+'JULHO (G.3)'!C148+'AGOSTO (G.3)'!C148+'SETEMBRO (G.3)'!C148+'OUTUBRO (G.3)'!C148+'NOVEMBRO (G.3)'!C148+'DEZEMBRO (G.3)'!C148)</f>
        <v>102</v>
      </c>
      <c r="D148" s="43">
        <f>SUM('JANEIRO (G.3)'!D146+'FEVEREIRO (G.3)'!D148+'MARÇO (G.3)'!D148+'ABRIL (G.3)'!D148+'MAIO (G.3)'!D148+'JUNHO (G.3)'!D148+'JULHO (G.3)'!D148+'AGOSTO (G.3)'!D148+'SETEMBRO (G.3)'!D148+'OUTUBRO (G.3)'!D148+'NOVEMBRO (G.3)'!D148+'DEZEMBRO (G.3)'!D148)</f>
        <v>0</v>
      </c>
      <c r="E148" s="43">
        <f>SUM('JANEIRO (G.3)'!E146+'FEVEREIRO (G.3)'!E148+'MARÇO (G.3)'!E148+'ABRIL (G.3)'!E148+'MAIO (G.3)'!E148+'JUNHO (G.3)'!E148+'JULHO (G.3)'!E148+'AGOSTO (G.3)'!E148+'SETEMBRO (G.3)'!E148+'OUTUBRO (G.3)'!E148+'NOVEMBRO (G.3)'!E148+'DEZEMBRO (G.3)'!E148)</f>
        <v>0</v>
      </c>
      <c r="F148" s="43">
        <f>SUM('JANEIRO (G.3)'!F146+'FEVEREIRO (G.3)'!F148+'MARÇO (G.3)'!F148+'ABRIL (G.3)'!F148+'MAIO (G.3)'!F148+'JUNHO (G.3)'!F148+'JULHO (G.3)'!F148+'AGOSTO (G.3)'!F148+'SETEMBRO (G.3)'!F148+'OUTUBRO (G.3)'!F148+'NOVEMBRO (G.3)'!F148+'DEZEMBRO (G.3)'!F148)</f>
        <v>74</v>
      </c>
      <c r="G148" s="43">
        <f>SUM('JANEIRO (G.3)'!G146+'FEVEREIRO (G.3)'!G148+'MARÇO (G.3)'!G148+'ABRIL (G.3)'!G148+'MAIO (G.3)'!G148+'JUNHO (G.3)'!G148+'JULHO (G.3)'!G148+'AGOSTO (G.3)'!G148+'SETEMBRO (G.3)'!G148+'OUTUBRO (G.3)'!G148+'NOVEMBRO (G.3)'!G148+'DEZEMBRO (G.3)'!G148)</f>
        <v>407</v>
      </c>
      <c r="H148" s="43">
        <f>SUM('JANEIRO (G.3)'!H146+'FEVEREIRO (G.3)'!H148+'MARÇO (G.3)'!H148+'ABRIL (G.3)'!H148+'MAIO (G.3)'!H148+'JUNHO (G.3)'!H148+'JULHO (G.3)'!H148+'AGOSTO (G.3)'!H148+'SETEMBRO (G.3)'!H148+'OUTUBRO (G.3)'!H148+'NOVEMBRO (G.3)'!H148+'DEZEMBRO (G.3)'!H148)</f>
        <v>0</v>
      </c>
      <c r="I148" s="43">
        <f>SUM('JANEIRO (G.3)'!I146+'FEVEREIRO (G.3)'!I148+'MARÇO (G.3)'!I148+'ABRIL (G.3)'!I148+'MAIO (G.3)'!I148+'JUNHO (G.3)'!I148+'JULHO (G.3)'!I148+'AGOSTO (G.3)'!I148+'SETEMBRO (G.3)'!I148+'OUTUBRO (G.3)'!I148+'NOVEMBRO (G.3)'!I148+'DEZEMBRO (G.3)'!I148)</f>
        <v>0</v>
      </c>
      <c r="J148" s="43">
        <f>SUM('JANEIRO (G.3)'!J146+'FEVEREIRO (G.3)'!J148+'MARÇO (G.3)'!J148+'ABRIL (G.3)'!J148+'MAIO (G.3)'!J148+'JUNHO (G.3)'!J148+'JULHO (G.3)'!J148+'AGOSTO (G.3)'!J148+'SETEMBRO (G.3)'!J148+'OUTUBRO (G.3)'!J148+'NOVEMBRO (G.3)'!J148+'DEZEMBRO (G.3)'!J148)</f>
        <v>0</v>
      </c>
      <c r="K148" s="43">
        <f>SUM('JANEIRO (G.3)'!K146+'FEVEREIRO (G.3)'!K148+'MARÇO (G.3)'!K148+'ABRIL (G.3)'!K148+'MAIO (G.3)'!K148+'JUNHO (G.3)'!K148+'JULHO (G.3)'!K148+'AGOSTO (G.3)'!K148+'SETEMBRO (G.3)'!K148+'OUTUBRO (G.3)'!K148+'NOVEMBRO (G.3)'!K148+'DEZEMBRO (G.3)'!K148)</f>
        <v>1</v>
      </c>
      <c r="L148" s="43">
        <f>SUM('JANEIRO (G.3)'!L146+'FEVEREIRO (G.3)'!L148+'MARÇO (G.3)'!L148+'ABRIL (G.3)'!L148+'MAIO (G.3)'!L148+'JUNHO (G.3)'!L148+'JULHO (G.3)'!L148+'AGOSTO (G.3)'!L148+'SETEMBRO (G.3)'!L148+'OUTUBRO (G.3)'!L148+'NOVEMBRO (G.3)'!L148+'DEZEMBRO (G.3)'!L148)</f>
        <v>1</v>
      </c>
      <c r="M148" s="43">
        <f>SUM('JANEIRO (G.3)'!M146+'FEVEREIRO (G.3)'!M148+'MARÇO (G.3)'!M148+'ABRIL (G.3)'!M148+'MAIO (G.3)'!M148+'JUNHO (G.3)'!M148+'JULHO (G.3)'!M148+'AGOSTO (G.3)'!M148+'SETEMBRO (G.3)'!M148+'OUTUBRO (G.3)'!M148+'NOVEMBRO (G.3)'!M148+'DEZEMBRO (G.3)'!M148)</f>
        <v>0</v>
      </c>
      <c r="N148" s="43">
        <f>SUM('JANEIRO (G.3)'!N146+'FEVEREIRO (G.3)'!N148+'MARÇO (G.3)'!N148+'ABRIL (G.3)'!N148+'MAIO (G.3)'!N148+'JUNHO (G.3)'!N148+'JULHO (G.3)'!N148+'AGOSTO (G.3)'!N148+'SETEMBRO (G.3)'!N148+'OUTUBRO (G.3)'!N148+'NOVEMBRO (G.3)'!N148+'DEZEMBRO (G.3)'!N148)</f>
        <v>0</v>
      </c>
      <c r="O148" s="43">
        <f>SUM('JANEIRO (G.3)'!O146+'FEVEREIRO (G.3)'!O148+'MARÇO (G.3)'!O148+'ABRIL (G.3)'!O148+'MAIO (G.3)'!O148+'JUNHO (G.3)'!O148+'JULHO (G.3)'!O148+'AGOSTO (G.3)'!O148+'SETEMBRO (G.3)'!O148+'OUTUBRO (G.3)'!O148+'NOVEMBRO (G.3)'!O148+'DEZEMBRO (G.3)'!O148)</f>
        <v>2</v>
      </c>
      <c r="P148" s="43">
        <f>SUM('JANEIRO (G.3)'!P146+'FEVEREIRO (G.3)'!P148+'MARÇO (G.3)'!P148+'ABRIL (G.3)'!P148+'MAIO (G.3)'!P148+'JUNHO (G.3)'!P148+'JULHO (G.3)'!P148+'AGOSTO (G.3)'!P148+'SETEMBRO (G.3)'!P148+'OUTUBRO (G.3)'!P148+'NOVEMBRO (G.3)'!P148+'DEZEMBRO (G.3)'!P148)</f>
        <v>0</v>
      </c>
      <c r="Q148" s="43">
        <f>SUM('JANEIRO (G.3)'!Q146+'FEVEREIRO (G.3)'!Q148+'MARÇO (G.3)'!Q148+'ABRIL (G.3)'!Q148+'MAIO (G.3)'!Q148+'JUNHO (G.3)'!Q148+'JULHO (G.3)'!Q148+'AGOSTO (G.3)'!Q148+'SETEMBRO (G.3)'!Q148+'OUTUBRO (G.3)'!Q148+'NOVEMBRO (G.3)'!Q148+'DEZEMBRO (G.3)'!Q148)</f>
        <v>3</v>
      </c>
      <c r="R148" s="43">
        <f>SUM('JANEIRO (G.3)'!R146+'FEVEREIRO (G.3)'!R148+'MARÇO (G.3)'!R148+'ABRIL (G.3)'!R148+'MAIO (G.3)'!R148+'JUNHO (G.3)'!R148+'JULHO (G.3)'!R148+'AGOSTO (G.3)'!R148+'SETEMBRO (G.3)'!R148+'OUTUBRO (G.3)'!R148+'NOVEMBRO (G.3)'!R148+'DEZEMBRO (G.3)'!R148)</f>
        <v>5</v>
      </c>
      <c r="S148" s="43">
        <f>SUM('JANEIRO (G.3)'!S146+'FEVEREIRO (G.3)'!S148+'MARÇO (G.3)'!S148+'ABRIL (G.3)'!S148+'MAIO (G.3)'!S148+'JUNHO (G.3)'!S148+'JULHO (G.3)'!S148+'AGOSTO (G.3)'!S148+'SETEMBRO (G.3)'!S148+'OUTUBRO (G.3)'!S148+'NOVEMBRO (G.3)'!S148+'DEZEMBRO (G.3)'!S148)</f>
        <v>26</v>
      </c>
      <c r="T148" s="43">
        <f>SUM('JANEIRO (G.3)'!T146+'FEVEREIRO (G.3)'!T148+'MARÇO (G.3)'!T148+'ABRIL (G.3)'!T148+'MAIO (G.3)'!T148+'JUNHO (G.3)'!T148+'JULHO (G.3)'!T148+'AGOSTO (G.3)'!T148+'SETEMBRO (G.3)'!T148+'OUTUBRO (G.3)'!T148+'NOVEMBRO (G.3)'!T148+'DEZEMBRO (G.3)'!T148)</f>
        <v>180</v>
      </c>
      <c r="U148" s="43">
        <f>SUM('JANEIRO (G.3)'!U146+'FEVEREIRO (G.3)'!U148+'MARÇO (G.3)'!U148+'ABRIL (G.3)'!U148+'MAIO (G.3)'!U148+'JUNHO (G.3)'!U148+'JULHO (G.3)'!U148+'AGOSTO (G.3)'!U148+'SETEMBRO (G.3)'!U148+'OUTUBRO (G.3)'!U148+'NOVEMBRO (G.3)'!U148+'DEZEMBRO (G.3)'!U148)</f>
        <v>0</v>
      </c>
      <c r="V148" s="43">
        <f>SUM('JANEIRO (G.3)'!V146+'FEVEREIRO (G.3)'!V148+'MARÇO (G.3)'!V148+'ABRIL (G.3)'!V148+'MAIO (G.3)'!V148+'JUNHO (G.3)'!V148+'JULHO (G.3)'!V148+'AGOSTO (G.3)'!V148+'SETEMBRO (G.3)'!V148+'OUTUBRO (G.3)'!V148+'NOVEMBRO (G.3)'!V148+'DEZEMBRO (G.3)'!V148)</f>
        <v>2</v>
      </c>
      <c r="W148" s="43">
        <f>SUM('JANEIRO (G.3)'!W146+'FEVEREIRO (G.3)'!W148+'MARÇO (G.3)'!W148+'ABRIL (G.3)'!W148+'MAIO (G.3)'!W148+'JUNHO (G.3)'!W148+'JULHO (G.3)'!W148+'AGOSTO (G.3)'!W148+'SETEMBRO (G.3)'!W148+'OUTUBRO (G.3)'!W148+'NOVEMBRO (G.3)'!W148+'DEZEMBRO (G.3)'!W148)</f>
        <v>0</v>
      </c>
      <c r="X148" s="43">
        <f>SUM('JANEIRO (G.3)'!X146+'FEVEREIRO (G.3)'!X148+'MARÇO (G.3)'!X148+'ABRIL (G.3)'!X148+'MAIO (G.3)'!X148+'JUNHO (G.3)'!X148+'JULHO (G.3)'!X148+'AGOSTO (G.3)'!X148+'SETEMBRO (G.3)'!X148+'OUTUBRO (G.3)'!X148+'NOVEMBRO (G.3)'!X148+'DEZEMBRO (G.3)'!X148)</f>
        <v>5</v>
      </c>
      <c r="Y148" s="43">
        <f>SUM('JANEIRO (G.3)'!Y146+'FEVEREIRO (G.3)'!Y148+'MARÇO (G.3)'!Y148+'ABRIL (G.3)'!Y148+'MAIO (G.3)'!Y148+'JUNHO (G.3)'!Y148+'JULHO (G.3)'!Y148+'AGOSTO (G.3)'!Y148+'SETEMBRO (G.3)'!Y148+'OUTUBRO (G.3)'!Y148+'NOVEMBRO (G.3)'!Y148+'DEZEMBRO (G.3)'!Y148)</f>
        <v>0</v>
      </c>
      <c r="Z148" s="43">
        <f>SUM('JANEIRO (G.3)'!Z146+'FEVEREIRO (G.3)'!Z148+'MARÇO (G.3)'!Z148+'ABRIL (G.3)'!Z148+'MAIO (G.3)'!Z148+'JUNHO (G.3)'!Z148+'JULHO (G.3)'!Z148+'AGOSTO (G.3)'!Z148+'SETEMBRO (G.3)'!Z148+'OUTUBRO (G.3)'!Z148+'NOVEMBRO (G.3)'!Z148+'DEZEMBRO (G.3)'!Z148)</f>
        <v>4</v>
      </c>
      <c r="AA148" s="43">
        <f>SUM('JANEIRO (G.3)'!AA146+'FEVEREIRO (G.3)'!AA148+'MARÇO (G.3)'!AA148+'ABRIL (G.3)'!AA148+'MAIO (G.3)'!AA148+'JUNHO (G.3)'!AA148+'JULHO (G.3)'!AA148+'AGOSTO (G.3)'!AA148+'SETEMBRO (G.3)'!AA148+'OUTUBRO (G.3)'!AA148+'NOVEMBRO (G.3)'!AA148+'DEZEMBRO (G.3)'!AA148)</f>
        <v>2</v>
      </c>
      <c r="AB148" s="43">
        <f>SUM('JANEIRO (G.3)'!AB146+'FEVEREIRO (G.3)'!AB148+'MARÇO (G.3)'!AB148+'ABRIL (G.3)'!AB148+'MAIO (G.3)'!AB148+'JUNHO (G.3)'!AB148+'JULHO (G.3)'!AB148+'AGOSTO (G.3)'!AB148+'SETEMBRO (G.3)'!AB148+'OUTUBRO (G.3)'!AB148+'NOVEMBRO (G.3)'!AB148+'DEZEMBRO (G.3)'!AB148)</f>
        <v>14</v>
      </c>
      <c r="AC148" s="43">
        <f>SUM('JANEIRO (G.3)'!AC146+'FEVEREIRO (G.3)'!AC148+'MARÇO (G.3)'!AC148+'ABRIL (G.3)'!AC148+'MAIO (G.3)'!AC148+'JUNHO (G.3)'!AC148+'JULHO (G.3)'!AC148+'AGOSTO (G.3)'!AC148+'SETEMBRO (G.3)'!AC148+'OUTUBRO (G.3)'!AC148+'NOVEMBRO (G.3)'!AC148+'DEZEMBRO (G.3)'!AC148)</f>
        <v>1</v>
      </c>
      <c r="AD148" s="43">
        <f>SUM('JANEIRO (G.3)'!AD146+'FEVEREIRO (G.3)'!AD148+'MARÇO (G.3)'!AD148+'ABRIL (G.3)'!AD148+'MAIO (G.3)'!AD148+'JUNHO (G.3)'!AD148+'JULHO (G.3)'!AD148+'AGOSTO (G.3)'!AD148+'SETEMBRO (G.3)'!AD148+'OUTUBRO (G.3)'!AD148+'NOVEMBRO (G.3)'!AD148+'DEZEMBRO (G.3)'!AD148)</f>
        <v>0</v>
      </c>
      <c r="AE148" s="43">
        <f>SUM('JANEIRO (G.3)'!AE146+'FEVEREIRO (G.3)'!AE148+'MARÇO (G.3)'!AE148+'ABRIL (G.3)'!AE148+'MAIO (G.3)'!AE148+'JUNHO (G.3)'!AE148+'JULHO (G.3)'!AE148+'AGOSTO (G.3)'!AE148+'SETEMBRO (G.3)'!AE148+'OUTUBRO (G.3)'!AE148+'NOVEMBRO (G.3)'!AE148+'DEZEMBRO (G.3)'!AE148)</f>
        <v>115</v>
      </c>
      <c r="AF148" s="6"/>
      <c r="AG148" s="6"/>
      <c r="AH148" s="6"/>
      <c r="AI148" s="6"/>
      <c r="AJ148" s="6"/>
      <c r="AK148" s="6"/>
    </row>
    <row r="149" spans="1:37" ht="15.75" customHeight="1">
      <c r="A149" s="84"/>
      <c r="B149" s="43" t="s">
        <v>46</v>
      </c>
      <c r="C149" s="43">
        <f>SUM('JANEIRO (G.3)'!C147+'FEVEREIRO (G.3)'!C149+'MARÇO (G.3)'!C149+'ABRIL (G.3)'!C149+'MAIO (G.3)'!C149+'JUNHO (G.3)'!C149+'JULHO (G.3)'!C149+'AGOSTO (G.3)'!C149+'SETEMBRO (G.3)'!C149+'OUTUBRO (G.3)'!C149+'NOVEMBRO (G.3)'!C149+'DEZEMBRO (G.3)'!C149)</f>
        <v>108</v>
      </c>
      <c r="D149" s="43">
        <f>SUM('JANEIRO (G.3)'!D147+'FEVEREIRO (G.3)'!D149+'MARÇO (G.3)'!D149+'ABRIL (G.3)'!D149+'MAIO (G.3)'!D149+'JUNHO (G.3)'!D149+'JULHO (G.3)'!D149+'AGOSTO (G.3)'!D149+'SETEMBRO (G.3)'!D149+'OUTUBRO (G.3)'!D149+'NOVEMBRO (G.3)'!D149+'DEZEMBRO (G.3)'!D149)</f>
        <v>0</v>
      </c>
      <c r="E149" s="43">
        <f>SUM('JANEIRO (G.3)'!E147+'FEVEREIRO (G.3)'!E149+'MARÇO (G.3)'!E149+'ABRIL (G.3)'!E149+'MAIO (G.3)'!E149+'JUNHO (G.3)'!E149+'JULHO (G.3)'!E149+'AGOSTO (G.3)'!E149+'SETEMBRO (G.3)'!E149+'OUTUBRO (G.3)'!E149+'NOVEMBRO (G.3)'!E149+'DEZEMBRO (G.3)'!E149)</f>
        <v>0</v>
      </c>
      <c r="F149" s="43">
        <f>SUM('JANEIRO (G.3)'!F147+'FEVEREIRO (G.3)'!F149+'MARÇO (G.3)'!F149+'ABRIL (G.3)'!F149+'MAIO (G.3)'!F149+'JUNHO (G.3)'!F149+'JULHO (G.3)'!F149+'AGOSTO (G.3)'!F149+'SETEMBRO (G.3)'!F149+'OUTUBRO (G.3)'!F149+'NOVEMBRO (G.3)'!F149+'DEZEMBRO (G.3)'!F149)</f>
        <v>49</v>
      </c>
      <c r="G149" s="43">
        <f>SUM('JANEIRO (G.3)'!G147+'FEVEREIRO (G.3)'!G149+'MARÇO (G.3)'!G149+'ABRIL (G.3)'!G149+'MAIO (G.3)'!G149+'JUNHO (G.3)'!G149+'JULHO (G.3)'!G149+'AGOSTO (G.3)'!G149+'SETEMBRO (G.3)'!G149+'OUTUBRO (G.3)'!G149+'NOVEMBRO (G.3)'!G149+'DEZEMBRO (G.3)'!G149)</f>
        <v>187</v>
      </c>
      <c r="H149" s="43">
        <f>SUM('JANEIRO (G.3)'!H147+'FEVEREIRO (G.3)'!H149+'MARÇO (G.3)'!H149+'ABRIL (G.3)'!H149+'MAIO (G.3)'!H149+'JUNHO (G.3)'!H149+'JULHO (G.3)'!H149+'AGOSTO (G.3)'!H149+'SETEMBRO (G.3)'!H149+'OUTUBRO (G.3)'!H149+'NOVEMBRO (G.3)'!H149+'DEZEMBRO (G.3)'!H149)</f>
        <v>0</v>
      </c>
      <c r="I149" s="43">
        <f>SUM('JANEIRO (G.3)'!I147+'FEVEREIRO (G.3)'!I149+'MARÇO (G.3)'!I149+'ABRIL (G.3)'!I149+'MAIO (G.3)'!I149+'JUNHO (G.3)'!I149+'JULHO (G.3)'!I149+'AGOSTO (G.3)'!I149+'SETEMBRO (G.3)'!I149+'OUTUBRO (G.3)'!I149+'NOVEMBRO (G.3)'!I149+'DEZEMBRO (G.3)'!I149)</f>
        <v>0</v>
      </c>
      <c r="J149" s="43">
        <f>SUM('JANEIRO (G.3)'!J147+'FEVEREIRO (G.3)'!J149+'MARÇO (G.3)'!J149+'ABRIL (G.3)'!J149+'MAIO (G.3)'!J149+'JUNHO (G.3)'!J149+'JULHO (G.3)'!J149+'AGOSTO (G.3)'!J149+'SETEMBRO (G.3)'!J149+'OUTUBRO (G.3)'!J149+'NOVEMBRO (G.3)'!J149+'DEZEMBRO (G.3)'!J149)</f>
        <v>0</v>
      </c>
      <c r="K149" s="43">
        <f>SUM('JANEIRO (G.3)'!K147+'FEVEREIRO (G.3)'!K149+'MARÇO (G.3)'!K149+'ABRIL (G.3)'!K149+'MAIO (G.3)'!K149+'JUNHO (G.3)'!K149+'JULHO (G.3)'!K149+'AGOSTO (G.3)'!K149+'SETEMBRO (G.3)'!K149+'OUTUBRO (G.3)'!K149+'NOVEMBRO (G.3)'!K149+'DEZEMBRO (G.3)'!K149)</f>
        <v>0</v>
      </c>
      <c r="L149" s="43">
        <f>SUM('JANEIRO (G.3)'!L147+'FEVEREIRO (G.3)'!L149+'MARÇO (G.3)'!L149+'ABRIL (G.3)'!L149+'MAIO (G.3)'!L149+'JUNHO (G.3)'!L149+'JULHO (G.3)'!L149+'AGOSTO (G.3)'!L149+'SETEMBRO (G.3)'!L149+'OUTUBRO (G.3)'!L149+'NOVEMBRO (G.3)'!L149+'DEZEMBRO (G.3)'!L149)</f>
        <v>0</v>
      </c>
      <c r="M149" s="43">
        <f>SUM('JANEIRO (G.3)'!M147+'FEVEREIRO (G.3)'!M149+'MARÇO (G.3)'!M149+'ABRIL (G.3)'!M149+'MAIO (G.3)'!M149+'JUNHO (G.3)'!M149+'JULHO (G.3)'!M149+'AGOSTO (G.3)'!M149+'SETEMBRO (G.3)'!M149+'OUTUBRO (G.3)'!M149+'NOVEMBRO (G.3)'!M149+'DEZEMBRO (G.3)'!M149)</f>
        <v>0</v>
      </c>
      <c r="N149" s="43">
        <f>SUM('JANEIRO (G.3)'!N147+'FEVEREIRO (G.3)'!N149+'MARÇO (G.3)'!N149+'ABRIL (G.3)'!N149+'MAIO (G.3)'!N149+'JUNHO (G.3)'!N149+'JULHO (G.3)'!N149+'AGOSTO (G.3)'!N149+'SETEMBRO (G.3)'!N149+'OUTUBRO (G.3)'!N149+'NOVEMBRO (G.3)'!N149+'DEZEMBRO (G.3)'!N149)</f>
        <v>0</v>
      </c>
      <c r="O149" s="43">
        <f>SUM('JANEIRO (G.3)'!O147+'FEVEREIRO (G.3)'!O149+'MARÇO (G.3)'!O149+'ABRIL (G.3)'!O149+'MAIO (G.3)'!O149+'JUNHO (G.3)'!O149+'JULHO (G.3)'!O149+'AGOSTO (G.3)'!O149+'SETEMBRO (G.3)'!O149+'OUTUBRO (G.3)'!O149+'NOVEMBRO (G.3)'!O149+'DEZEMBRO (G.3)'!O149)</f>
        <v>0</v>
      </c>
      <c r="P149" s="43">
        <f>SUM('JANEIRO (G.3)'!P147+'FEVEREIRO (G.3)'!P149+'MARÇO (G.3)'!P149+'ABRIL (G.3)'!P149+'MAIO (G.3)'!P149+'JUNHO (G.3)'!P149+'JULHO (G.3)'!P149+'AGOSTO (G.3)'!P149+'SETEMBRO (G.3)'!P149+'OUTUBRO (G.3)'!P149+'NOVEMBRO (G.3)'!P149+'DEZEMBRO (G.3)'!P149)</f>
        <v>0</v>
      </c>
      <c r="Q149" s="43">
        <f>SUM('JANEIRO (G.3)'!Q147+'FEVEREIRO (G.3)'!Q149+'MARÇO (G.3)'!Q149+'ABRIL (G.3)'!Q149+'MAIO (G.3)'!Q149+'JUNHO (G.3)'!Q149+'JULHO (G.3)'!Q149+'AGOSTO (G.3)'!Q149+'SETEMBRO (G.3)'!Q149+'OUTUBRO (G.3)'!Q149+'NOVEMBRO (G.3)'!Q149+'DEZEMBRO (G.3)'!Q149)</f>
        <v>5</v>
      </c>
      <c r="R149" s="43">
        <f>SUM('JANEIRO (G.3)'!R147+'FEVEREIRO (G.3)'!R149+'MARÇO (G.3)'!R149+'ABRIL (G.3)'!R149+'MAIO (G.3)'!R149+'JUNHO (G.3)'!R149+'JULHO (G.3)'!R149+'AGOSTO (G.3)'!R149+'SETEMBRO (G.3)'!R149+'OUTUBRO (G.3)'!R149+'NOVEMBRO (G.3)'!R149+'DEZEMBRO (G.3)'!R149)</f>
        <v>11</v>
      </c>
      <c r="S149" s="43">
        <f>SUM('JANEIRO (G.3)'!S147+'FEVEREIRO (G.3)'!S149+'MARÇO (G.3)'!S149+'ABRIL (G.3)'!S149+'MAIO (G.3)'!S149+'JUNHO (G.3)'!S149+'JULHO (G.3)'!S149+'AGOSTO (G.3)'!S149+'SETEMBRO (G.3)'!S149+'OUTUBRO (G.3)'!S149+'NOVEMBRO (G.3)'!S149+'DEZEMBRO (G.3)'!S149)</f>
        <v>4</v>
      </c>
      <c r="T149" s="43">
        <f>SUM('JANEIRO (G.3)'!T147+'FEVEREIRO (G.3)'!T149+'MARÇO (G.3)'!T149+'ABRIL (G.3)'!T149+'MAIO (G.3)'!T149+'JUNHO (G.3)'!T149+'JULHO (G.3)'!T149+'AGOSTO (G.3)'!T149+'SETEMBRO (G.3)'!T149+'OUTUBRO (G.3)'!T149+'NOVEMBRO (G.3)'!T149+'DEZEMBRO (G.3)'!T149)</f>
        <v>76</v>
      </c>
      <c r="U149" s="43">
        <f>SUM('JANEIRO (G.3)'!U147+'FEVEREIRO (G.3)'!U149+'MARÇO (G.3)'!U149+'ABRIL (G.3)'!U149+'MAIO (G.3)'!U149+'JUNHO (G.3)'!U149+'JULHO (G.3)'!U149+'AGOSTO (G.3)'!U149+'SETEMBRO (G.3)'!U149+'OUTUBRO (G.3)'!U149+'NOVEMBRO (G.3)'!U149+'DEZEMBRO (G.3)'!U149)</f>
        <v>0</v>
      </c>
      <c r="V149" s="43">
        <f>SUM('JANEIRO (G.3)'!V147+'FEVEREIRO (G.3)'!V149+'MARÇO (G.3)'!V149+'ABRIL (G.3)'!V149+'MAIO (G.3)'!V149+'JUNHO (G.3)'!V149+'JULHO (G.3)'!V149+'AGOSTO (G.3)'!V149+'SETEMBRO (G.3)'!V149+'OUTUBRO (G.3)'!V149+'NOVEMBRO (G.3)'!V149+'DEZEMBRO (G.3)'!V149)</f>
        <v>0</v>
      </c>
      <c r="W149" s="43">
        <f>SUM('JANEIRO (G.3)'!W147+'FEVEREIRO (G.3)'!W149+'MARÇO (G.3)'!W149+'ABRIL (G.3)'!W149+'MAIO (G.3)'!W149+'JUNHO (G.3)'!W149+'JULHO (G.3)'!W149+'AGOSTO (G.3)'!W149+'SETEMBRO (G.3)'!W149+'OUTUBRO (G.3)'!W149+'NOVEMBRO (G.3)'!W149+'DEZEMBRO (G.3)'!W149)</f>
        <v>1</v>
      </c>
      <c r="X149" s="43">
        <f>SUM('JANEIRO (G.3)'!X147+'FEVEREIRO (G.3)'!X149+'MARÇO (G.3)'!X149+'ABRIL (G.3)'!X149+'MAIO (G.3)'!X149+'JUNHO (G.3)'!X149+'JULHO (G.3)'!X149+'AGOSTO (G.3)'!X149+'SETEMBRO (G.3)'!X149+'OUTUBRO (G.3)'!X149+'NOVEMBRO (G.3)'!X149+'DEZEMBRO (G.3)'!X149)</f>
        <v>11</v>
      </c>
      <c r="Y149" s="43">
        <f>SUM('JANEIRO (G.3)'!Y147+'FEVEREIRO (G.3)'!Y149+'MARÇO (G.3)'!Y149+'ABRIL (G.3)'!Y149+'MAIO (G.3)'!Y149+'JUNHO (G.3)'!Y149+'JULHO (G.3)'!Y149+'AGOSTO (G.3)'!Y149+'SETEMBRO (G.3)'!Y149+'OUTUBRO (G.3)'!Y149+'NOVEMBRO (G.3)'!Y149+'DEZEMBRO (G.3)'!Y149)</f>
        <v>0</v>
      </c>
      <c r="Z149" s="43">
        <f>SUM('JANEIRO (G.3)'!Z147+'FEVEREIRO (G.3)'!Z149+'MARÇO (G.3)'!Z149+'ABRIL (G.3)'!Z149+'MAIO (G.3)'!Z149+'JUNHO (G.3)'!Z149+'JULHO (G.3)'!Z149+'AGOSTO (G.3)'!Z149+'SETEMBRO (G.3)'!Z149+'OUTUBRO (G.3)'!Z149+'NOVEMBRO (G.3)'!Z149+'DEZEMBRO (G.3)'!Z149)</f>
        <v>0</v>
      </c>
      <c r="AA149" s="43">
        <f>SUM('JANEIRO (G.3)'!AA147+'FEVEREIRO (G.3)'!AA149+'MARÇO (G.3)'!AA149+'ABRIL (G.3)'!AA149+'MAIO (G.3)'!AA149+'JUNHO (G.3)'!AA149+'JULHO (G.3)'!AA149+'AGOSTO (G.3)'!AA149+'SETEMBRO (G.3)'!AA149+'OUTUBRO (G.3)'!AA149+'NOVEMBRO (G.3)'!AA149+'DEZEMBRO (G.3)'!AA149)</f>
        <v>5</v>
      </c>
      <c r="AB149" s="43">
        <f>SUM('JANEIRO (G.3)'!AB147+'FEVEREIRO (G.3)'!AB149+'MARÇO (G.3)'!AB149+'ABRIL (G.3)'!AB149+'MAIO (G.3)'!AB149+'JUNHO (G.3)'!AB149+'JULHO (G.3)'!AB149+'AGOSTO (G.3)'!AB149+'SETEMBRO (G.3)'!AB149+'OUTUBRO (G.3)'!AB149+'NOVEMBRO (G.3)'!AB149+'DEZEMBRO (G.3)'!AB149)</f>
        <v>0</v>
      </c>
      <c r="AC149" s="43">
        <f>SUM('JANEIRO (G.3)'!AC147+'FEVEREIRO (G.3)'!AC149+'MARÇO (G.3)'!AC149+'ABRIL (G.3)'!AC149+'MAIO (G.3)'!AC149+'JUNHO (G.3)'!AC149+'JULHO (G.3)'!AC149+'AGOSTO (G.3)'!AC149+'SETEMBRO (G.3)'!AC149+'OUTUBRO (G.3)'!AC149+'NOVEMBRO (G.3)'!AC149+'DEZEMBRO (G.3)'!AC149)</f>
        <v>1</v>
      </c>
      <c r="AD149" s="43">
        <f>SUM('JANEIRO (G.3)'!AD147+'FEVEREIRO (G.3)'!AD149+'MARÇO (G.3)'!AD149+'ABRIL (G.3)'!AD149+'MAIO (G.3)'!AD149+'JUNHO (G.3)'!AD149+'JULHO (G.3)'!AD149+'AGOSTO (G.3)'!AD149+'SETEMBRO (G.3)'!AD149+'OUTUBRO (G.3)'!AD149+'NOVEMBRO (G.3)'!AD149+'DEZEMBRO (G.3)'!AD149)</f>
        <v>0</v>
      </c>
      <c r="AE149" s="43">
        <f>SUM('JANEIRO (G.3)'!AE147+'FEVEREIRO (G.3)'!AE149+'MARÇO (G.3)'!AE149+'ABRIL (G.3)'!AE149+'MAIO (G.3)'!AE149+'JUNHO (G.3)'!AE149+'JULHO (G.3)'!AE149+'AGOSTO (G.3)'!AE149+'SETEMBRO (G.3)'!AE149+'OUTUBRO (G.3)'!AE149+'NOVEMBRO (G.3)'!AE149+'DEZEMBRO (G.3)'!AE149)</f>
        <v>36</v>
      </c>
      <c r="AF149" s="6"/>
      <c r="AG149" s="6"/>
      <c r="AH149" s="6"/>
      <c r="AI149" s="6"/>
      <c r="AJ149" s="6"/>
      <c r="AK149" s="6"/>
    </row>
    <row r="150" spans="1:37" ht="15.75" customHeight="1">
      <c r="A150" s="84"/>
      <c r="B150" s="43" t="s">
        <v>47</v>
      </c>
      <c r="C150" s="43">
        <f>SUM('JANEIRO (G.3)'!C148+'FEVEREIRO (G.3)'!C150+'MARÇO (G.3)'!C150+'ABRIL (G.3)'!C150+'MAIO (G.3)'!C150+'JUNHO (G.3)'!C150+'JULHO (G.3)'!C150+'AGOSTO (G.3)'!C150+'SETEMBRO (G.3)'!C150+'OUTUBRO (G.3)'!C150+'NOVEMBRO (G.3)'!C150+'DEZEMBRO (G.3)'!C150)</f>
        <v>157</v>
      </c>
      <c r="D150" s="43">
        <f>SUM('JANEIRO (G.3)'!D148+'FEVEREIRO (G.3)'!D150+'MARÇO (G.3)'!D150+'ABRIL (G.3)'!D150+'MAIO (G.3)'!D150+'JUNHO (G.3)'!D150+'JULHO (G.3)'!D150+'AGOSTO (G.3)'!D150+'SETEMBRO (G.3)'!D150+'OUTUBRO (G.3)'!D150+'NOVEMBRO (G.3)'!D150+'DEZEMBRO (G.3)'!D150)</f>
        <v>0</v>
      </c>
      <c r="E150" s="43">
        <f>SUM('JANEIRO (G.3)'!E148+'FEVEREIRO (G.3)'!E150+'MARÇO (G.3)'!E150+'ABRIL (G.3)'!E150+'MAIO (G.3)'!E150+'JUNHO (G.3)'!E150+'JULHO (G.3)'!E150+'AGOSTO (G.3)'!E150+'SETEMBRO (G.3)'!E150+'OUTUBRO (G.3)'!E150+'NOVEMBRO (G.3)'!E150+'DEZEMBRO (G.3)'!E150)</f>
        <v>0</v>
      </c>
      <c r="F150" s="43">
        <f>SUM('JANEIRO (G.3)'!F148+'FEVEREIRO (G.3)'!F150+'MARÇO (G.3)'!F150+'ABRIL (G.3)'!F150+'MAIO (G.3)'!F150+'JUNHO (G.3)'!F150+'JULHO (G.3)'!F150+'AGOSTO (G.3)'!F150+'SETEMBRO (G.3)'!F150+'OUTUBRO (G.3)'!F150+'NOVEMBRO (G.3)'!F150+'DEZEMBRO (G.3)'!F150)</f>
        <v>49</v>
      </c>
      <c r="G150" s="43">
        <f>SUM('JANEIRO (G.3)'!G148+'FEVEREIRO (G.3)'!G150+'MARÇO (G.3)'!G150+'ABRIL (G.3)'!G150+'MAIO (G.3)'!G150+'JUNHO (G.3)'!G150+'JULHO (G.3)'!G150+'AGOSTO (G.3)'!G150+'SETEMBRO (G.3)'!G150+'OUTUBRO (G.3)'!G150+'NOVEMBRO (G.3)'!G150+'DEZEMBRO (G.3)'!G150)</f>
        <v>495</v>
      </c>
      <c r="H150" s="43">
        <f>SUM('JANEIRO (G.3)'!H148+'FEVEREIRO (G.3)'!H150+'MARÇO (G.3)'!H150+'ABRIL (G.3)'!H150+'MAIO (G.3)'!H150+'JUNHO (G.3)'!H150+'JULHO (G.3)'!H150+'AGOSTO (G.3)'!H150+'SETEMBRO (G.3)'!H150+'OUTUBRO (G.3)'!H150+'NOVEMBRO (G.3)'!H150+'DEZEMBRO (G.3)'!H150)</f>
        <v>0</v>
      </c>
      <c r="I150" s="43">
        <f>SUM('JANEIRO (G.3)'!I148+'FEVEREIRO (G.3)'!I150+'MARÇO (G.3)'!I150+'ABRIL (G.3)'!I150+'MAIO (G.3)'!I150+'JUNHO (G.3)'!I150+'JULHO (G.3)'!I150+'AGOSTO (G.3)'!I150+'SETEMBRO (G.3)'!I150+'OUTUBRO (G.3)'!I150+'NOVEMBRO (G.3)'!I150+'DEZEMBRO (G.3)'!I150)</f>
        <v>0</v>
      </c>
      <c r="J150" s="43">
        <f>SUM('JANEIRO (G.3)'!J148+'FEVEREIRO (G.3)'!J150+'MARÇO (G.3)'!J150+'ABRIL (G.3)'!J150+'MAIO (G.3)'!J150+'JUNHO (G.3)'!J150+'JULHO (G.3)'!J150+'AGOSTO (G.3)'!J150+'SETEMBRO (G.3)'!J150+'OUTUBRO (G.3)'!J150+'NOVEMBRO (G.3)'!J150+'DEZEMBRO (G.3)'!J150)</f>
        <v>0</v>
      </c>
      <c r="K150" s="43">
        <f>SUM('JANEIRO (G.3)'!K148+'FEVEREIRO (G.3)'!K150+'MARÇO (G.3)'!K150+'ABRIL (G.3)'!K150+'MAIO (G.3)'!K150+'JUNHO (G.3)'!K150+'JULHO (G.3)'!K150+'AGOSTO (G.3)'!K150+'SETEMBRO (G.3)'!K150+'OUTUBRO (G.3)'!K150+'NOVEMBRO (G.3)'!K150+'DEZEMBRO (G.3)'!K150)</f>
        <v>0</v>
      </c>
      <c r="L150" s="43">
        <f>SUM('JANEIRO (G.3)'!L148+'FEVEREIRO (G.3)'!L150+'MARÇO (G.3)'!L150+'ABRIL (G.3)'!L150+'MAIO (G.3)'!L150+'JUNHO (G.3)'!L150+'JULHO (G.3)'!L150+'AGOSTO (G.3)'!L150+'SETEMBRO (G.3)'!L150+'OUTUBRO (G.3)'!L150+'NOVEMBRO (G.3)'!L150+'DEZEMBRO (G.3)'!L150)</f>
        <v>0</v>
      </c>
      <c r="M150" s="43">
        <f>SUM('JANEIRO (G.3)'!M148+'FEVEREIRO (G.3)'!M150+'MARÇO (G.3)'!M150+'ABRIL (G.3)'!M150+'MAIO (G.3)'!M150+'JUNHO (G.3)'!M150+'JULHO (G.3)'!M150+'AGOSTO (G.3)'!M150+'SETEMBRO (G.3)'!M150+'OUTUBRO (G.3)'!M150+'NOVEMBRO (G.3)'!M150+'DEZEMBRO (G.3)'!M150)</f>
        <v>0</v>
      </c>
      <c r="N150" s="43">
        <f>SUM('JANEIRO (G.3)'!N148+'FEVEREIRO (G.3)'!N150+'MARÇO (G.3)'!N150+'ABRIL (G.3)'!N150+'MAIO (G.3)'!N150+'JUNHO (G.3)'!N150+'JULHO (G.3)'!N150+'AGOSTO (G.3)'!N150+'SETEMBRO (G.3)'!N150+'OUTUBRO (G.3)'!N150+'NOVEMBRO (G.3)'!N150+'DEZEMBRO (G.3)'!N150)</f>
        <v>0</v>
      </c>
      <c r="O150" s="43">
        <f>SUM('JANEIRO (G.3)'!O148+'FEVEREIRO (G.3)'!O150+'MARÇO (G.3)'!O150+'ABRIL (G.3)'!O150+'MAIO (G.3)'!O150+'JUNHO (G.3)'!O150+'JULHO (G.3)'!O150+'AGOSTO (G.3)'!O150+'SETEMBRO (G.3)'!O150+'OUTUBRO (G.3)'!O150+'NOVEMBRO (G.3)'!O150+'DEZEMBRO (G.3)'!O150)</f>
        <v>0</v>
      </c>
      <c r="P150" s="43">
        <f>SUM('JANEIRO (G.3)'!P148+'FEVEREIRO (G.3)'!P150+'MARÇO (G.3)'!P150+'ABRIL (G.3)'!P150+'MAIO (G.3)'!P150+'JUNHO (G.3)'!P150+'JULHO (G.3)'!P150+'AGOSTO (G.3)'!P150+'SETEMBRO (G.3)'!P150+'OUTUBRO (G.3)'!P150+'NOVEMBRO (G.3)'!P150+'DEZEMBRO (G.3)'!P150)</f>
        <v>0</v>
      </c>
      <c r="Q150" s="43">
        <f>SUM('JANEIRO (G.3)'!Q148+'FEVEREIRO (G.3)'!Q150+'MARÇO (G.3)'!Q150+'ABRIL (G.3)'!Q150+'MAIO (G.3)'!Q150+'JUNHO (G.3)'!Q150+'JULHO (G.3)'!Q150+'AGOSTO (G.3)'!Q150+'SETEMBRO (G.3)'!Q150+'OUTUBRO (G.3)'!Q150+'NOVEMBRO (G.3)'!Q150+'DEZEMBRO (G.3)'!Q150)</f>
        <v>3</v>
      </c>
      <c r="R150" s="43">
        <f>SUM('JANEIRO (G.3)'!R148+'FEVEREIRO (G.3)'!R150+'MARÇO (G.3)'!R150+'ABRIL (G.3)'!R150+'MAIO (G.3)'!R150+'JUNHO (G.3)'!R150+'JULHO (G.3)'!R150+'AGOSTO (G.3)'!R150+'SETEMBRO (G.3)'!R150+'OUTUBRO (G.3)'!R150+'NOVEMBRO (G.3)'!R150+'DEZEMBRO (G.3)'!R150)</f>
        <v>31</v>
      </c>
      <c r="S150" s="43">
        <f>SUM('JANEIRO (G.3)'!S148+'FEVEREIRO (G.3)'!S150+'MARÇO (G.3)'!S150+'ABRIL (G.3)'!S150+'MAIO (G.3)'!S150+'JUNHO (G.3)'!S150+'JULHO (G.3)'!S150+'AGOSTO (G.3)'!S150+'SETEMBRO (G.3)'!S150+'OUTUBRO (G.3)'!S150+'NOVEMBRO (G.3)'!S150+'DEZEMBRO (G.3)'!S150)</f>
        <v>8</v>
      </c>
      <c r="T150" s="43">
        <f>SUM('JANEIRO (G.3)'!T148+'FEVEREIRO (G.3)'!T150+'MARÇO (G.3)'!T150+'ABRIL (G.3)'!T150+'MAIO (G.3)'!T150+'JUNHO (G.3)'!T150+'JULHO (G.3)'!T150+'AGOSTO (G.3)'!T150+'SETEMBRO (G.3)'!T150+'OUTUBRO (G.3)'!T150+'NOVEMBRO (G.3)'!T150+'DEZEMBRO (G.3)'!T150)</f>
        <v>143</v>
      </c>
      <c r="U150" s="43">
        <f>SUM('JANEIRO (G.3)'!U148+'FEVEREIRO (G.3)'!U150+'MARÇO (G.3)'!U150+'ABRIL (G.3)'!U150+'MAIO (G.3)'!U150+'JUNHO (G.3)'!U150+'JULHO (G.3)'!U150+'AGOSTO (G.3)'!U150+'SETEMBRO (G.3)'!U150+'OUTUBRO (G.3)'!U150+'NOVEMBRO (G.3)'!U150+'DEZEMBRO (G.3)'!U150)</f>
        <v>6</v>
      </c>
      <c r="V150" s="43">
        <f>SUM('JANEIRO (G.3)'!V148+'FEVEREIRO (G.3)'!V150+'MARÇO (G.3)'!V150+'ABRIL (G.3)'!V150+'MAIO (G.3)'!V150+'JUNHO (G.3)'!V150+'JULHO (G.3)'!V150+'AGOSTO (G.3)'!V150+'SETEMBRO (G.3)'!V150+'OUTUBRO (G.3)'!V150+'NOVEMBRO (G.3)'!V150+'DEZEMBRO (G.3)'!V150)</f>
        <v>0</v>
      </c>
      <c r="W150" s="43">
        <f>SUM('JANEIRO (G.3)'!W148+'FEVEREIRO (G.3)'!W150+'MARÇO (G.3)'!W150+'ABRIL (G.3)'!W150+'MAIO (G.3)'!W150+'JUNHO (G.3)'!W150+'JULHO (G.3)'!W150+'AGOSTO (G.3)'!W150+'SETEMBRO (G.3)'!W150+'OUTUBRO (G.3)'!W150+'NOVEMBRO (G.3)'!W150+'DEZEMBRO (G.3)'!W150)</f>
        <v>0</v>
      </c>
      <c r="X150" s="43">
        <f>SUM('JANEIRO (G.3)'!X148+'FEVEREIRO (G.3)'!X150+'MARÇO (G.3)'!X150+'ABRIL (G.3)'!X150+'MAIO (G.3)'!X150+'JUNHO (G.3)'!X150+'JULHO (G.3)'!X150+'AGOSTO (G.3)'!X150+'SETEMBRO (G.3)'!X150+'OUTUBRO (G.3)'!X150+'NOVEMBRO (G.3)'!X150+'DEZEMBRO (G.3)'!X150)</f>
        <v>41</v>
      </c>
      <c r="Y150" s="43">
        <f>SUM('JANEIRO (G.3)'!Y148+'FEVEREIRO (G.3)'!Y150+'MARÇO (G.3)'!Y150+'ABRIL (G.3)'!Y150+'MAIO (G.3)'!Y150+'JUNHO (G.3)'!Y150+'JULHO (G.3)'!Y150+'AGOSTO (G.3)'!Y150+'SETEMBRO (G.3)'!Y150+'OUTUBRO (G.3)'!Y150+'NOVEMBRO (G.3)'!Y150+'DEZEMBRO (G.3)'!Y150)</f>
        <v>0</v>
      </c>
      <c r="Z150" s="43">
        <f>SUM('JANEIRO (G.3)'!Z148+'FEVEREIRO (G.3)'!Z150+'MARÇO (G.3)'!Z150+'ABRIL (G.3)'!Z150+'MAIO (G.3)'!Z150+'JUNHO (G.3)'!Z150+'JULHO (G.3)'!Z150+'AGOSTO (G.3)'!Z150+'SETEMBRO (G.3)'!Z150+'OUTUBRO (G.3)'!Z150+'NOVEMBRO (G.3)'!Z150+'DEZEMBRO (G.3)'!Z150)</f>
        <v>0</v>
      </c>
      <c r="AA150" s="43">
        <f>SUM('JANEIRO (G.3)'!AA148+'FEVEREIRO (G.3)'!AA150+'MARÇO (G.3)'!AA150+'ABRIL (G.3)'!AA150+'MAIO (G.3)'!AA150+'JUNHO (G.3)'!AA150+'JULHO (G.3)'!AA150+'AGOSTO (G.3)'!AA150+'SETEMBRO (G.3)'!AA150+'OUTUBRO (G.3)'!AA150+'NOVEMBRO (G.3)'!AA150+'DEZEMBRO (G.3)'!AA150)</f>
        <v>14</v>
      </c>
      <c r="AB150" s="43">
        <f>SUM('JANEIRO (G.3)'!AB148+'FEVEREIRO (G.3)'!AB150+'MARÇO (G.3)'!AB150+'ABRIL (G.3)'!AB150+'MAIO (G.3)'!AB150+'JUNHO (G.3)'!AB150+'JULHO (G.3)'!AB150+'AGOSTO (G.3)'!AB150+'SETEMBRO (G.3)'!AB150+'OUTUBRO (G.3)'!AB150+'NOVEMBRO (G.3)'!AB150+'DEZEMBRO (G.3)'!AB150)</f>
        <v>19</v>
      </c>
      <c r="AC150" s="43">
        <f>SUM('JANEIRO (G.3)'!AC148+'FEVEREIRO (G.3)'!AC150+'MARÇO (G.3)'!AC150+'ABRIL (G.3)'!AC150+'MAIO (G.3)'!AC150+'JUNHO (G.3)'!AC150+'JULHO (G.3)'!AC150+'AGOSTO (G.3)'!AC150+'SETEMBRO (G.3)'!AC150+'OUTUBRO (G.3)'!AC150+'NOVEMBRO (G.3)'!AC150+'DEZEMBRO (G.3)'!AC150)</f>
        <v>1</v>
      </c>
      <c r="AD150" s="43">
        <f>SUM('JANEIRO (G.3)'!AD148+'FEVEREIRO (G.3)'!AD150+'MARÇO (G.3)'!AD150+'ABRIL (G.3)'!AD150+'MAIO (G.3)'!AD150+'JUNHO (G.3)'!AD150+'JULHO (G.3)'!AD150+'AGOSTO (G.3)'!AD150+'SETEMBRO (G.3)'!AD150+'OUTUBRO (G.3)'!AD150+'NOVEMBRO (G.3)'!AD150+'DEZEMBRO (G.3)'!AD150)</f>
        <v>0</v>
      </c>
      <c r="AE150" s="43">
        <f>SUM('JANEIRO (G.3)'!AE148+'FEVEREIRO (G.3)'!AE150+'MARÇO (G.3)'!AE150+'ABRIL (G.3)'!AE150+'MAIO (G.3)'!AE150+'JUNHO (G.3)'!AE150+'JULHO (G.3)'!AE150+'AGOSTO (G.3)'!AE150+'SETEMBRO (G.3)'!AE150+'OUTUBRO (G.3)'!AE150+'NOVEMBRO (G.3)'!AE150+'DEZEMBRO (G.3)'!AE150)</f>
        <v>78</v>
      </c>
      <c r="AF150" s="6"/>
      <c r="AG150" s="6"/>
      <c r="AH150" s="6"/>
      <c r="AI150" s="6"/>
      <c r="AJ150" s="6"/>
      <c r="AK150" s="6"/>
    </row>
    <row r="151" spans="1:37" ht="15.75" customHeight="1">
      <c r="A151" s="85"/>
      <c r="B151" s="46" t="s">
        <v>48</v>
      </c>
      <c r="C151" s="46">
        <f>SUM('JANEIRO (G.3)'!C149+'FEVEREIRO (G.3)'!C151+'MARÇO (G.3)'!C151+'ABRIL (G.3)'!C151+'MAIO (G.3)'!C151+'JUNHO (G.3)'!C151+'JULHO (G.3)'!C151+'AGOSTO (G.3)'!C151+'SETEMBRO (G.3)'!C151+'OUTUBRO (G.3)'!C151+'NOVEMBRO (G.3)'!C151+'DEZEMBRO (G.3)'!C151)</f>
        <v>508</v>
      </c>
      <c r="D151" s="46">
        <f>SUM('JANEIRO (G.3)'!D149+'FEVEREIRO (G.3)'!D151+'MARÇO (G.3)'!D151+'ABRIL (G.3)'!D151+'MAIO (G.3)'!D151+'JUNHO (G.3)'!D151+'JULHO (G.3)'!D151+'AGOSTO (G.3)'!D151+'SETEMBRO (G.3)'!D151+'OUTUBRO (G.3)'!D151+'NOVEMBRO (G.3)'!D151+'DEZEMBRO (G.3)'!D151)</f>
        <v>0</v>
      </c>
      <c r="E151" s="46">
        <f>SUM('JANEIRO (G.3)'!E149+'FEVEREIRO (G.3)'!E151+'MARÇO (G.3)'!E151+'ABRIL (G.3)'!E151+'MAIO (G.3)'!E151+'JUNHO (G.3)'!E151+'JULHO (G.3)'!E151+'AGOSTO (G.3)'!E151+'SETEMBRO (G.3)'!E151+'OUTUBRO (G.3)'!E151+'NOVEMBRO (G.3)'!E151+'DEZEMBRO (G.3)'!E151)</f>
        <v>0</v>
      </c>
      <c r="F151" s="46">
        <f>SUM('JANEIRO (G.3)'!F149+'FEVEREIRO (G.3)'!F151+'MARÇO (G.3)'!F151+'ABRIL (G.3)'!F151+'MAIO (G.3)'!F151+'JUNHO (G.3)'!F151+'JULHO (G.3)'!F151+'AGOSTO (G.3)'!F151+'SETEMBRO (G.3)'!F151+'OUTUBRO (G.3)'!F151+'NOVEMBRO (G.3)'!F151+'DEZEMBRO (G.3)'!F151)</f>
        <v>217</v>
      </c>
      <c r="G151" s="46">
        <f>SUM('JANEIRO (G.3)'!G149+'FEVEREIRO (G.3)'!G151+'MARÇO (G.3)'!G151+'ABRIL (G.3)'!G151+'MAIO (G.3)'!G151+'JUNHO (G.3)'!G151+'JULHO (G.3)'!G151+'AGOSTO (G.3)'!G151+'SETEMBRO (G.3)'!G151+'OUTUBRO (G.3)'!G151+'NOVEMBRO (G.3)'!G151+'DEZEMBRO (G.3)'!G151)</f>
        <v>1610</v>
      </c>
      <c r="H151" s="46">
        <f>SUM('JANEIRO (G.3)'!H149+'FEVEREIRO (G.3)'!H151+'MARÇO (G.3)'!H151+'ABRIL (G.3)'!H151+'MAIO (G.3)'!H151+'JUNHO (G.3)'!H151+'JULHO (G.3)'!H151+'AGOSTO (G.3)'!H151+'SETEMBRO (G.3)'!H151+'OUTUBRO (G.3)'!H151+'NOVEMBRO (G.3)'!H151+'DEZEMBRO (G.3)'!H151)</f>
        <v>0</v>
      </c>
      <c r="I151" s="46">
        <f>SUM('JANEIRO (G.3)'!I149+'FEVEREIRO (G.3)'!I151+'MARÇO (G.3)'!I151+'ABRIL (G.3)'!I151+'MAIO (G.3)'!I151+'JUNHO (G.3)'!I151+'JULHO (G.3)'!I151+'AGOSTO (G.3)'!I151+'SETEMBRO (G.3)'!I151+'OUTUBRO (G.3)'!I151+'NOVEMBRO (G.3)'!I151+'DEZEMBRO (G.3)'!I151)</f>
        <v>0</v>
      </c>
      <c r="J151" s="46">
        <f>SUM('JANEIRO (G.3)'!J149+'FEVEREIRO (G.3)'!J151+'MARÇO (G.3)'!J151+'ABRIL (G.3)'!J151+'MAIO (G.3)'!J151+'JUNHO (G.3)'!J151+'JULHO (G.3)'!J151+'AGOSTO (G.3)'!J151+'SETEMBRO (G.3)'!J151+'OUTUBRO (G.3)'!J151+'NOVEMBRO (G.3)'!J151+'DEZEMBRO (G.3)'!J151)</f>
        <v>4</v>
      </c>
      <c r="K151" s="46">
        <f>SUM('JANEIRO (G.3)'!K149+'FEVEREIRO (G.3)'!K151+'MARÇO (G.3)'!K151+'ABRIL (G.3)'!K151+'MAIO (G.3)'!K151+'JUNHO (G.3)'!K151+'JULHO (G.3)'!K151+'AGOSTO (G.3)'!K151+'SETEMBRO (G.3)'!K151+'OUTUBRO (G.3)'!K151+'NOVEMBRO (G.3)'!K151+'DEZEMBRO (G.3)'!K151)</f>
        <v>1</v>
      </c>
      <c r="L151" s="46">
        <f>SUM('JANEIRO (G.3)'!L149+'FEVEREIRO (G.3)'!L151+'MARÇO (G.3)'!L151+'ABRIL (G.3)'!L151+'MAIO (G.3)'!L151+'JUNHO (G.3)'!L151+'JULHO (G.3)'!L151+'AGOSTO (G.3)'!L151+'SETEMBRO (G.3)'!L151+'OUTUBRO (G.3)'!L151+'NOVEMBRO (G.3)'!L151+'DEZEMBRO (G.3)'!L151)</f>
        <v>1</v>
      </c>
      <c r="M151" s="46">
        <f>SUM('JANEIRO (G.3)'!M149+'FEVEREIRO (G.3)'!M151+'MARÇO (G.3)'!M151+'ABRIL (G.3)'!M151+'MAIO (G.3)'!M151+'JUNHO (G.3)'!M151+'JULHO (G.3)'!M151+'AGOSTO (G.3)'!M151+'SETEMBRO (G.3)'!M151+'OUTUBRO (G.3)'!M151+'NOVEMBRO (G.3)'!M151+'DEZEMBRO (G.3)'!M151)</f>
        <v>0</v>
      </c>
      <c r="N151" s="46">
        <f>SUM('JANEIRO (G.3)'!N149+'FEVEREIRO (G.3)'!N151+'MARÇO (G.3)'!N151+'ABRIL (G.3)'!N151+'MAIO (G.3)'!N151+'JUNHO (G.3)'!N151+'JULHO (G.3)'!N151+'AGOSTO (G.3)'!N151+'SETEMBRO (G.3)'!N151+'OUTUBRO (G.3)'!N151+'NOVEMBRO (G.3)'!N151+'DEZEMBRO (G.3)'!N151)</f>
        <v>0</v>
      </c>
      <c r="O151" s="46">
        <f>SUM('JANEIRO (G.3)'!O149+'FEVEREIRO (G.3)'!O151+'MARÇO (G.3)'!O151+'ABRIL (G.3)'!O151+'MAIO (G.3)'!O151+'JUNHO (G.3)'!O151+'JULHO (G.3)'!O151+'AGOSTO (G.3)'!O151+'SETEMBRO (G.3)'!O151+'OUTUBRO (G.3)'!O151+'NOVEMBRO (G.3)'!O151+'DEZEMBRO (G.3)'!O151)</f>
        <v>2</v>
      </c>
      <c r="P151" s="46">
        <f>SUM('JANEIRO (G.3)'!P149+'FEVEREIRO (G.3)'!P151+'MARÇO (G.3)'!P151+'ABRIL (G.3)'!P151+'MAIO (G.3)'!P151+'JUNHO (G.3)'!P151+'JULHO (G.3)'!P151+'AGOSTO (G.3)'!P151+'SETEMBRO (G.3)'!P151+'OUTUBRO (G.3)'!P151+'NOVEMBRO (G.3)'!P151+'DEZEMBRO (G.3)'!P151)</f>
        <v>0</v>
      </c>
      <c r="Q151" s="46">
        <f>SUM('JANEIRO (G.3)'!Q149+'FEVEREIRO (G.3)'!Q151+'MARÇO (G.3)'!Q151+'ABRIL (G.3)'!Q151+'MAIO (G.3)'!Q151+'JUNHO (G.3)'!Q151+'JULHO (G.3)'!Q151+'AGOSTO (G.3)'!Q151+'SETEMBRO (G.3)'!Q151+'OUTUBRO (G.3)'!Q151+'NOVEMBRO (G.3)'!Q151+'DEZEMBRO (G.3)'!Q151)</f>
        <v>33</v>
      </c>
      <c r="R151" s="46">
        <f>SUM('JANEIRO (G.3)'!R149+'FEVEREIRO (G.3)'!R151+'MARÇO (G.3)'!R151+'ABRIL (G.3)'!R151+'MAIO (G.3)'!R151+'JUNHO (G.3)'!R151+'JULHO (G.3)'!R151+'AGOSTO (G.3)'!R151+'SETEMBRO (G.3)'!R151+'OUTUBRO (G.3)'!R151+'NOVEMBRO (G.3)'!R151+'DEZEMBRO (G.3)'!R151)</f>
        <v>70</v>
      </c>
      <c r="S151" s="46">
        <f>SUM('JANEIRO (G.3)'!S149+'FEVEREIRO (G.3)'!S151+'MARÇO (G.3)'!S151+'ABRIL (G.3)'!S151+'MAIO (G.3)'!S151+'JUNHO (G.3)'!S151+'JULHO (G.3)'!S151+'AGOSTO (G.3)'!S151+'SETEMBRO (G.3)'!S151+'OUTUBRO (G.3)'!S151+'NOVEMBRO (G.3)'!S151+'DEZEMBRO (G.3)'!S151)</f>
        <v>82</v>
      </c>
      <c r="T151" s="46">
        <f>SUM('JANEIRO (G.3)'!T149+'FEVEREIRO (G.3)'!T151+'MARÇO (G.3)'!T151+'ABRIL (G.3)'!T151+'MAIO (G.3)'!T151+'JUNHO (G.3)'!T151+'JULHO (G.3)'!T151+'AGOSTO (G.3)'!T151+'SETEMBRO (G.3)'!T151+'OUTUBRO (G.3)'!T151+'NOVEMBRO (G.3)'!T151+'DEZEMBRO (G.3)'!T151)</f>
        <v>519</v>
      </c>
      <c r="U151" s="46">
        <f>SUM('JANEIRO (G.3)'!U149+'FEVEREIRO (G.3)'!U151+'MARÇO (G.3)'!U151+'ABRIL (G.3)'!U151+'MAIO (G.3)'!U151+'JUNHO (G.3)'!U151+'JULHO (G.3)'!U151+'AGOSTO (G.3)'!U151+'SETEMBRO (G.3)'!U151+'OUTUBRO (G.3)'!U151+'NOVEMBRO (G.3)'!U151+'DEZEMBRO (G.3)'!U151)</f>
        <v>11</v>
      </c>
      <c r="V151" s="46">
        <f>SUM('JANEIRO (G.3)'!V149+'FEVEREIRO (G.3)'!V151+'MARÇO (G.3)'!V151+'ABRIL (G.3)'!V151+'MAIO (G.3)'!V151+'JUNHO (G.3)'!V151+'JULHO (G.3)'!V151+'AGOSTO (G.3)'!V151+'SETEMBRO (G.3)'!V151+'OUTUBRO (G.3)'!V151+'NOVEMBRO (G.3)'!V151+'DEZEMBRO (G.3)'!V151)</f>
        <v>11</v>
      </c>
      <c r="W151" s="46">
        <f>SUM('JANEIRO (G.3)'!W149+'FEVEREIRO (G.3)'!W151+'MARÇO (G.3)'!W151+'ABRIL (G.3)'!W151+'MAIO (G.3)'!W151+'JUNHO (G.3)'!W151+'JULHO (G.3)'!W151+'AGOSTO (G.3)'!W151+'SETEMBRO (G.3)'!W151+'OUTUBRO (G.3)'!W151+'NOVEMBRO (G.3)'!W151+'DEZEMBRO (G.3)'!W151)</f>
        <v>3</v>
      </c>
      <c r="X151" s="46">
        <f>SUM('JANEIRO (G.3)'!X149+'FEVEREIRO (G.3)'!X151+'MARÇO (G.3)'!X151+'ABRIL (G.3)'!X151+'MAIO (G.3)'!X151+'JUNHO (G.3)'!X151+'JULHO (G.3)'!X151+'AGOSTO (G.3)'!X151+'SETEMBRO (G.3)'!X151+'OUTUBRO (G.3)'!X151+'NOVEMBRO (G.3)'!X151+'DEZEMBRO (G.3)'!X151)</f>
        <v>67</v>
      </c>
      <c r="Y151" s="46">
        <f>SUM('JANEIRO (G.3)'!Y149+'FEVEREIRO (G.3)'!Y151+'MARÇO (G.3)'!Y151+'ABRIL (G.3)'!Y151+'MAIO (G.3)'!Y151+'JUNHO (G.3)'!Y151+'JULHO (G.3)'!Y151+'AGOSTO (G.3)'!Y151+'SETEMBRO (G.3)'!Y151+'OUTUBRO (G.3)'!Y151+'NOVEMBRO (G.3)'!Y151+'DEZEMBRO (G.3)'!Y151)</f>
        <v>0</v>
      </c>
      <c r="Z151" s="46">
        <f>SUM('JANEIRO (G.3)'!Z149+'FEVEREIRO (G.3)'!Z151+'MARÇO (G.3)'!Z151+'ABRIL (G.3)'!Z151+'MAIO (G.3)'!Z151+'JUNHO (G.3)'!Z151+'JULHO (G.3)'!Z151+'AGOSTO (G.3)'!Z151+'SETEMBRO (G.3)'!Z151+'OUTUBRO (G.3)'!Z151+'NOVEMBRO (G.3)'!Z151+'DEZEMBRO (G.3)'!Z151)</f>
        <v>6</v>
      </c>
      <c r="AA151" s="46">
        <f>SUM('JANEIRO (G.3)'!AA149+'FEVEREIRO (G.3)'!AA151+'MARÇO (G.3)'!AA151+'ABRIL (G.3)'!AA151+'MAIO (G.3)'!AA151+'JUNHO (G.3)'!AA151+'JULHO (G.3)'!AA151+'AGOSTO (G.3)'!AA151+'SETEMBRO (G.3)'!AA151+'OUTUBRO (G.3)'!AA151+'NOVEMBRO (G.3)'!AA151+'DEZEMBRO (G.3)'!AA151)</f>
        <v>36</v>
      </c>
      <c r="AB151" s="46">
        <f>SUM('JANEIRO (G.3)'!AB149+'FEVEREIRO (G.3)'!AB151+'MARÇO (G.3)'!AB151+'ABRIL (G.3)'!AB151+'MAIO (G.3)'!AB151+'JUNHO (G.3)'!AB151+'JULHO (G.3)'!AB151+'AGOSTO (G.3)'!AB151+'SETEMBRO (G.3)'!AB151+'OUTUBRO (G.3)'!AB151+'NOVEMBRO (G.3)'!AB151+'DEZEMBRO (G.3)'!AB151)</f>
        <v>36</v>
      </c>
      <c r="AC151" s="46">
        <f>SUM('JANEIRO (G.3)'!AC149+'FEVEREIRO (G.3)'!AC151+'MARÇO (G.3)'!AC151+'ABRIL (G.3)'!AC151+'MAIO (G.3)'!AC151+'JUNHO (G.3)'!AC151+'JULHO (G.3)'!AC151+'AGOSTO (G.3)'!AC151+'SETEMBRO (G.3)'!AC151+'OUTUBRO (G.3)'!AC151+'NOVEMBRO (G.3)'!AC151+'DEZEMBRO (G.3)'!AC151)</f>
        <v>3</v>
      </c>
      <c r="AD151" s="46">
        <f>SUM('JANEIRO (G.3)'!AD149+'FEVEREIRO (G.3)'!AD151+'MARÇO (G.3)'!AD151+'ABRIL (G.3)'!AD151+'MAIO (G.3)'!AD151+'JUNHO (G.3)'!AD151+'JULHO (G.3)'!AD151+'AGOSTO (G.3)'!AD151+'SETEMBRO (G.3)'!AD151+'OUTUBRO (G.3)'!AD151+'NOVEMBRO (G.3)'!AD151+'DEZEMBRO (G.3)'!AD151)</f>
        <v>0</v>
      </c>
      <c r="AE151" s="46">
        <f>SUM('JANEIRO (G.3)'!AE149+'FEVEREIRO (G.3)'!AE151+'MARÇO (G.3)'!AE151+'ABRIL (G.3)'!AE151+'MAIO (G.3)'!AE151+'JUNHO (G.3)'!AE151+'JULHO (G.3)'!AE151+'AGOSTO (G.3)'!AE151+'SETEMBRO (G.3)'!AE151+'OUTUBRO (G.3)'!AE151+'NOVEMBRO (G.3)'!AE151+'DEZEMBRO (G.3)'!AE151)</f>
        <v>337</v>
      </c>
      <c r="AF151" s="69"/>
      <c r="AG151" s="6"/>
      <c r="AH151" s="6"/>
      <c r="AI151" s="6"/>
      <c r="AJ151" s="6"/>
      <c r="AK151" s="6"/>
    </row>
    <row r="152" spans="1:37" ht="15.75" customHeight="1">
      <c r="A152" s="98" t="s">
        <v>49</v>
      </c>
      <c r="B152" s="43" t="s">
        <v>50</v>
      </c>
      <c r="C152" s="43">
        <f>SUM('JANEIRO (G.3)'!C150+'FEVEREIRO (G.3)'!C152+'MARÇO (G.3)'!C152+'ABRIL (G.3)'!C152+'MAIO (G.3)'!C152+'JUNHO (G.3)'!C152+'JULHO (G.3)'!C152+'AGOSTO (G.3)'!C152+'SETEMBRO (G.3)'!C152+'OUTUBRO (G.3)'!C152+'NOVEMBRO (G.3)'!C152+'DEZEMBRO (G.3)'!C152)</f>
        <v>87</v>
      </c>
      <c r="D152" s="43">
        <f>SUM('JANEIRO (G.3)'!D150+'FEVEREIRO (G.3)'!D152+'MARÇO (G.3)'!D152+'ABRIL (G.3)'!D152+'MAIO (G.3)'!D152+'JUNHO (G.3)'!D152+'JULHO (G.3)'!D152+'AGOSTO (G.3)'!D152+'SETEMBRO (G.3)'!D152+'OUTUBRO (G.3)'!D152+'NOVEMBRO (G.3)'!D152+'DEZEMBRO (G.3)'!D152)</f>
        <v>0</v>
      </c>
      <c r="E152" s="43">
        <f>SUM('JANEIRO (G.3)'!E150+'FEVEREIRO (G.3)'!E152+'MARÇO (G.3)'!E152+'ABRIL (G.3)'!E152+'MAIO (G.3)'!E152+'JUNHO (G.3)'!E152+'JULHO (G.3)'!E152+'AGOSTO (G.3)'!E152+'SETEMBRO (G.3)'!E152+'OUTUBRO (G.3)'!E152+'NOVEMBRO (G.3)'!E152+'DEZEMBRO (G.3)'!E152)</f>
        <v>0</v>
      </c>
      <c r="F152" s="43">
        <f>SUM('JANEIRO (G.3)'!F150+'FEVEREIRO (G.3)'!F152+'MARÇO (G.3)'!F152+'ABRIL (G.3)'!F152+'MAIO (G.3)'!F152+'JUNHO (G.3)'!F152+'JULHO (G.3)'!F152+'AGOSTO (G.3)'!F152+'SETEMBRO (G.3)'!F152+'OUTUBRO (G.3)'!F152+'NOVEMBRO (G.3)'!F152+'DEZEMBRO (G.3)'!F152)</f>
        <v>32</v>
      </c>
      <c r="G152" s="43">
        <f>SUM('JANEIRO (G.3)'!G150+'FEVEREIRO (G.3)'!G152+'MARÇO (G.3)'!G152+'ABRIL (G.3)'!G152+'MAIO (G.3)'!G152+'JUNHO (G.3)'!G152+'JULHO (G.3)'!G152+'AGOSTO (G.3)'!G152+'SETEMBRO (G.3)'!G152+'OUTUBRO (G.3)'!G152+'NOVEMBRO (G.3)'!G152+'DEZEMBRO (G.3)'!G152)</f>
        <v>243</v>
      </c>
      <c r="H152" s="43">
        <f>SUM('JANEIRO (G.3)'!H150+'FEVEREIRO (G.3)'!H152+'MARÇO (G.3)'!H152+'ABRIL (G.3)'!H152+'MAIO (G.3)'!H152+'JUNHO (G.3)'!H152+'JULHO (G.3)'!H152+'AGOSTO (G.3)'!H152+'SETEMBRO (G.3)'!H152+'OUTUBRO (G.3)'!H152+'NOVEMBRO (G.3)'!H152+'DEZEMBRO (G.3)'!H152)</f>
        <v>0</v>
      </c>
      <c r="I152" s="43">
        <f>SUM('JANEIRO (G.3)'!I150+'FEVEREIRO (G.3)'!I152+'MARÇO (G.3)'!I152+'ABRIL (G.3)'!I152+'MAIO (G.3)'!I152+'JUNHO (G.3)'!I152+'JULHO (G.3)'!I152+'AGOSTO (G.3)'!I152+'SETEMBRO (G.3)'!I152+'OUTUBRO (G.3)'!I152+'NOVEMBRO (G.3)'!I152+'DEZEMBRO (G.3)'!I152)</f>
        <v>0</v>
      </c>
      <c r="J152" s="43">
        <f>SUM('JANEIRO (G.3)'!J150+'FEVEREIRO (G.3)'!J152+'MARÇO (G.3)'!J152+'ABRIL (G.3)'!J152+'MAIO (G.3)'!J152+'JUNHO (G.3)'!J152+'JULHO (G.3)'!J152+'AGOSTO (G.3)'!J152+'SETEMBRO (G.3)'!J152+'OUTUBRO (G.3)'!J152+'NOVEMBRO (G.3)'!J152+'DEZEMBRO (G.3)'!J152)</f>
        <v>0</v>
      </c>
      <c r="K152" s="43">
        <f>SUM('JANEIRO (G.3)'!K150+'FEVEREIRO (G.3)'!K152+'MARÇO (G.3)'!K152+'ABRIL (G.3)'!K152+'MAIO (G.3)'!K152+'JUNHO (G.3)'!K152+'JULHO (G.3)'!K152+'AGOSTO (G.3)'!K152+'SETEMBRO (G.3)'!K152+'OUTUBRO (G.3)'!K152+'NOVEMBRO (G.3)'!K152+'DEZEMBRO (G.3)'!K152)</f>
        <v>0</v>
      </c>
      <c r="L152" s="43">
        <f>SUM('JANEIRO (G.3)'!L150+'FEVEREIRO (G.3)'!L152+'MARÇO (G.3)'!L152+'ABRIL (G.3)'!L152+'MAIO (G.3)'!L152+'JUNHO (G.3)'!L152+'JULHO (G.3)'!L152+'AGOSTO (G.3)'!L152+'SETEMBRO (G.3)'!L152+'OUTUBRO (G.3)'!L152+'NOVEMBRO (G.3)'!L152+'DEZEMBRO (G.3)'!L152)</f>
        <v>0</v>
      </c>
      <c r="M152" s="43">
        <f>SUM('JANEIRO (G.3)'!M150+'FEVEREIRO (G.3)'!M152+'MARÇO (G.3)'!M152+'ABRIL (G.3)'!M152+'MAIO (G.3)'!M152+'JUNHO (G.3)'!M152+'JULHO (G.3)'!M152+'AGOSTO (G.3)'!M152+'SETEMBRO (G.3)'!M152+'OUTUBRO (G.3)'!M152+'NOVEMBRO (G.3)'!M152+'DEZEMBRO (G.3)'!M152)</f>
        <v>0</v>
      </c>
      <c r="N152" s="43">
        <f>SUM('JANEIRO (G.3)'!N150+'FEVEREIRO (G.3)'!N152+'MARÇO (G.3)'!N152+'ABRIL (G.3)'!N152+'MAIO (G.3)'!N152+'JUNHO (G.3)'!N152+'JULHO (G.3)'!N152+'AGOSTO (G.3)'!N152+'SETEMBRO (G.3)'!N152+'OUTUBRO (G.3)'!N152+'NOVEMBRO (G.3)'!N152+'DEZEMBRO (G.3)'!N152)</f>
        <v>0</v>
      </c>
      <c r="O152" s="43">
        <f>SUM('JANEIRO (G.3)'!O150+'FEVEREIRO (G.3)'!O152+'MARÇO (G.3)'!O152+'ABRIL (G.3)'!O152+'MAIO (G.3)'!O152+'JUNHO (G.3)'!O152+'JULHO (G.3)'!O152+'AGOSTO (G.3)'!O152+'SETEMBRO (G.3)'!O152+'OUTUBRO (G.3)'!O152+'NOVEMBRO (G.3)'!O152+'DEZEMBRO (G.3)'!O152)</f>
        <v>0</v>
      </c>
      <c r="P152" s="43">
        <f>SUM('JANEIRO (G.3)'!P150+'FEVEREIRO (G.3)'!P152+'MARÇO (G.3)'!P152+'ABRIL (G.3)'!P152+'MAIO (G.3)'!P152+'JUNHO (G.3)'!P152+'JULHO (G.3)'!P152+'AGOSTO (G.3)'!P152+'SETEMBRO (G.3)'!P152+'OUTUBRO (G.3)'!P152+'NOVEMBRO (G.3)'!P152+'DEZEMBRO (G.3)'!P152)</f>
        <v>0</v>
      </c>
      <c r="Q152" s="43">
        <f>SUM('JANEIRO (G.3)'!Q150+'FEVEREIRO (G.3)'!Q152+'MARÇO (G.3)'!Q152+'ABRIL (G.3)'!Q152+'MAIO (G.3)'!Q152+'JUNHO (G.3)'!Q152+'JULHO (G.3)'!Q152+'AGOSTO (G.3)'!Q152+'SETEMBRO (G.3)'!Q152+'OUTUBRO (G.3)'!Q152+'NOVEMBRO (G.3)'!Q152+'DEZEMBRO (G.3)'!Q152)</f>
        <v>4</v>
      </c>
      <c r="R152" s="43">
        <f>SUM('JANEIRO (G.3)'!R150+'FEVEREIRO (G.3)'!R152+'MARÇO (G.3)'!R152+'ABRIL (G.3)'!R152+'MAIO (G.3)'!R152+'JUNHO (G.3)'!R152+'JULHO (G.3)'!R152+'AGOSTO (G.3)'!R152+'SETEMBRO (G.3)'!R152+'OUTUBRO (G.3)'!R152+'NOVEMBRO (G.3)'!R152+'DEZEMBRO (G.3)'!R152)</f>
        <v>12</v>
      </c>
      <c r="S152" s="43">
        <f>SUM('JANEIRO (G.3)'!S150+'FEVEREIRO (G.3)'!S152+'MARÇO (G.3)'!S152+'ABRIL (G.3)'!S152+'MAIO (G.3)'!S152+'JUNHO (G.3)'!S152+'JULHO (G.3)'!S152+'AGOSTO (G.3)'!S152+'SETEMBRO (G.3)'!S152+'OUTUBRO (G.3)'!S152+'NOVEMBRO (G.3)'!S152+'DEZEMBRO (G.3)'!S152)</f>
        <v>5</v>
      </c>
      <c r="T152" s="43">
        <f>SUM('JANEIRO (G.3)'!T150+'FEVEREIRO (G.3)'!T152+'MARÇO (G.3)'!T152+'ABRIL (G.3)'!T152+'MAIO (G.3)'!T152+'JUNHO (G.3)'!T152+'JULHO (G.3)'!T152+'AGOSTO (G.3)'!T152+'SETEMBRO (G.3)'!T152+'OUTUBRO (G.3)'!T152+'NOVEMBRO (G.3)'!T152+'DEZEMBRO (G.3)'!T152)</f>
        <v>101</v>
      </c>
      <c r="U152" s="43">
        <f>SUM('JANEIRO (G.3)'!U150+'FEVEREIRO (G.3)'!U152+'MARÇO (G.3)'!U152+'ABRIL (G.3)'!U152+'MAIO (G.3)'!U152+'JUNHO (G.3)'!U152+'JULHO (G.3)'!U152+'AGOSTO (G.3)'!U152+'SETEMBRO (G.3)'!U152+'OUTUBRO (G.3)'!U152+'NOVEMBRO (G.3)'!U152+'DEZEMBRO (G.3)'!U152)</f>
        <v>11</v>
      </c>
      <c r="V152" s="43">
        <f>SUM('JANEIRO (G.3)'!V150+'FEVEREIRO (G.3)'!V152+'MARÇO (G.3)'!V152+'ABRIL (G.3)'!V152+'MAIO (G.3)'!V152+'JUNHO (G.3)'!V152+'JULHO (G.3)'!V152+'AGOSTO (G.3)'!V152+'SETEMBRO (G.3)'!V152+'OUTUBRO (G.3)'!V152+'NOVEMBRO (G.3)'!V152+'DEZEMBRO (G.3)'!V152)</f>
        <v>4</v>
      </c>
      <c r="W152" s="43">
        <f>SUM('JANEIRO (G.3)'!W150+'FEVEREIRO (G.3)'!W152+'MARÇO (G.3)'!W152+'ABRIL (G.3)'!W152+'MAIO (G.3)'!W152+'JUNHO (G.3)'!W152+'JULHO (G.3)'!W152+'AGOSTO (G.3)'!W152+'SETEMBRO (G.3)'!W152+'OUTUBRO (G.3)'!W152+'NOVEMBRO (G.3)'!W152+'DEZEMBRO (G.3)'!W152)</f>
        <v>1</v>
      </c>
      <c r="X152" s="43">
        <f>SUM('JANEIRO (G.3)'!X150+'FEVEREIRO (G.3)'!X152+'MARÇO (G.3)'!X152+'ABRIL (G.3)'!X152+'MAIO (G.3)'!X152+'JUNHO (G.3)'!X152+'JULHO (G.3)'!X152+'AGOSTO (G.3)'!X152+'SETEMBRO (G.3)'!X152+'OUTUBRO (G.3)'!X152+'NOVEMBRO (G.3)'!X152+'DEZEMBRO (G.3)'!X152)</f>
        <v>7</v>
      </c>
      <c r="Y152" s="43">
        <f>SUM('JANEIRO (G.3)'!Y150+'FEVEREIRO (G.3)'!Y152+'MARÇO (G.3)'!Y152+'ABRIL (G.3)'!Y152+'MAIO (G.3)'!Y152+'JUNHO (G.3)'!Y152+'JULHO (G.3)'!Y152+'AGOSTO (G.3)'!Y152+'SETEMBRO (G.3)'!Y152+'OUTUBRO (G.3)'!Y152+'NOVEMBRO (G.3)'!Y152+'DEZEMBRO (G.3)'!Y152)</f>
        <v>0</v>
      </c>
      <c r="Z152" s="43">
        <f>SUM('JANEIRO (G.3)'!Z150+'FEVEREIRO (G.3)'!Z152+'MARÇO (G.3)'!Z152+'ABRIL (G.3)'!Z152+'MAIO (G.3)'!Z152+'JUNHO (G.3)'!Z152+'JULHO (G.3)'!Z152+'AGOSTO (G.3)'!Z152+'SETEMBRO (G.3)'!Z152+'OUTUBRO (G.3)'!Z152+'NOVEMBRO (G.3)'!Z152+'DEZEMBRO (G.3)'!Z152)</f>
        <v>2</v>
      </c>
      <c r="AA152" s="43">
        <f>SUM('JANEIRO (G.3)'!AA150+'FEVEREIRO (G.3)'!AA152+'MARÇO (G.3)'!AA152+'ABRIL (G.3)'!AA152+'MAIO (G.3)'!AA152+'JUNHO (G.3)'!AA152+'JULHO (G.3)'!AA152+'AGOSTO (G.3)'!AA152+'SETEMBRO (G.3)'!AA152+'OUTUBRO (G.3)'!AA152+'NOVEMBRO (G.3)'!AA152+'DEZEMBRO (G.3)'!AA152)</f>
        <v>20</v>
      </c>
      <c r="AB152" s="43">
        <f>SUM('JANEIRO (G.3)'!AB150+'FEVEREIRO (G.3)'!AB152+'MARÇO (G.3)'!AB152+'ABRIL (G.3)'!AB152+'MAIO (G.3)'!AB152+'JUNHO (G.3)'!AB152+'JULHO (G.3)'!AB152+'AGOSTO (G.3)'!AB152+'SETEMBRO (G.3)'!AB152+'OUTUBRO (G.3)'!AB152+'NOVEMBRO (G.3)'!AB152+'DEZEMBRO (G.3)'!AB152)</f>
        <v>0</v>
      </c>
      <c r="AC152" s="43">
        <f>SUM('JANEIRO (G.3)'!AC150+'FEVEREIRO (G.3)'!AC152+'MARÇO (G.3)'!AC152+'ABRIL (G.3)'!AC152+'MAIO (G.3)'!AC152+'JUNHO (G.3)'!AC152+'JULHO (G.3)'!AC152+'AGOSTO (G.3)'!AC152+'SETEMBRO (G.3)'!AC152+'OUTUBRO (G.3)'!AC152+'NOVEMBRO (G.3)'!AC152+'DEZEMBRO (G.3)'!AC152)</f>
        <v>0</v>
      </c>
      <c r="AD152" s="43">
        <f>SUM('JANEIRO (G.3)'!AD150+'FEVEREIRO (G.3)'!AD152+'MARÇO (G.3)'!AD152+'ABRIL (G.3)'!AD152+'MAIO (G.3)'!AD152+'JUNHO (G.3)'!AD152+'JULHO (G.3)'!AD152+'AGOSTO (G.3)'!AD152+'SETEMBRO (G.3)'!AD152+'OUTUBRO (G.3)'!AD152+'NOVEMBRO (G.3)'!AD152+'DEZEMBRO (G.3)'!AD152)</f>
        <v>1</v>
      </c>
      <c r="AE152" s="43">
        <f>SUM('JANEIRO (G.3)'!AE150+'FEVEREIRO (G.3)'!AE152+'MARÇO (G.3)'!AE152+'ABRIL (G.3)'!AE152+'MAIO (G.3)'!AE152+'JUNHO (G.3)'!AE152+'JULHO (G.3)'!AE152+'AGOSTO (G.3)'!AE152+'SETEMBRO (G.3)'!AE152+'OUTUBRO (G.3)'!AE152+'NOVEMBRO (G.3)'!AE152+'DEZEMBRO (G.3)'!AE152)</f>
        <v>54</v>
      </c>
      <c r="AF152" s="6"/>
      <c r="AG152" s="6"/>
      <c r="AH152" s="6"/>
      <c r="AI152" s="6"/>
      <c r="AJ152" s="6"/>
      <c r="AK152" s="6"/>
    </row>
    <row r="153" spans="1:37" ht="15.75" customHeight="1">
      <c r="A153" s="84"/>
      <c r="B153" s="43" t="s">
        <v>51</v>
      </c>
      <c r="C153" s="43">
        <f>SUM('JANEIRO (G.3)'!C151+'FEVEREIRO (G.3)'!C153+'MARÇO (G.3)'!C153+'ABRIL (G.3)'!C153+'MAIO (G.3)'!C153+'JUNHO (G.3)'!C153+'JULHO (G.3)'!C153+'AGOSTO (G.3)'!C153+'SETEMBRO (G.3)'!C153+'OUTUBRO (G.3)'!C153+'NOVEMBRO (G.3)'!C153+'DEZEMBRO (G.3)'!C153)</f>
        <v>15</v>
      </c>
      <c r="D153" s="43">
        <f>SUM('JANEIRO (G.3)'!D151+'FEVEREIRO (G.3)'!D153+'MARÇO (G.3)'!D153+'ABRIL (G.3)'!D153+'MAIO (G.3)'!D153+'JUNHO (G.3)'!D153+'JULHO (G.3)'!D153+'AGOSTO (G.3)'!D153+'SETEMBRO (G.3)'!D153+'OUTUBRO (G.3)'!D153+'NOVEMBRO (G.3)'!D153+'DEZEMBRO (G.3)'!D153)</f>
        <v>0</v>
      </c>
      <c r="E153" s="43">
        <f>SUM('JANEIRO (G.3)'!E151+'FEVEREIRO (G.3)'!E153+'MARÇO (G.3)'!E153+'ABRIL (G.3)'!E153+'MAIO (G.3)'!E153+'JUNHO (G.3)'!E153+'JULHO (G.3)'!E153+'AGOSTO (G.3)'!E153+'SETEMBRO (G.3)'!E153+'OUTUBRO (G.3)'!E153+'NOVEMBRO (G.3)'!E153+'DEZEMBRO (G.3)'!E153)</f>
        <v>0</v>
      </c>
      <c r="F153" s="43">
        <f>SUM('JANEIRO (G.3)'!F151+'FEVEREIRO (G.3)'!F153+'MARÇO (G.3)'!F153+'ABRIL (G.3)'!F153+'MAIO (G.3)'!F153+'JUNHO (G.3)'!F153+'JULHO (G.3)'!F153+'AGOSTO (G.3)'!F153+'SETEMBRO (G.3)'!F153+'OUTUBRO (G.3)'!F153+'NOVEMBRO (G.3)'!F153+'DEZEMBRO (G.3)'!F153)</f>
        <v>3</v>
      </c>
      <c r="G153" s="43">
        <f>SUM('JANEIRO (G.3)'!G151+'FEVEREIRO (G.3)'!G153+'MARÇO (G.3)'!G153+'ABRIL (G.3)'!G153+'MAIO (G.3)'!G153+'JUNHO (G.3)'!G153+'JULHO (G.3)'!G153+'AGOSTO (G.3)'!G153+'SETEMBRO (G.3)'!G153+'OUTUBRO (G.3)'!G153+'NOVEMBRO (G.3)'!G153+'DEZEMBRO (G.3)'!G153)</f>
        <v>72</v>
      </c>
      <c r="H153" s="43">
        <f>SUM('JANEIRO (G.3)'!H151+'FEVEREIRO (G.3)'!H153+'MARÇO (G.3)'!H153+'ABRIL (G.3)'!H153+'MAIO (G.3)'!H153+'JUNHO (G.3)'!H153+'JULHO (G.3)'!H153+'AGOSTO (G.3)'!H153+'SETEMBRO (G.3)'!H153+'OUTUBRO (G.3)'!H153+'NOVEMBRO (G.3)'!H153+'DEZEMBRO (G.3)'!H153)</f>
        <v>0</v>
      </c>
      <c r="I153" s="43">
        <f>SUM('JANEIRO (G.3)'!I151+'FEVEREIRO (G.3)'!I153+'MARÇO (G.3)'!I153+'ABRIL (G.3)'!I153+'MAIO (G.3)'!I153+'JUNHO (G.3)'!I153+'JULHO (G.3)'!I153+'AGOSTO (G.3)'!I153+'SETEMBRO (G.3)'!I153+'OUTUBRO (G.3)'!I153+'NOVEMBRO (G.3)'!I153+'DEZEMBRO (G.3)'!I153)</f>
        <v>1</v>
      </c>
      <c r="J153" s="43">
        <f>SUM('JANEIRO (G.3)'!J151+'FEVEREIRO (G.3)'!J153+'MARÇO (G.3)'!J153+'ABRIL (G.3)'!J153+'MAIO (G.3)'!J153+'JUNHO (G.3)'!J153+'JULHO (G.3)'!J153+'AGOSTO (G.3)'!J153+'SETEMBRO (G.3)'!J153+'OUTUBRO (G.3)'!J153+'NOVEMBRO (G.3)'!J153+'DEZEMBRO (G.3)'!J153)</f>
        <v>0</v>
      </c>
      <c r="K153" s="43">
        <f>SUM('JANEIRO (G.3)'!K151+'FEVEREIRO (G.3)'!K153+'MARÇO (G.3)'!K153+'ABRIL (G.3)'!K153+'MAIO (G.3)'!K153+'JUNHO (G.3)'!K153+'JULHO (G.3)'!K153+'AGOSTO (G.3)'!K153+'SETEMBRO (G.3)'!K153+'OUTUBRO (G.3)'!K153+'NOVEMBRO (G.3)'!K153+'DEZEMBRO (G.3)'!K153)</f>
        <v>0</v>
      </c>
      <c r="L153" s="43">
        <f>SUM('JANEIRO (G.3)'!L151+'FEVEREIRO (G.3)'!L153+'MARÇO (G.3)'!L153+'ABRIL (G.3)'!L153+'MAIO (G.3)'!L153+'JUNHO (G.3)'!L153+'JULHO (G.3)'!L153+'AGOSTO (G.3)'!L153+'SETEMBRO (G.3)'!L153+'OUTUBRO (G.3)'!L153+'NOVEMBRO (G.3)'!L153+'DEZEMBRO (G.3)'!L153)</f>
        <v>0</v>
      </c>
      <c r="M153" s="43">
        <f>SUM('JANEIRO (G.3)'!M151+'FEVEREIRO (G.3)'!M153+'MARÇO (G.3)'!M153+'ABRIL (G.3)'!M153+'MAIO (G.3)'!M153+'JUNHO (G.3)'!M153+'JULHO (G.3)'!M153+'AGOSTO (G.3)'!M153+'SETEMBRO (G.3)'!M153+'OUTUBRO (G.3)'!M153+'NOVEMBRO (G.3)'!M153+'DEZEMBRO (G.3)'!M153)</f>
        <v>0</v>
      </c>
      <c r="N153" s="43">
        <f>SUM('JANEIRO (G.3)'!N151+'FEVEREIRO (G.3)'!N153+'MARÇO (G.3)'!N153+'ABRIL (G.3)'!N153+'MAIO (G.3)'!N153+'JUNHO (G.3)'!N153+'JULHO (G.3)'!N153+'AGOSTO (G.3)'!N153+'SETEMBRO (G.3)'!N153+'OUTUBRO (G.3)'!N153+'NOVEMBRO (G.3)'!N153+'DEZEMBRO (G.3)'!N153)</f>
        <v>0</v>
      </c>
      <c r="O153" s="43">
        <f>SUM('JANEIRO (G.3)'!O151+'FEVEREIRO (G.3)'!O153+'MARÇO (G.3)'!O153+'ABRIL (G.3)'!O153+'MAIO (G.3)'!O153+'JUNHO (G.3)'!O153+'JULHO (G.3)'!O153+'AGOSTO (G.3)'!O153+'SETEMBRO (G.3)'!O153+'OUTUBRO (G.3)'!O153+'NOVEMBRO (G.3)'!O153+'DEZEMBRO (G.3)'!O153)</f>
        <v>0</v>
      </c>
      <c r="P153" s="43">
        <f>SUM('JANEIRO (G.3)'!P151+'FEVEREIRO (G.3)'!P153+'MARÇO (G.3)'!P153+'ABRIL (G.3)'!P153+'MAIO (G.3)'!P153+'JUNHO (G.3)'!P153+'JULHO (G.3)'!P153+'AGOSTO (G.3)'!P153+'SETEMBRO (G.3)'!P153+'OUTUBRO (G.3)'!P153+'NOVEMBRO (G.3)'!P153+'DEZEMBRO (G.3)'!P153)</f>
        <v>0</v>
      </c>
      <c r="Q153" s="43">
        <f>SUM('JANEIRO (G.3)'!Q151+'FEVEREIRO (G.3)'!Q153+'MARÇO (G.3)'!Q153+'ABRIL (G.3)'!Q153+'MAIO (G.3)'!Q153+'JUNHO (G.3)'!Q153+'JULHO (G.3)'!Q153+'AGOSTO (G.3)'!Q153+'SETEMBRO (G.3)'!Q153+'OUTUBRO (G.3)'!Q153+'NOVEMBRO (G.3)'!Q153+'DEZEMBRO (G.3)'!Q153)</f>
        <v>1</v>
      </c>
      <c r="R153" s="43">
        <f>SUM('JANEIRO (G.3)'!R151+'FEVEREIRO (G.3)'!R153+'MARÇO (G.3)'!R153+'ABRIL (G.3)'!R153+'MAIO (G.3)'!R153+'JUNHO (G.3)'!R153+'JULHO (G.3)'!R153+'AGOSTO (G.3)'!R153+'SETEMBRO (G.3)'!R153+'OUTUBRO (G.3)'!R153+'NOVEMBRO (G.3)'!R153+'DEZEMBRO (G.3)'!R153)</f>
        <v>10</v>
      </c>
      <c r="S153" s="43">
        <f>SUM('JANEIRO (G.3)'!S151+'FEVEREIRO (G.3)'!S153+'MARÇO (G.3)'!S153+'ABRIL (G.3)'!S153+'MAIO (G.3)'!S153+'JUNHO (G.3)'!S153+'JULHO (G.3)'!S153+'AGOSTO (G.3)'!S153+'SETEMBRO (G.3)'!S153+'OUTUBRO (G.3)'!S153+'NOVEMBRO (G.3)'!S153+'DEZEMBRO (G.3)'!S153)</f>
        <v>8</v>
      </c>
      <c r="T153" s="43">
        <f>SUM('JANEIRO (G.3)'!T151+'FEVEREIRO (G.3)'!T153+'MARÇO (G.3)'!T153+'ABRIL (G.3)'!T153+'MAIO (G.3)'!T153+'JUNHO (G.3)'!T153+'JULHO (G.3)'!T153+'AGOSTO (G.3)'!T153+'SETEMBRO (G.3)'!T153+'OUTUBRO (G.3)'!T153+'NOVEMBRO (G.3)'!T153+'DEZEMBRO (G.3)'!T153)</f>
        <v>62</v>
      </c>
      <c r="U153" s="43">
        <f>SUM('JANEIRO (G.3)'!U151+'FEVEREIRO (G.3)'!U153+'MARÇO (G.3)'!U153+'ABRIL (G.3)'!U153+'MAIO (G.3)'!U153+'JUNHO (G.3)'!U153+'JULHO (G.3)'!U153+'AGOSTO (G.3)'!U153+'SETEMBRO (G.3)'!U153+'OUTUBRO (G.3)'!U153+'NOVEMBRO (G.3)'!U153+'DEZEMBRO (G.3)'!U153)</f>
        <v>1</v>
      </c>
      <c r="V153" s="43">
        <f>SUM('JANEIRO (G.3)'!V151+'FEVEREIRO (G.3)'!V153+'MARÇO (G.3)'!V153+'ABRIL (G.3)'!V153+'MAIO (G.3)'!V153+'JUNHO (G.3)'!V153+'JULHO (G.3)'!V153+'AGOSTO (G.3)'!V153+'SETEMBRO (G.3)'!V153+'OUTUBRO (G.3)'!V153+'NOVEMBRO (G.3)'!V153+'DEZEMBRO (G.3)'!V153)</f>
        <v>0</v>
      </c>
      <c r="W153" s="43">
        <f>SUM('JANEIRO (G.3)'!W151+'FEVEREIRO (G.3)'!W153+'MARÇO (G.3)'!W153+'ABRIL (G.3)'!W153+'MAIO (G.3)'!W153+'JUNHO (G.3)'!W153+'JULHO (G.3)'!W153+'AGOSTO (G.3)'!W153+'SETEMBRO (G.3)'!W153+'OUTUBRO (G.3)'!W153+'NOVEMBRO (G.3)'!W153+'DEZEMBRO (G.3)'!W153)</f>
        <v>0</v>
      </c>
      <c r="X153" s="43">
        <f>SUM('JANEIRO (G.3)'!X151+'FEVEREIRO (G.3)'!X153+'MARÇO (G.3)'!X153+'ABRIL (G.3)'!X153+'MAIO (G.3)'!X153+'JUNHO (G.3)'!X153+'JULHO (G.3)'!X153+'AGOSTO (G.3)'!X153+'SETEMBRO (G.3)'!X153+'OUTUBRO (G.3)'!X153+'NOVEMBRO (G.3)'!X153+'DEZEMBRO (G.3)'!X153)</f>
        <v>7</v>
      </c>
      <c r="Y153" s="43">
        <f>SUM('JANEIRO (G.3)'!Y151+'FEVEREIRO (G.3)'!Y153+'MARÇO (G.3)'!Y153+'ABRIL (G.3)'!Y153+'MAIO (G.3)'!Y153+'JUNHO (G.3)'!Y153+'JULHO (G.3)'!Y153+'AGOSTO (G.3)'!Y153+'SETEMBRO (G.3)'!Y153+'OUTUBRO (G.3)'!Y153+'NOVEMBRO (G.3)'!Y153+'DEZEMBRO (G.3)'!Y153)</f>
        <v>0</v>
      </c>
      <c r="Z153" s="43">
        <f>SUM('JANEIRO (G.3)'!Z151+'FEVEREIRO (G.3)'!Z153+'MARÇO (G.3)'!Z153+'ABRIL (G.3)'!Z153+'MAIO (G.3)'!Z153+'JUNHO (G.3)'!Z153+'JULHO (G.3)'!Z153+'AGOSTO (G.3)'!Z153+'SETEMBRO (G.3)'!Z153+'OUTUBRO (G.3)'!Z153+'NOVEMBRO (G.3)'!Z153+'DEZEMBRO (G.3)'!Z153)</f>
        <v>0</v>
      </c>
      <c r="AA153" s="43">
        <f>SUM('JANEIRO (G.3)'!AA151+'FEVEREIRO (G.3)'!AA153+'MARÇO (G.3)'!AA153+'ABRIL (G.3)'!AA153+'MAIO (G.3)'!AA153+'JUNHO (G.3)'!AA153+'JULHO (G.3)'!AA153+'AGOSTO (G.3)'!AA153+'SETEMBRO (G.3)'!AA153+'OUTUBRO (G.3)'!AA153+'NOVEMBRO (G.3)'!AA153+'DEZEMBRO (G.3)'!AA153)</f>
        <v>20</v>
      </c>
      <c r="AB153" s="43">
        <f>SUM('JANEIRO (G.3)'!AB151+'FEVEREIRO (G.3)'!AB153+'MARÇO (G.3)'!AB153+'ABRIL (G.3)'!AB153+'MAIO (G.3)'!AB153+'JUNHO (G.3)'!AB153+'JULHO (G.3)'!AB153+'AGOSTO (G.3)'!AB153+'SETEMBRO (G.3)'!AB153+'OUTUBRO (G.3)'!AB153+'NOVEMBRO (G.3)'!AB153+'DEZEMBRO (G.3)'!AB153)</f>
        <v>6</v>
      </c>
      <c r="AC153" s="43">
        <f>SUM('JANEIRO (G.3)'!AC151+'FEVEREIRO (G.3)'!AC153+'MARÇO (G.3)'!AC153+'ABRIL (G.3)'!AC153+'MAIO (G.3)'!AC153+'JUNHO (G.3)'!AC153+'JULHO (G.3)'!AC153+'AGOSTO (G.3)'!AC153+'SETEMBRO (G.3)'!AC153+'OUTUBRO (G.3)'!AC153+'NOVEMBRO (G.3)'!AC153+'DEZEMBRO (G.3)'!AC153)</f>
        <v>0</v>
      </c>
      <c r="AD153" s="43">
        <f>SUM('JANEIRO (G.3)'!AD151+'FEVEREIRO (G.3)'!AD153+'MARÇO (G.3)'!AD153+'ABRIL (G.3)'!AD153+'MAIO (G.3)'!AD153+'JUNHO (G.3)'!AD153+'JULHO (G.3)'!AD153+'AGOSTO (G.3)'!AD153+'SETEMBRO (G.3)'!AD153+'OUTUBRO (G.3)'!AD153+'NOVEMBRO (G.3)'!AD153+'DEZEMBRO (G.3)'!AD153)</f>
        <v>0</v>
      </c>
      <c r="AE153" s="43">
        <f>SUM('JANEIRO (G.3)'!AE151+'FEVEREIRO (G.3)'!AE153+'MARÇO (G.3)'!AE153+'ABRIL (G.3)'!AE153+'MAIO (G.3)'!AE153+'JUNHO (G.3)'!AE153+'JULHO (G.3)'!AE153+'AGOSTO (G.3)'!AE153+'SETEMBRO (G.3)'!AE153+'OUTUBRO (G.3)'!AE153+'NOVEMBRO (G.3)'!AE153+'DEZEMBRO (G.3)'!AE153)</f>
        <v>44</v>
      </c>
      <c r="AF153" s="6"/>
      <c r="AG153" s="6"/>
      <c r="AH153" s="6"/>
      <c r="AI153" s="6"/>
      <c r="AJ153" s="6"/>
      <c r="AK153" s="6"/>
    </row>
    <row r="154" spans="1:37" ht="15.75" customHeight="1">
      <c r="A154" s="84"/>
      <c r="B154" s="43" t="s">
        <v>52</v>
      </c>
      <c r="C154" s="43">
        <f>SUM('JANEIRO (G.3)'!C152+'FEVEREIRO (G.3)'!C154+'MARÇO (G.3)'!C154+'ABRIL (G.3)'!C154+'MAIO (G.3)'!C154+'JUNHO (G.3)'!C154+'JULHO (G.3)'!C154+'AGOSTO (G.3)'!C154+'SETEMBRO (G.3)'!C154+'OUTUBRO (G.3)'!C154+'NOVEMBRO (G.3)'!C154+'DEZEMBRO (G.3)'!C154)</f>
        <v>31</v>
      </c>
      <c r="D154" s="43">
        <f>SUM('JANEIRO (G.3)'!D152+'FEVEREIRO (G.3)'!D154+'MARÇO (G.3)'!D154+'ABRIL (G.3)'!D154+'MAIO (G.3)'!D154+'JUNHO (G.3)'!D154+'JULHO (G.3)'!D154+'AGOSTO (G.3)'!D154+'SETEMBRO (G.3)'!D154+'OUTUBRO (G.3)'!D154+'NOVEMBRO (G.3)'!D154+'DEZEMBRO (G.3)'!D154)</f>
        <v>0</v>
      </c>
      <c r="E154" s="43">
        <f>SUM('JANEIRO (G.3)'!E152+'FEVEREIRO (G.3)'!E154+'MARÇO (G.3)'!E154+'ABRIL (G.3)'!E154+'MAIO (G.3)'!E154+'JUNHO (G.3)'!E154+'JULHO (G.3)'!E154+'AGOSTO (G.3)'!E154+'SETEMBRO (G.3)'!E154+'OUTUBRO (G.3)'!E154+'NOVEMBRO (G.3)'!E154+'DEZEMBRO (G.3)'!E154)</f>
        <v>0</v>
      </c>
      <c r="F154" s="43">
        <f>SUM('JANEIRO (G.3)'!F152+'FEVEREIRO (G.3)'!F154+'MARÇO (G.3)'!F154+'ABRIL (G.3)'!F154+'MAIO (G.3)'!F154+'JUNHO (G.3)'!F154+'JULHO (G.3)'!F154+'AGOSTO (G.3)'!F154+'SETEMBRO (G.3)'!F154+'OUTUBRO (G.3)'!F154+'NOVEMBRO (G.3)'!F154+'DEZEMBRO (G.3)'!F154)</f>
        <v>18</v>
      </c>
      <c r="G154" s="43">
        <f>SUM('JANEIRO (G.3)'!G152+'FEVEREIRO (G.3)'!G154+'MARÇO (G.3)'!G154+'ABRIL (G.3)'!G154+'MAIO (G.3)'!G154+'JUNHO (G.3)'!G154+'JULHO (G.3)'!G154+'AGOSTO (G.3)'!G154+'SETEMBRO (G.3)'!G154+'OUTUBRO (G.3)'!G154+'NOVEMBRO (G.3)'!G154+'DEZEMBRO (G.3)'!G154)</f>
        <v>66</v>
      </c>
      <c r="H154" s="43">
        <f>SUM('JANEIRO (G.3)'!H152+'FEVEREIRO (G.3)'!H154+'MARÇO (G.3)'!H154+'ABRIL (G.3)'!H154+'MAIO (G.3)'!H154+'JUNHO (G.3)'!H154+'JULHO (G.3)'!H154+'AGOSTO (G.3)'!H154+'SETEMBRO (G.3)'!H154+'OUTUBRO (G.3)'!H154+'NOVEMBRO (G.3)'!H154+'DEZEMBRO (G.3)'!H154)</f>
        <v>0</v>
      </c>
      <c r="I154" s="43">
        <f>SUM('JANEIRO (G.3)'!I152+'FEVEREIRO (G.3)'!I154+'MARÇO (G.3)'!I154+'ABRIL (G.3)'!I154+'MAIO (G.3)'!I154+'JUNHO (G.3)'!I154+'JULHO (G.3)'!I154+'AGOSTO (G.3)'!I154+'SETEMBRO (G.3)'!I154+'OUTUBRO (G.3)'!I154+'NOVEMBRO (G.3)'!I154+'DEZEMBRO (G.3)'!I154)</f>
        <v>0</v>
      </c>
      <c r="J154" s="43">
        <f>SUM('JANEIRO (G.3)'!J152+'FEVEREIRO (G.3)'!J154+'MARÇO (G.3)'!J154+'ABRIL (G.3)'!J154+'MAIO (G.3)'!J154+'JUNHO (G.3)'!J154+'JULHO (G.3)'!J154+'AGOSTO (G.3)'!J154+'SETEMBRO (G.3)'!J154+'OUTUBRO (G.3)'!J154+'NOVEMBRO (G.3)'!J154+'DEZEMBRO (G.3)'!J154)</f>
        <v>0</v>
      </c>
      <c r="K154" s="43">
        <f>SUM('JANEIRO (G.3)'!K152+'FEVEREIRO (G.3)'!K154+'MARÇO (G.3)'!K154+'ABRIL (G.3)'!K154+'MAIO (G.3)'!K154+'JUNHO (G.3)'!K154+'JULHO (G.3)'!K154+'AGOSTO (G.3)'!K154+'SETEMBRO (G.3)'!K154+'OUTUBRO (G.3)'!K154+'NOVEMBRO (G.3)'!K154+'DEZEMBRO (G.3)'!K154)</f>
        <v>0</v>
      </c>
      <c r="L154" s="43">
        <f>SUM('JANEIRO (G.3)'!L152+'FEVEREIRO (G.3)'!L154+'MARÇO (G.3)'!L154+'ABRIL (G.3)'!L154+'MAIO (G.3)'!L154+'JUNHO (G.3)'!L154+'JULHO (G.3)'!L154+'AGOSTO (G.3)'!L154+'SETEMBRO (G.3)'!L154+'OUTUBRO (G.3)'!L154+'NOVEMBRO (G.3)'!L154+'DEZEMBRO (G.3)'!L154)</f>
        <v>0</v>
      </c>
      <c r="M154" s="43">
        <f>SUM('JANEIRO (G.3)'!M152+'FEVEREIRO (G.3)'!M154+'MARÇO (G.3)'!M154+'ABRIL (G.3)'!M154+'MAIO (G.3)'!M154+'JUNHO (G.3)'!M154+'JULHO (G.3)'!M154+'AGOSTO (G.3)'!M154+'SETEMBRO (G.3)'!M154+'OUTUBRO (G.3)'!M154+'NOVEMBRO (G.3)'!M154+'DEZEMBRO (G.3)'!M154)</f>
        <v>0</v>
      </c>
      <c r="N154" s="43">
        <f>SUM('JANEIRO (G.3)'!N152+'FEVEREIRO (G.3)'!N154+'MARÇO (G.3)'!N154+'ABRIL (G.3)'!N154+'MAIO (G.3)'!N154+'JUNHO (G.3)'!N154+'JULHO (G.3)'!N154+'AGOSTO (G.3)'!N154+'SETEMBRO (G.3)'!N154+'OUTUBRO (G.3)'!N154+'NOVEMBRO (G.3)'!N154+'DEZEMBRO (G.3)'!N154)</f>
        <v>0</v>
      </c>
      <c r="O154" s="43">
        <f>SUM('JANEIRO (G.3)'!O152+'FEVEREIRO (G.3)'!O154+'MARÇO (G.3)'!O154+'ABRIL (G.3)'!O154+'MAIO (G.3)'!O154+'JUNHO (G.3)'!O154+'JULHO (G.3)'!O154+'AGOSTO (G.3)'!O154+'SETEMBRO (G.3)'!O154+'OUTUBRO (G.3)'!O154+'NOVEMBRO (G.3)'!O154+'DEZEMBRO (G.3)'!O154)</f>
        <v>0</v>
      </c>
      <c r="P154" s="43">
        <f>SUM('JANEIRO (G.3)'!P152+'FEVEREIRO (G.3)'!P154+'MARÇO (G.3)'!P154+'ABRIL (G.3)'!P154+'MAIO (G.3)'!P154+'JUNHO (G.3)'!P154+'JULHO (G.3)'!P154+'AGOSTO (G.3)'!P154+'SETEMBRO (G.3)'!P154+'OUTUBRO (G.3)'!P154+'NOVEMBRO (G.3)'!P154+'DEZEMBRO (G.3)'!P154)</f>
        <v>0</v>
      </c>
      <c r="Q154" s="43">
        <f>SUM('JANEIRO (G.3)'!Q152+'FEVEREIRO (G.3)'!Q154+'MARÇO (G.3)'!Q154+'ABRIL (G.3)'!Q154+'MAIO (G.3)'!Q154+'JUNHO (G.3)'!Q154+'JULHO (G.3)'!Q154+'AGOSTO (G.3)'!Q154+'SETEMBRO (G.3)'!Q154+'OUTUBRO (G.3)'!Q154+'NOVEMBRO (G.3)'!Q154+'DEZEMBRO (G.3)'!Q154)</f>
        <v>4</v>
      </c>
      <c r="R154" s="43">
        <f>SUM('JANEIRO (G.3)'!R152+'FEVEREIRO (G.3)'!R154+'MARÇO (G.3)'!R154+'ABRIL (G.3)'!R154+'MAIO (G.3)'!R154+'JUNHO (G.3)'!R154+'JULHO (G.3)'!R154+'AGOSTO (G.3)'!R154+'SETEMBRO (G.3)'!R154+'OUTUBRO (G.3)'!R154+'NOVEMBRO (G.3)'!R154+'DEZEMBRO (G.3)'!R154)</f>
        <v>3</v>
      </c>
      <c r="S154" s="43">
        <f>SUM('JANEIRO (G.3)'!S152+'FEVEREIRO (G.3)'!S154+'MARÇO (G.3)'!S154+'ABRIL (G.3)'!S154+'MAIO (G.3)'!S154+'JUNHO (G.3)'!S154+'JULHO (G.3)'!S154+'AGOSTO (G.3)'!S154+'SETEMBRO (G.3)'!S154+'OUTUBRO (G.3)'!S154+'NOVEMBRO (G.3)'!S154+'DEZEMBRO (G.3)'!S154)</f>
        <v>13</v>
      </c>
      <c r="T154" s="43">
        <f>SUM('JANEIRO (G.3)'!T152+'FEVEREIRO (G.3)'!T154+'MARÇO (G.3)'!T154+'ABRIL (G.3)'!T154+'MAIO (G.3)'!T154+'JUNHO (G.3)'!T154+'JULHO (G.3)'!T154+'AGOSTO (G.3)'!T154+'SETEMBRO (G.3)'!T154+'OUTUBRO (G.3)'!T154+'NOVEMBRO (G.3)'!T154+'DEZEMBRO (G.3)'!T154)</f>
        <v>99</v>
      </c>
      <c r="U154" s="43">
        <f>SUM('JANEIRO (G.3)'!U152+'FEVEREIRO (G.3)'!U154+'MARÇO (G.3)'!U154+'ABRIL (G.3)'!U154+'MAIO (G.3)'!U154+'JUNHO (G.3)'!U154+'JULHO (G.3)'!U154+'AGOSTO (G.3)'!U154+'SETEMBRO (G.3)'!U154+'OUTUBRO (G.3)'!U154+'NOVEMBRO (G.3)'!U154+'DEZEMBRO (G.3)'!U154)</f>
        <v>6</v>
      </c>
      <c r="V154" s="43">
        <f>SUM('JANEIRO (G.3)'!V152+'FEVEREIRO (G.3)'!V154+'MARÇO (G.3)'!V154+'ABRIL (G.3)'!V154+'MAIO (G.3)'!V154+'JUNHO (G.3)'!V154+'JULHO (G.3)'!V154+'AGOSTO (G.3)'!V154+'SETEMBRO (G.3)'!V154+'OUTUBRO (G.3)'!V154+'NOVEMBRO (G.3)'!V154+'DEZEMBRO (G.3)'!V154)</f>
        <v>4</v>
      </c>
      <c r="W154" s="43">
        <f>SUM('JANEIRO (G.3)'!W152+'FEVEREIRO (G.3)'!W154+'MARÇO (G.3)'!W154+'ABRIL (G.3)'!W154+'MAIO (G.3)'!W154+'JUNHO (G.3)'!W154+'JULHO (G.3)'!W154+'AGOSTO (G.3)'!W154+'SETEMBRO (G.3)'!W154+'OUTUBRO (G.3)'!W154+'NOVEMBRO (G.3)'!W154+'DEZEMBRO (G.3)'!W154)</f>
        <v>0</v>
      </c>
      <c r="X154" s="43">
        <f>SUM('JANEIRO (G.3)'!X152+'FEVEREIRO (G.3)'!X154+'MARÇO (G.3)'!X154+'ABRIL (G.3)'!X154+'MAIO (G.3)'!X154+'JUNHO (G.3)'!X154+'JULHO (G.3)'!X154+'AGOSTO (G.3)'!X154+'SETEMBRO (G.3)'!X154+'OUTUBRO (G.3)'!X154+'NOVEMBRO (G.3)'!X154+'DEZEMBRO (G.3)'!X154)</f>
        <v>17</v>
      </c>
      <c r="Y154" s="43">
        <f>SUM('JANEIRO (G.3)'!Y152+'FEVEREIRO (G.3)'!Y154+'MARÇO (G.3)'!Y154+'ABRIL (G.3)'!Y154+'MAIO (G.3)'!Y154+'JUNHO (G.3)'!Y154+'JULHO (G.3)'!Y154+'AGOSTO (G.3)'!Y154+'SETEMBRO (G.3)'!Y154+'OUTUBRO (G.3)'!Y154+'NOVEMBRO (G.3)'!Y154+'DEZEMBRO (G.3)'!Y154)</f>
        <v>0</v>
      </c>
      <c r="Z154" s="43">
        <f>SUM('JANEIRO (G.3)'!Z152+'FEVEREIRO (G.3)'!Z154+'MARÇO (G.3)'!Z154+'ABRIL (G.3)'!Z154+'MAIO (G.3)'!Z154+'JUNHO (G.3)'!Z154+'JULHO (G.3)'!Z154+'AGOSTO (G.3)'!Z154+'SETEMBRO (G.3)'!Z154+'OUTUBRO (G.3)'!Z154+'NOVEMBRO (G.3)'!Z154+'DEZEMBRO (G.3)'!Z154)</f>
        <v>0</v>
      </c>
      <c r="AA154" s="43">
        <f>SUM('JANEIRO (G.3)'!AA152+'FEVEREIRO (G.3)'!AA154+'MARÇO (G.3)'!AA154+'ABRIL (G.3)'!AA154+'MAIO (G.3)'!AA154+'JUNHO (G.3)'!AA154+'JULHO (G.3)'!AA154+'AGOSTO (G.3)'!AA154+'SETEMBRO (G.3)'!AA154+'OUTUBRO (G.3)'!AA154+'NOVEMBRO (G.3)'!AA154+'DEZEMBRO (G.3)'!AA154)</f>
        <v>4</v>
      </c>
      <c r="AB154" s="43">
        <f>SUM('JANEIRO (G.3)'!AB152+'FEVEREIRO (G.3)'!AB154+'MARÇO (G.3)'!AB154+'ABRIL (G.3)'!AB154+'MAIO (G.3)'!AB154+'JUNHO (G.3)'!AB154+'JULHO (G.3)'!AB154+'AGOSTO (G.3)'!AB154+'SETEMBRO (G.3)'!AB154+'OUTUBRO (G.3)'!AB154+'NOVEMBRO (G.3)'!AB154+'DEZEMBRO (G.3)'!AB154)</f>
        <v>0</v>
      </c>
      <c r="AC154" s="43">
        <f>SUM('JANEIRO (G.3)'!AC152+'FEVEREIRO (G.3)'!AC154+'MARÇO (G.3)'!AC154+'ABRIL (G.3)'!AC154+'MAIO (G.3)'!AC154+'JUNHO (G.3)'!AC154+'JULHO (G.3)'!AC154+'AGOSTO (G.3)'!AC154+'SETEMBRO (G.3)'!AC154+'OUTUBRO (G.3)'!AC154+'NOVEMBRO (G.3)'!AC154+'DEZEMBRO (G.3)'!AC154)</f>
        <v>0</v>
      </c>
      <c r="AD154" s="43">
        <f>SUM('JANEIRO (G.3)'!AD152+'FEVEREIRO (G.3)'!AD154+'MARÇO (G.3)'!AD154+'ABRIL (G.3)'!AD154+'MAIO (G.3)'!AD154+'JUNHO (G.3)'!AD154+'JULHO (G.3)'!AD154+'AGOSTO (G.3)'!AD154+'SETEMBRO (G.3)'!AD154+'OUTUBRO (G.3)'!AD154+'NOVEMBRO (G.3)'!AD154+'DEZEMBRO (G.3)'!AD154)</f>
        <v>0</v>
      </c>
      <c r="AE154" s="43">
        <f>SUM('JANEIRO (G.3)'!AE152+'FEVEREIRO (G.3)'!AE154+'MARÇO (G.3)'!AE154+'ABRIL (G.3)'!AE154+'MAIO (G.3)'!AE154+'JUNHO (G.3)'!AE154+'JULHO (G.3)'!AE154+'AGOSTO (G.3)'!AE154+'SETEMBRO (G.3)'!AE154+'OUTUBRO (G.3)'!AE154+'NOVEMBRO (G.3)'!AE154+'DEZEMBRO (G.3)'!AE154)</f>
        <v>61</v>
      </c>
      <c r="AF154" s="6"/>
      <c r="AG154" s="6"/>
      <c r="AH154" s="6"/>
      <c r="AI154" s="6"/>
      <c r="AJ154" s="6"/>
      <c r="AK154" s="6"/>
    </row>
    <row r="155" spans="1:37" ht="15.75" customHeight="1">
      <c r="A155" s="84"/>
      <c r="B155" s="43" t="s">
        <v>53</v>
      </c>
      <c r="C155" s="43">
        <f>SUM('JANEIRO (G.3)'!C153+'FEVEREIRO (G.3)'!C155+'MARÇO (G.3)'!C155+'ABRIL (G.3)'!C155+'MAIO (G.3)'!C155+'JUNHO (G.3)'!C155+'JULHO (G.3)'!C155+'AGOSTO (G.3)'!C155+'SETEMBRO (G.3)'!C155+'OUTUBRO (G.3)'!C155+'NOVEMBRO (G.3)'!C155+'DEZEMBRO (G.3)'!C155)</f>
        <v>36</v>
      </c>
      <c r="D155" s="43">
        <f>SUM('JANEIRO (G.3)'!D153+'FEVEREIRO (G.3)'!D155+'MARÇO (G.3)'!D155+'ABRIL (G.3)'!D155+'MAIO (G.3)'!D155+'JUNHO (G.3)'!D155+'JULHO (G.3)'!D155+'AGOSTO (G.3)'!D155+'SETEMBRO (G.3)'!D155+'OUTUBRO (G.3)'!D155+'NOVEMBRO (G.3)'!D155+'DEZEMBRO (G.3)'!D155)</f>
        <v>0</v>
      </c>
      <c r="E155" s="43">
        <f>SUM('JANEIRO (G.3)'!E153+'FEVEREIRO (G.3)'!E155+'MARÇO (G.3)'!E155+'ABRIL (G.3)'!E155+'MAIO (G.3)'!E155+'JUNHO (G.3)'!E155+'JULHO (G.3)'!E155+'AGOSTO (G.3)'!E155+'SETEMBRO (G.3)'!E155+'OUTUBRO (G.3)'!E155+'NOVEMBRO (G.3)'!E155+'DEZEMBRO (G.3)'!E155)</f>
        <v>0</v>
      </c>
      <c r="F155" s="43">
        <f>SUM('JANEIRO (G.3)'!F153+'FEVEREIRO (G.3)'!F155+'MARÇO (G.3)'!F155+'ABRIL (G.3)'!F155+'MAIO (G.3)'!F155+'JUNHO (G.3)'!F155+'JULHO (G.3)'!F155+'AGOSTO (G.3)'!F155+'SETEMBRO (G.3)'!F155+'OUTUBRO (G.3)'!F155+'NOVEMBRO (G.3)'!F155+'DEZEMBRO (G.3)'!F155)</f>
        <v>12</v>
      </c>
      <c r="G155" s="43">
        <f>SUM('JANEIRO (G.3)'!G153+'FEVEREIRO (G.3)'!G155+'MARÇO (G.3)'!G155+'ABRIL (G.3)'!G155+'MAIO (G.3)'!G155+'JUNHO (G.3)'!G155+'JULHO (G.3)'!G155+'AGOSTO (G.3)'!G155+'SETEMBRO (G.3)'!G155+'OUTUBRO (G.3)'!G155+'NOVEMBRO (G.3)'!G155+'DEZEMBRO (G.3)'!G155)</f>
        <v>75</v>
      </c>
      <c r="H155" s="43">
        <f>SUM('JANEIRO (G.3)'!H153+'FEVEREIRO (G.3)'!H155+'MARÇO (G.3)'!H155+'ABRIL (G.3)'!H155+'MAIO (G.3)'!H155+'JUNHO (G.3)'!H155+'JULHO (G.3)'!H155+'AGOSTO (G.3)'!H155+'SETEMBRO (G.3)'!H155+'OUTUBRO (G.3)'!H155+'NOVEMBRO (G.3)'!H155+'DEZEMBRO (G.3)'!H155)</f>
        <v>0</v>
      </c>
      <c r="I155" s="43">
        <f>SUM('JANEIRO (G.3)'!I153+'FEVEREIRO (G.3)'!I155+'MARÇO (G.3)'!I155+'ABRIL (G.3)'!I155+'MAIO (G.3)'!I155+'JUNHO (G.3)'!I155+'JULHO (G.3)'!I155+'AGOSTO (G.3)'!I155+'SETEMBRO (G.3)'!I155+'OUTUBRO (G.3)'!I155+'NOVEMBRO (G.3)'!I155+'DEZEMBRO (G.3)'!I155)</f>
        <v>0</v>
      </c>
      <c r="J155" s="43">
        <f>SUM('JANEIRO (G.3)'!J153+'FEVEREIRO (G.3)'!J155+'MARÇO (G.3)'!J155+'ABRIL (G.3)'!J155+'MAIO (G.3)'!J155+'JUNHO (G.3)'!J155+'JULHO (G.3)'!J155+'AGOSTO (G.3)'!J155+'SETEMBRO (G.3)'!J155+'OUTUBRO (G.3)'!J155+'NOVEMBRO (G.3)'!J155+'DEZEMBRO (G.3)'!J155)</f>
        <v>0</v>
      </c>
      <c r="K155" s="43">
        <f>SUM('JANEIRO (G.3)'!K153+'FEVEREIRO (G.3)'!K155+'MARÇO (G.3)'!K155+'ABRIL (G.3)'!K155+'MAIO (G.3)'!K155+'JUNHO (G.3)'!K155+'JULHO (G.3)'!K155+'AGOSTO (G.3)'!K155+'SETEMBRO (G.3)'!K155+'OUTUBRO (G.3)'!K155+'NOVEMBRO (G.3)'!K155+'DEZEMBRO (G.3)'!K155)</f>
        <v>0</v>
      </c>
      <c r="L155" s="43">
        <f>SUM('JANEIRO (G.3)'!L153+'FEVEREIRO (G.3)'!L155+'MARÇO (G.3)'!L155+'ABRIL (G.3)'!L155+'MAIO (G.3)'!L155+'JUNHO (G.3)'!L155+'JULHO (G.3)'!L155+'AGOSTO (G.3)'!L155+'SETEMBRO (G.3)'!L155+'OUTUBRO (G.3)'!L155+'NOVEMBRO (G.3)'!L155+'DEZEMBRO (G.3)'!L155)</f>
        <v>0</v>
      </c>
      <c r="M155" s="43">
        <f>SUM('JANEIRO (G.3)'!M153+'FEVEREIRO (G.3)'!M155+'MARÇO (G.3)'!M155+'ABRIL (G.3)'!M155+'MAIO (G.3)'!M155+'JUNHO (G.3)'!M155+'JULHO (G.3)'!M155+'AGOSTO (G.3)'!M155+'SETEMBRO (G.3)'!M155+'OUTUBRO (G.3)'!M155+'NOVEMBRO (G.3)'!M155+'DEZEMBRO (G.3)'!M155)</f>
        <v>0</v>
      </c>
      <c r="N155" s="43">
        <f>SUM('JANEIRO (G.3)'!N153+'FEVEREIRO (G.3)'!N155+'MARÇO (G.3)'!N155+'ABRIL (G.3)'!N155+'MAIO (G.3)'!N155+'JUNHO (G.3)'!N155+'JULHO (G.3)'!N155+'AGOSTO (G.3)'!N155+'SETEMBRO (G.3)'!N155+'OUTUBRO (G.3)'!N155+'NOVEMBRO (G.3)'!N155+'DEZEMBRO (G.3)'!N155)</f>
        <v>0</v>
      </c>
      <c r="O155" s="43">
        <f>SUM('JANEIRO (G.3)'!O153+'FEVEREIRO (G.3)'!O155+'MARÇO (G.3)'!O155+'ABRIL (G.3)'!O155+'MAIO (G.3)'!O155+'JUNHO (G.3)'!O155+'JULHO (G.3)'!O155+'AGOSTO (G.3)'!O155+'SETEMBRO (G.3)'!O155+'OUTUBRO (G.3)'!O155+'NOVEMBRO (G.3)'!O155+'DEZEMBRO (G.3)'!O155)</f>
        <v>0</v>
      </c>
      <c r="P155" s="43">
        <f>SUM('JANEIRO (G.3)'!P153+'FEVEREIRO (G.3)'!P155+'MARÇO (G.3)'!P155+'ABRIL (G.3)'!P155+'MAIO (G.3)'!P155+'JUNHO (G.3)'!P155+'JULHO (G.3)'!P155+'AGOSTO (G.3)'!P155+'SETEMBRO (G.3)'!P155+'OUTUBRO (G.3)'!P155+'NOVEMBRO (G.3)'!P155+'DEZEMBRO (G.3)'!P155)</f>
        <v>6</v>
      </c>
      <c r="Q155" s="43">
        <f>SUM('JANEIRO (G.3)'!Q153+'FEVEREIRO (G.3)'!Q155+'MARÇO (G.3)'!Q155+'ABRIL (G.3)'!Q155+'MAIO (G.3)'!Q155+'JUNHO (G.3)'!Q155+'JULHO (G.3)'!Q155+'AGOSTO (G.3)'!Q155+'SETEMBRO (G.3)'!Q155+'OUTUBRO (G.3)'!Q155+'NOVEMBRO (G.3)'!Q155+'DEZEMBRO (G.3)'!Q155)</f>
        <v>4</v>
      </c>
      <c r="R155" s="43">
        <f>SUM('JANEIRO (G.3)'!R153+'FEVEREIRO (G.3)'!R155+'MARÇO (G.3)'!R155+'ABRIL (G.3)'!R155+'MAIO (G.3)'!R155+'JUNHO (G.3)'!R155+'JULHO (G.3)'!R155+'AGOSTO (G.3)'!R155+'SETEMBRO (G.3)'!R155+'OUTUBRO (G.3)'!R155+'NOVEMBRO (G.3)'!R155+'DEZEMBRO (G.3)'!R155)</f>
        <v>6</v>
      </c>
      <c r="S155" s="43">
        <f>SUM('JANEIRO (G.3)'!S153+'FEVEREIRO (G.3)'!S155+'MARÇO (G.3)'!S155+'ABRIL (G.3)'!S155+'MAIO (G.3)'!S155+'JUNHO (G.3)'!S155+'JULHO (G.3)'!S155+'AGOSTO (G.3)'!S155+'SETEMBRO (G.3)'!S155+'OUTUBRO (G.3)'!S155+'NOVEMBRO (G.3)'!S155+'DEZEMBRO (G.3)'!S155)</f>
        <v>2</v>
      </c>
      <c r="T155" s="43">
        <f>SUM('JANEIRO (G.3)'!T153+'FEVEREIRO (G.3)'!T155+'MARÇO (G.3)'!T155+'ABRIL (G.3)'!T155+'MAIO (G.3)'!T155+'JUNHO (G.3)'!T155+'JULHO (G.3)'!T155+'AGOSTO (G.3)'!T155+'SETEMBRO (G.3)'!T155+'OUTUBRO (G.3)'!T155+'NOVEMBRO (G.3)'!T155+'DEZEMBRO (G.3)'!T155)</f>
        <v>77</v>
      </c>
      <c r="U155" s="43">
        <f>SUM('JANEIRO (G.3)'!U153+'FEVEREIRO (G.3)'!U155+'MARÇO (G.3)'!U155+'ABRIL (G.3)'!U155+'MAIO (G.3)'!U155+'JUNHO (G.3)'!U155+'JULHO (G.3)'!U155+'AGOSTO (G.3)'!U155+'SETEMBRO (G.3)'!U155+'OUTUBRO (G.3)'!U155+'NOVEMBRO (G.3)'!U155+'DEZEMBRO (G.3)'!U155)</f>
        <v>6</v>
      </c>
      <c r="V155" s="43">
        <f>SUM('JANEIRO (G.3)'!V153+'FEVEREIRO (G.3)'!V155+'MARÇO (G.3)'!V155+'ABRIL (G.3)'!V155+'MAIO (G.3)'!V155+'JUNHO (G.3)'!V155+'JULHO (G.3)'!V155+'AGOSTO (G.3)'!V155+'SETEMBRO (G.3)'!V155+'OUTUBRO (G.3)'!V155+'NOVEMBRO (G.3)'!V155+'DEZEMBRO (G.3)'!V155)</f>
        <v>0</v>
      </c>
      <c r="W155" s="43">
        <f>SUM('JANEIRO (G.3)'!W153+'FEVEREIRO (G.3)'!W155+'MARÇO (G.3)'!W155+'ABRIL (G.3)'!W155+'MAIO (G.3)'!W155+'JUNHO (G.3)'!W155+'JULHO (G.3)'!W155+'AGOSTO (G.3)'!W155+'SETEMBRO (G.3)'!W155+'OUTUBRO (G.3)'!W155+'NOVEMBRO (G.3)'!W155+'DEZEMBRO (G.3)'!W155)</f>
        <v>0</v>
      </c>
      <c r="X155" s="43">
        <f>SUM('JANEIRO (G.3)'!X153+'FEVEREIRO (G.3)'!X155+'MARÇO (G.3)'!X155+'ABRIL (G.3)'!X155+'MAIO (G.3)'!X155+'JUNHO (G.3)'!X155+'JULHO (G.3)'!X155+'AGOSTO (G.3)'!X155+'SETEMBRO (G.3)'!X155+'OUTUBRO (G.3)'!X155+'NOVEMBRO (G.3)'!X155+'DEZEMBRO (G.3)'!X155)</f>
        <v>6</v>
      </c>
      <c r="Y155" s="43">
        <f>SUM('JANEIRO (G.3)'!Y153+'FEVEREIRO (G.3)'!Y155+'MARÇO (G.3)'!Y155+'ABRIL (G.3)'!Y155+'MAIO (G.3)'!Y155+'JUNHO (G.3)'!Y155+'JULHO (G.3)'!Y155+'AGOSTO (G.3)'!Y155+'SETEMBRO (G.3)'!Y155+'OUTUBRO (G.3)'!Y155+'NOVEMBRO (G.3)'!Y155+'DEZEMBRO (G.3)'!Y155)</f>
        <v>0</v>
      </c>
      <c r="Z155" s="43">
        <f>SUM('JANEIRO (G.3)'!Z153+'FEVEREIRO (G.3)'!Z155+'MARÇO (G.3)'!Z155+'ABRIL (G.3)'!Z155+'MAIO (G.3)'!Z155+'JUNHO (G.3)'!Z155+'JULHO (G.3)'!Z155+'AGOSTO (G.3)'!Z155+'SETEMBRO (G.3)'!Z155+'OUTUBRO (G.3)'!Z155+'NOVEMBRO (G.3)'!Z155+'DEZEMBRO (G.3)'!Z155)</f>
        <v>0</v>
      </c>
      <c r="AA155" s="43">
        <f>SUM('JANEIRO (G.3)'!AA153+'FEVEREIRO (G.3)'!AA155+'MARÇO (G.3)'!AA155+'ABRIL (G.3)'!AA155+'MAIO (G.3)'!AA155+'JUNHO (G.3)'!AA155+'JULHO (G.3)'!AA155+'AGOSTO (G.3)'!AA155+'SETEMBRO (G.3)'!AA155+'OUTUBRO (G.3)'!AA155+'NOVEMBRO (G.3)'!AA155+'DEZEMBRO (G.3)'!AA155)</f>
        <v>0</v>
      </c>
      <c r="AB155" s="43">
        <f>SUM('JANEIRO (G.3)'!AB153+'FEVEREIRO (G.3)'!AB155+'MARÇO (G.3)'!AB155+'ABRIL (G.3)'!AB155+'MAIO (G.3)'!AB155+'JUNHO (G.3)'!AB155+'JULHO (G.3)'!AB155+'AGOSTO (G.3)'!AB155+'SETEMBRO (G.3)'!AB155+'OUTUBRO (G.3)'!AB155+'NOVEMBRO (G.3)'!AB155+'DEZEMBRO (G.3)'!AB155)</f>
        <v>3</v>
      </c>
      <c r="AC155" s="43">
        <f>SUM('JANEIRO (G.3)'!AC153+'FEVEREIRO (G.3)'!AC155+'MARÇO (G.3)'!AC155+'ABRIL (G.3)'!AC155+'MAIO (G.3)'!AC155+'JUNHO (G.3)'!AC155+'JULHO (G.3)'!AC155+'AGOSTO (G.3)'!AC155+'SETEMBRO (G.3)'!AC155+'OUTUBRO (G.3)'!AC155+'NOVEMBRO (G.3)'!AC155+'DEZEMBRO (G.3)'!AC155)</f>
        <v>2</v>
      </c>
      <c r="AD155" s="43">
        <f>SUM('JANEIRO (G.3)'!AD153+'FEVEREIRO (G.3)'!AD155+'MARÇO (G.3)'!AD155+'ABRIL (G.3)'!AD155+'MAIO (G.3)'!AD155+'JUNHO (G.3)'!AD155+'JULHO (G.3)'!AD155+'AGOSTO (G.3)'!AD155+'SETEMBRO (G.3)'!AD155+'OUTUBRO (G.3)'!AD155+'NOVEMBRO (G.3)'!AD155+'DEZEMBRO (G.3)'!AD155)</f>
        <v>0</v>
      </c>
      <c r="AE155" s="43">
        <f>SUM('JANEIRO (G.3)'!AE153+'FEVEREIRO (G.3)'!AE155+'MARÇO (G.3)'!AE155+'ABRIL (G.3)'!AE155+'MAIO (G.3)'!AE155+'JUNHO (G.3)'!AE155+'JULHO (G.3)'!AE155+'AGOSTO (G.3)'!AE155+'SETEMBRO (G.3)'!AE155+'OUTUBRO (G.3)'!AE155+'NOVEMBRO (G.3)'!AE155+'DEZEMBRO (G.3)'!AE155)</f>
        <v>63</v>
      </c>
      <c r="AF155" s="6"/>
      <c r="AG155" s="6"/>
      <c r="AH155" s="6"/>
      <c r="AI155" s="6"/>
      <c r="AJ155" s="6"/>
      <c r="AK155" s="6"/>
    </row>
    <row r="156" spans="1:37" ht="15.75" customHeight="1">
      <c r="A156" s="84"/>
      <c r="B156" s="43" t="s">
        <v>54</v>
      </c>
      <c r="C156" s="43">
        <f>SUM('JANEIRO (G.3)'!C154+'FEVEREIRO (G.3)'!C156+'MARÇO (G.3)'!C156+'ABRIL (G.3)'!C156+'MAIO (G.3)'!C156+'JUNHO (G.3)'!C156+'JULHO (G.3)'!C156+'AGOSTO (G.3)'!C156+'SETEMBRO (G.3)'!C156+'OUTUBRO (G.3)'!C156+'NOVEMBRO (G.3)'!C156+'DEZEMBRO (G.3)'!C156)</f>
        <v>52</v>
      </c>
      <c r="D156" s="43">
        <f>SUM('JANEIRO (G.3)'!D154+'FEVEREIRO (G.3)'!D156+'MARÇO (G.3)'!D156+'ABRIL (G.3)'!D156+'MAIO (G.3)'!D156+'JUNHO (G.3)'!D156+'JULHO (G.3)'!D156+'AGOSTO (G.3)'!D156+'SETEMBRO (G.3)'!D156+'OUTUBRO (G.3)'!D156+'NOVEMBRO (G.3)'!D156+'DEZEMBRO (G.3)'!D156)</f>
        <v>0</v>
      </c>
      <c r="E156" s="43">
        <f>SUM('JANEIRO (G.3)'!E154+'FEVEREIRO (G.3)'!E156+'MARÇO (G.3)'!E156+'ABRIL (G.3)'!E156+'MAIO (G.3)'!E156+'JUNHO (G.3)'!E156+'JULHO (G.3)'!E156+'AGOSTO (G.3)'!E156+'SETEMBRO (G.3)'!E156+'OUTUBRO (G.3)'!E156+'NOVEMBRO (G.3)'!E156+'DEZEMBRO (G.3)'!E156)</f>
        <v>0</v>
      </c>
      <c r="F156" s="43">
        <f>SUM('JANEIRO (G.3)'!F154+'FEVEREIRO (G.3)'!F156+'MARÇO (G.3)'!F156+'ABRIL (G.3)'!F156+'MAIO (G.3)'!F156+'JUNHO (G.3)'!F156+'JULHO (G.3)'!F156+'AGOSTO (G.3)'!F156+'SETEMBRO (G.3)'!F156+'OUTUBRO (G.3)'!F156+'NOVEMBRO (G.3)'!F156+'DEZEMBRO (G.3)'!F156)</f>
        <v>27</v>
      </c>
      <c r="G156" s="43">
        <f>SUM('JANEIRO (G.3)'!G154+'FEVEREIRO (G.3)'!G156+'MARÇO (G.3)'!G156+'ABRIL (G.3)'!G156+'MAIO (G.3)'!G156+'JUNHO (G.3)'!G156+'JULHO (G.3)'!G156+'AGOSTO (G.3)'!G156+'SETEMBRO (G.3)'!G156+'OUTUBRO (G.3)'!G156+'NOVEMBRO (G.3)'!G156+'DEZEMBRO (G.3)'!G156)</f>
        <v>105</v>
      </c>
      <c r="H156" s="43">
        <f>SUM('JANEIRO (G.3)'!H154+'FEVEREIRO (G.3)'!H156+'MARÇO (G.3)'!H156+'ABRIL (G.3)'!H156+'MAIO (G.3)'!H156+'JUNHO (G.3)'!H156+'JULHO (G.3)'!H156+'AGOSTO (G.3)'!H156+'SETEMBRO (G.3)'!H156+'OUTUBRO (G.3)'!H156+'NOVEMBRO (G.3)'!H156+'DEZEMBRO (G.3)'!H156)</f>
        <v>0</v>
      </c>
      <c r="I156" s="43">
        <f>SUM('JANEIRO (G.3)'!I154+'FEVEREIRO (G.3)'!I156+'MARÇO (G.3)'!I156+'ABRIL (G.3)'!I156+'MAIO (G.3)'!I156+'JUNHO (G.3)'!I156+'JULHO (G.3)'!I156+'AGOSTO (G.3)'!I156+'SETEMBRO (G.3)'!I156+'OUTUBRO (G.3)'!I156+'NOVEMBRO (G.3)'!I156+'DEZEMBRO (G.3)'!I156)</f>
        <v>0</v>
      </c>
      <c r="J156" s="43">
        <f>SUM('JANEIRO (G.3)'!J154+'FEVEREIRO (G.3)'!J156+'MARÇO (G.3)'!J156+'ABRIL (G.3)'!J156+'MAIO (G.3)'!J156+'JUNHO (G.3)'!J156+'JULHO (G.3)'!J156+'AGOSTO (G.3)'!J156+'SETEMBRO (G.3)'!J156+'OUTUBRO (G.3)'!J156+'NOVEMBRO (G.3)'!J156+'DEZEMBRO (G.3)'!J156)</f>
        <v>0</v>
      </c>
      <c r="K156" s="43">
        <f>SUM('JANEIRO (G.3)'!K154+'FEVEREIRO (G.3)'!K156+'MARÇO (G.3)'!K156+'ABRIL (G.3)'!K156+'MAIO (G.3)'!K156+'JUNHO (G.3)'!K156+'JULHO (G.3)'!K156+'AGOSTO (G.3)'!K156+'SETEMBRO (G.3)'!K156+'OUTUBRO (G.3)'!K156+'NOVEMBRO (G.3)'!K156+'DEZEMBRO (G.3)'!K156)</f>
        <v>0</v>
      </c>
      <c r="L156" s="43">
        <f>SUM('JANEIRO (G.3)'!L154+'FEVEREIRO (G.3)'!L156+'MARÇO (G.3)'!L156+'ABRIL (G.3)'!L156+'MAIO (G.3)'!L156+'JUNHO (G.3)'!L156+'JULHO (G.3)'!L156+'AGOSTO (G.3)'!L156+'SETEMBRO (G.3)'!L156+'OUTUBRO (G.3)'!L156+'NOVEMBRO (G.3)'!L156+'DEZEMBRO (G.3)'!L156)</f>
        <v>0</v>
      </c>
      <c r="M156" s="43">
        <f>SUM('JANEIRO (G.3)'!M154+'FEVEREIRO (G.3)'!M156+'MARÇO (G.3)'!M156+'ABRIL (G.3)'!M156+'MAIO (G.3)'!M156+'JUNHO (G.3)'!M156+'JULHO (G.3)'!M156+'AGOSTO (G.3)'!M156+'SETEMBRO (G.3)'!M156+'OUTUBRO (G.3)'!M156+'NOVEMBRO (G.3)'!M156+'DEZEMBRO (G.3)'!M156)</f>
        <v>0</v>
      </c>
      <c r="N156" s="43">
        <f>SUM('JANEIRO (G.3)'!N154+'FEVEREIRO (G.3)'!N156+'MARÇO (G.3)'!N156+'ABRIL (G.3)'!N156+'MAIO (G.3)'!N156+'JUNHO (G.3)'!N156+'JULHO (G.3)'!N156+'AGOSTO (G.3)'!N156+'SETEMBRO (G.3)'!N156+'OUTUBRO (G.3)'!N156+'NOVEMBRO (G.3)'!N156+'DEZEMBRO (G.3)'!N156)</f>
        <v>0</v>
      </c>
      <c r="O156" s="43">
        <f>SUM('JANEIRO (G.3)'!O154+'FEVEREIRO (G.3)'!O156+'MARÇO (G.3)'!O156+'ABRIL (G.3)'!O156+'MAIO (G.3)'!O156+'JUNHO (G.3)'!O156+'JULHO (G.3)'!O156+'AGOSTO (G.3)'!O156+'SETEMBRO (G.3)'!O156+'OUTUBRO (G.3)'!O156+'NOVEMBRO (G.3)'!O156+'DEZEMBRO (G.3)'!O156)</f>
        <v>0</v>
      </c>
      <c r="P156" s="43">
        <f>SUM('JANEIRO (G.3)'!P154+'FEVEREIRO (G.3)'!P156+'MARÇO (G.3)'!P156+'ABRIL (G.3)'!P156+'MAIO (G.3)'!P156+'JUNHO (G.3)'!P156+'JULHO (G.3)'!P156+'AGOSTO (G.3)'!P156+'SETEMBRO (G.3)'!P156+'OUTUBRO (G.3)'!P156+'NOVEMBRO (G.3)'!P156+'DEZEMBRO (G.3)'!P156)</f>
        <v>0</v>
      </c>
      <c r="Q156" s="43">
        <f>SUM('JANEIRO (G.3)'!Q154+'FEVEREIRO (G.3)'!Q156+'MARÇO (G.3)'!Q156+'ABRIL (G.3)'!Q156+'MAIO (G.3)'!Q156+'JUNHO (G.3)'!Q156+'JULHO (G.3)'!Q156+'AGOSTO (G.3)'!Q156+'SETEMBRO (G.3)'!Q156+'OUTUBRO (G.3)'!Q156+'NOVEMBRO (G.3)'!Q156+'DEZEMBRO (G.3)'!Q156)</f>
        <v>4</v>
      </c>
      <c r="R156" s="43">
        <f>SUM('JANEIRO (G.3)'!R154+'FEVEREIRO (G.3)'!R156+'MARÇO (G.3)'!R156+'ABRIL (G.3)'!R156+'MAIO (G.3)'!R156+'JUNHO (G.3)'!R156+'JULHO (G.3)'!R156+'AGOSTO (G.3)'!R156+'SETEMBRO (G.3)'!R156+'OUTUBRO (G.3)'!R156+'NOVEMBRO (G.3)'!R156+'DEZEMBRO (G.3)'!R156)</f>
        <v>8</v>
      </c>
      <c r="S156" s="43">
        <f>SUM('JANEIRO (G.3)'!S154+'FEVEREIRO (G.3)'!S156+'MARÇO (G.3)'!S156+'ABRIL (G.3)'!S156+'MAIO (G.3)'!S156+'JUNHO (G.3)'!S156+'JULHO (G.3)'!S156+'AGOSTO (G.3)'!S156+'SETEMBRO (G.3)'!S156+'OUTUBRO (G.3)'!S156+'NOVEMBRO (G.3)'!S156+'DEZEMBRO (G.3)'!S156)</f>
        <v>2</v>
      </c>
      <c r="T156" s="43">
        <f>SUM('JANEIRO (G.3)'!T154+'FEVEREIRO (G.3)'!T156+'MARÇO (G.3)'!T156+'ABRIL (G.3)'!T156+'MAIO (G.3)'!T156+'JUNHO (G.3)'!T156+'JULHO (G.3)'!T156+'AGOSTO (G.3)'!T156+'SETEMBRO (G.3)'!T156+'OUTUBRO (G.3)'!T156+'NOVEMBRO (G.3)'!T156+'DEZEMBRO (G.3)'!T156)</f>
        <v>73</v>
      </c>
      <c r="U156" s="43">
        <f>SUM('JANEIRO (G.3)'!U154+'FEVEREIRO (G.3)'!U156+'MARÇO (G.3)'!U156+'ABRIL (G.3)'!U156+'MAIO (G.3)'!U156+'JUNHO (G.3)'!U156+'JULHO (G.3)'!U156+'AGOSTO (G.3)'!U156+'SETEMBRO (G.3)'!U156+'OUTUBRO (G.3)'!U156+'NOVEMBRO (G.3)'!U156+'DEZEMBRO (G.3)'!U156)</f>
        <v>3</v>
      </c>
      <c r="V156" s="43">
        <f>SUM('JANEIRO (G.3)'!V154+'FEVEREIRO (G.3)'!V156+'MARÇO (G.3)'!V156+'ABRIL (G.3)'!V156+'MAIO (G.3)'!V156+'JUNHO (G.3)'!V156+'JULHO (G.3)'!V156+'AGOSTO (G.3)'!V156+'SETEMBRO (G.3)'!V156+'OUTUBRO (G.3)'!V156+'NOVEMBRO (G.3)'!V156+'DEZEMBRO (G.3)'!V156)</f>
        <v>0</v>
      </c>
      <c r="W156" s="43">
        <f>SUM('JANEIRO (G.3)'!W154+'FEVEREIRO (G.3)'!W156+'MARÇO (G.3)'!W156+'ABRIL (G.3)'!W156+'MAIO (G.3)'!W156+'JUNHO (G.3)'!W156+'JULHO (G.3)'!W156+'AGOSTO (G.3)'!W156+'SETEMBRO (G.3)'!W156+'OUTUBRO (G.3)'!W156+'NOVEMBRO (G.3)'!W156+'DEZEMBRO (G.3)'!W156)</f>
        <v>0</v>
      </c>
      <c r="X156" s="43">
        <f>SUM('JANEIRO (G.3)'!X154+'FEVEREIRO (G.3)'!X156+'MARÇO (G.3)'!X156+'ABRIL (G.3)'!X156+'MAIO (G.3)'!X156+'JUNHO (G.3)'!X156+'JULHO (G.3)'!X156+'AGOSTO (G.3)'!X156+'SETEMBRO (G.3)'!X156+'OUTUBRO (G.3)'!X156+'NOVEMBRO (G.3)'!X156+'DEZEMBRO (G.3)'!X156)</f>
        <v>0</v>
      </c>
      <c r="Y156" s="43">
        <f>SUM('JANEIRO (G.3)'!Y154+'FEVEREIRO (G.3)'!Y156+'MARÇO (G.3)'!Y156+'ABRIL (G.3)'!Y156+'MAIO (G.3)'!Y156+'JUNHO (G.3)'!Y156+'JULHO (G.3)'!Y156+'AGOSTO (G.3)'!Y156+'SETEMBRO (G.3)'!Y156+'OUTUBRO (G.3)'!Y156+'NOVEMBRO (G.3)'!Y156+'DEZEMBRO (G.3)'!Y156)</f>
        <v>0</v>
      </c>
      <c r="Z156" s="43">
        <f>SUM('JANEIRO (G.3)'!Z154+'FEVEREIRO (G.3)'!Z156+'MARÇO (G.3)'!Z156+'ABRIL (G.3)'!Z156+'MAIO (G.3)'!Z156+'JUNHO (G.3)'!Z156+'JULHO (G.3)'!Z156+'AGOSTO (G.3)'!Z156+'SETEMBRO (G.3)'!Z156+'OUTUBRO (G.3)'!Z156+'NOVEMBRO (G.3)'!Z156+'DEZEMBRO (G.3)'!Z156)</f>
        <v>2</v>
      </c>
      <c r="AA156" s="43">
        <f>SUM('JANEIRO (G.3)'!AA154+'FEVEREIRO (G.3)'!AA156+'MARÇO (G.3)'!AA156+'ABRIL (G.3)'!AA156+'MAIO (G.3)'!AA156+'JUNHO (G.3)'!AA156+'JULHO (G.3)'!AA156+'AGOSTO (G.3)'!AA156+'SETEMBRO (G.3)'!AA156+'OUTUBRO (G.3)'!AA156+'NOVEMBRO (G.3)'!AA156+'DEZEMBRO (G.3)'!AA156)</f>
        <v>0</v>
      </c>
      <c r="AB156" s="43">
        <f>SUM('JANEIRO (G.3)'!AB154+'FEVEREIRO (G.3)'!AB156+'MARÇO (G.3)'!AB156+'ABRIL (G.3)'!AB156+'MAIO (G.3)'!AB156+'JUNHO (G.3)'!AB156+'JULHO (G.3)'!AB156+'AGOSTO (G.3)'!AB156+'SETEMBRO (G.3)'!AB156+'OUTUBRO (G.3)'!AB156+'NOVEMBRO (G.3)'!AB156+'DEZEMBRO (G.3)'!AB156)</f>
        <v>0</v>
      </c>
      <c r="AC156" s="43">
        <f>SUM('JANEIRO (G.3)'!AC154+'FEVEREIRO (G.3)'!AC156+'MARÇO (G.3)'!AC156+'ABRIL (G.3)'!AC156+'MAIO (G.3)'!AC156+'JUNHO (G.3)'!AC156+'JULHO (G.3)'!AC156+'AGOSTO (G.3)'!AC156+'SETEMBRO (G.3)'!AC156+'OUTUBRO (G.3)'!AC156+'NOVEMBRO (G.3)'!AC156+'DEZEMBRO (G.3)'!AC156)</f>
        <v>0</v>
      </c>
      <c r="AD156" s="43">
        <f>SUM('JANEIRO (G.3)'!AD154+'FEVEREIRO (G.3)'!AD156+'MARÇO (G.3)'!AD156+'ABRIL (G.3)'!AD156+'MAIO (G.3)'!AD156+'JUNHO (G.3)'!AD156+'JULHO (G.3)'!AD156+'AGOSTO (G.3)'!AD156+'SETEMBRO (G.3)'!AD156+'OUTUBRO (G.3)'!AD156+'NOVEMBRO (G.3)'!AD156+'DEZEMBRO (G.3)'!AD156)</f>
        <v>0</v>
      </c>
      <c r="AE156" s="43">
        <f>SUM('JANEIRO (G.3)'!AE154+'FEVEREIRO (G.3)'!AE156+'MARÇO (G.3)'!AE156+'ABRIL (G.3)'!AE156+'MAIO (G.3)'!AE156+'JUNHO (G.3)'!AE156+'JULHO (G.3)'!AE156+'AGOSTO (G.3)'!AE156+'SETEMBRO (G.3)'!AE156+'OUTUBRO (G.3)'!AE156+'NOVEMBRO (G.3)'!AE156+'DEZEMBRO (G.3)'!AE156)</f>
        <v>26</v>
      </c>
      <c r="AF156" s="6"/>
      <c r="AG156" s="6"/>
      <c r="AH156" s="6"/>
      <c r="AI156" s="6"/>
      <c r="AJ156" s="6"/>
      <c r="AK156" s="6"/>
    </row>
    <row r="157" spans="1:37" ht="15.75" customHeight="1">
      <c r="A157" s="84"/>
      <c r="B157" s="43" t="s">
        <v>55</v>
      </c>
      <c r="C157" s="43">
        <f>SUM('JANEIRO (G.3)'!C155+'FEVEREIRO (G.3)'!C157+'MARÇO (G.3)'!C157+'ABRIL (G.3)'!C157+'MAIO (G.3)'!C157+'JUNHO (G.3)'!C157+'JULHO (G.3)'!C157+'AGOSTO (G.3)'!C157+'SETEMBRO (G.3)'!C157+'OUTUBRO (G.3)'!C157+'NOVEMBRO (G.3)'!C157+'DEZEMBRO (G.3)'!C157)</f>
        <v>0</v>
      </c>
      <c r="D157" s="43">
        <f>SUM('JANEIRO (G.3)'!D155+'FEVEREIRO (G.3)'!D157+'MARÇO (G.3)'!D157+'ABRIL (G.3)'!D157+'MAIO (G.3)'!D157+'JUNHO (G.3)'!D157+'JULHO (G.3)'!D157+'AGOSTO (G.3)'!D157+'SETEMBRO (G.3)'!D157+'OUTUBRO (G.3)'!D157+'NOVEMBRO (G.3)'!D157+'DEZEMBRO (G.3)'!D157)</f>
        <v>0</v>
      </c>
      <c r="E157" s="43">
        <f>SUM('JANEIRO (G.3)'!E155+'FEVEREIRO (G.3)'!E157+'MARÇO (G.3)'!E157+'ABRIL (G.3)'!E157+'MAIO (G.3)'!E157+'JUNHO (G.3)'!E157+'JULHO (G.3)'!E157+'AGOSTO (G.3)'!E157+'SETEMBRO (G.3)'!E157+'OUTUBRO (G.3)'!E157+'NOVEMBRO (G.3)'!E157+'DEZEMBRO (G.3)'!E157)</f>
        <v>0</v>
      </c>
      <c r="F157" s="43">
        <f>SUM('JANEIRO (G.3)'!F155+'FEVEREIRO (G.3)'!F157+'MARÇO (G.3)'!F157+'ABRIL (G.3)'!F157+'MAIO (G.3)'!F157+'JUNHO (G.3)'!F157+'JULHO (G.3)'!F157+'AGOSTO (G.3)'!F157+'SETEMBRO (G.3)'!F157+'OUTUBRO (G.3)'!F157+'NOVEMBRO (G.3)'!F157+'DEZEMBRO (G.3)'!F157)</f>
        <v>0</v>
      </c>
      <c r="G157" s="43">
        <f>SUM('JANEIRO (G.3)'!G155+'FEVEREIRO (G.3)'!G157+'MARÇO (G.3)'!G157+'ABRIL (G.3)'!G157+'MAIO (G.3)'!G157+'JUNHO (G.3)'!G157+'JULHO (G.3)'!G157+'AGOSTO (G.3)'!G157+'SETEMBRO (G.3)'!G157+'OUTUBRO (G.3)'!G157+'NOVEMBRO (G.3)'!G157+'DEZEMBRO (G.3)'!G157)</f>
        <v>0</v>
      </c>
      <c r="H157" s="43">
        <f>SUM('JANEIRO (G.3)'!H155+'FEVEREIRO (G.3)'!H157+'MARÇO (G.3)'!H157+'ABRIL (G.3)'!H157+'MAIO (G.3)'!H157+'JUNHO (G.3)'!H157+'JULHO (G.3)'!H157+'AGOSTO (G.3)'!H157+'SETEMBRO (G.3)'!H157+'OUTUBRO (G.3)'!H157+'NOVEMBRO (G.3)'!H157+'DEZEMBRO (G.3)'!H157)</f>
        <v>0</v>
      </c>
      <c r="I157" s="43">
        <f>SUM('JANEIRO (G.3)'!I155+'FEVEREIRO (G.3)'!I157+'MARÇO (G.3)'!I157+'ABRIL (G.3)'!I158+'MAIO (G.3)'!I157+'JUNHO (G.3)'!I157+'JULHO (G.3)'!I157+'AGOSTO (G.3)'!I157+'SETEMBRO (G.3)'!I157+'OUTUBRO (G.3)'!I157+'NOVEMBRO (G.3)'!I157+'DEZEMBRO (G.3)'!I157)</f>
        <v>0</v>
      </c>
      <c r="J157" s="43">
        <f>SUM('JANEIRO (G.3)'!J155+'FEVEREIRO (G.3)'!J157+'MARÇO (G.3)'!J157+'ABRIL (G.3)'!J158+'MAIO (G.3)'!J157+'JUNHO (G.3)'!J157+'JULHO (G.3)'!J157+'AGOSTO (G.3)'!J157+'SETEMBRO (G.3)'!J157+'OUTUBRO (G.3)'!J157+'NOVEMBRO (G.3)'!J157+'DEZEMBRO (G.3)'!J157)</f>
        <v>0</v>
      </c>
      <c r="K157" s="43">
        <f>SUM('JANEIRO (G.3)'!K155+'FEVEREIRO (G.3)'!K157+'MARÇO (G.3)'!K157+'ABRIL (G.3)'!K158+'MAIO (G.3)'!K157+'JUNHO (G.3)'!K157+'JULHO (G.3)'!K157+'AGOSTO (G.3)'!K157+'SETEMBRO (G.3)'!K157+'OUTUBRO (G.3)'!K157+'NOVEMBRO (G.3)'!K157+'DEZEMBRO (G.3)'!K157)</f>
        <v>0</v>
      </c>
      <c r="L157" s="43">
        <f>SUM('JANEIRO (G.3)'!L155+'FEVEREIRO (G.3)'!L157+'MARÇO (G.3)'!L157+'ABRIL (G.3)'!L158+'MAIO (G.3)'!L157+'JUNHO (G.3)'!L157+'JULHO (G.3)'!L157+'AGOSTO (G.3)'!L157+'SETEMBRO (G.3)'!L157+'OUTUBRO (G.3)'!L157+'NOVEMBRO (G.3)'!L157+'DEZEMBRO (G.3)'!L157)</f>
        <v>0</v>
      </c>
      <c r="M157" s="43">
        <f>SUM('JANEIRO (G.3)'!M155+'FEVEREIRO (G.3)'!M157+'MARÇO (G.3)'!M157+'ABRIL (G.3)'!M158+'MAIO (G.3)'!M157+'JUNHO (G.3)'!M157+'JULHO (G.3)'!M157+'AGOSTO (G.3)'!M157+'SETEMBRO (G.3)'!M157+'OUTUBRO (G.3)'!M157+'NOVEMBRO (G.3)'!M157+'DEZEMBRO (G.3)'!M157)</f>
        <v>0</v>
      </c>
      <c r="N157" s="43">
        <f>SUM('JANEIRO (G.3)'!N155+'FEVEREIRO (G.3)'!N157+'MARÇO (G.3)'!N157+'ABRIL (G.3)'!N158+'MAIO (G.3)'!N157+'JUNHO (G.3)'!N157+'JULHO (G.3)'!N157+'AGOSTO (G.3)'!N157+'SETEMBRO (G.3)'!N157+'OUTUBRO (G.3)'!N157+'NOVEMBRO (G.3)'!N157+'DEZEMBRO (G.3)'!N157)</f>
        <v>0</v>
      </c>
      <c r="O157" s="43">
        <f>SUM('JANEIRO (G.3)'!O155+'FEVEREIRO (G.3)'!O157+'MARÇO (G.3)'!O157+'ABRIL (G.3)'!O158+'MAIO (G.3)'!O157+'JUNHO (G.3)'!O157+'JULHO (G.3)'!O157+'AGOSTO (G.3)'!O157+'SETEMBRO (G.3)'!O157+'OUTUBRO (G.3)'!O157+'NOVEMBRO (G.3)'!O157+'DEZEMBRO (G.3)'!O157)</f>
        <v>0</v>
      </c>
      <c r="P157" s="43">
        <f>SUM('JANEIRO (G.3)'!P155+'FEVEREIRO (G.3)'!P157+'MARÇO (G.3)'!P157+'ABRIL (G.3)'!P158+'MAIO (G.3)'!P157+'JUNHO (G.3)'!P157+'JULHO (G.3)'!P157+'AGOSTO (G.3)'!P157+'SETEMBRO (G.3)'!P157+'OUTUBRO (G.3)'!P157+'NOVEMBRO (G.3)'!P157+'DEZEMBRO (G.3)'!P157)</f>
        <v>0</v>
      </c>
      <c r="Q157" s="43">
        <f>SUM('JANEIRO (G.3)'!Q155+'FEVEREIRO (G.3)'!Q157+'MARÇO (G.3)'!Q157+'ABRIL (G.3)'!Q158+'MAIO (G.3)'!Q157+'JUNHO (G.3)'!Q157+'JULHO (G.3)'!Q157+'AGOSTO (G.3)'!Q157+'SETEMBRO (G.3)'!Q157+'OUTUBRO (G.3)'!Q157+'NOVEMBRO (G.3)'!Q157+'DEZEMBRO (G.3)'!Q157)</f>
        <v>0</v>
      </c>
      <c r="R157" s="43">
        <f>SUM('JANEIRO (G.3)'!R155+'FEVEREIRO (G.3)'!R157+'MARÇO (G.3)'!R157+'ABRIL (G.3)'!R158+'MAIO (G.3)'!R157+'JUNHO (G.3)'!R157+'JULHO (G.3)'!R157+'AGOSTO (G.3)'!R157+'SETEMBRO (G.3)'!R157+'OUTUBRO (G.3)'!R157+'NOVEMBRO (G.3)'!R157+'DEZEMBRO (G.3)'!R157)</f>
        <v>0</v>
      </c>
      <c r="S157" s="43">
        <f>SUM('JANEIRO (G.3)'!S155+'FEVEREIRO (G.3)'!S157+'MARÇO (G.3)'!S157+'ABRIL (G.3)'!S158+'MAIO (G.3)'!S157+'JUNHO (G.3)'!S157+'JULHO (G.3)'!S157+'AGOSTO (G.3)'!S157+'SETEMBRO (G.3)'!S157+'OUTUBRO (G.3)'!S157+'NOVEMBRO (G.3)'!S157+'DEZEMBRO (G.3)'!S157)</f>
        <v>2</v>
      </c>
      <c r="T157" s="43">
        <f>SUM('JANEIRO (G.3)'!T155+'FEVEREIRO (G.3)'!T157+'MARÇO (G.3)'!T157+'ABRIL (G.3)'!T158+'MAIO (G.3)'!T157+'JUNHO (G.3)'!T157+'JULHO (G.3)'!T157+'AGOSTO (G.3)'!T157+'SETEMBRO (G.3)'!T157+'OUTUBRO (G.3)'!T157+'NOVEMBRO (G.3)'!T157+'DEZEMBRO (G.3)'!T157)</f>
        <v>9</v>
      </c>
      <c r="U157" s="43">
        <f>SUM('JANEIRO (G.3)'!U155+'FEVEREIRO (G.3)'!U157+'MARÇO (G.3)'!U157+'ABRIL (G.3)'!U158+'MAIO (G.3)'!U157+'JUNHO (G.3)'!U157+'JULHO (G.3)'!U157+'AGOSTO (G.3)'!U157+'SETEMBRO (G.3)'!U157+'OUTUBRO (G.3)'!U157+'NOVEMBRO (G.3)'!U157+'DEZEMBRO (G.3)'!U157)</f>
        <v>0</v>
      </c>
      <c r="V157" s="43">
        <f>SUM('JANEIRO (G.3)'!V155+'FEVEREIRO (G.3)'!V157+'MARÇO (G.3)'!V157+'ABRIL (G.3)'!V158+'MAIO (G.3)'!V157+'JUNHO (G.3)'!V157+'JULHO (G.3)'!V157+'AGOSTO (G.3)'!V157+'SETEMBRO (G.3)'!V157+'OUTUBRO (G.3)'!V157+'NOVEMBRO (G.3)'!V157+'DEZEMBRO (G.3)'!V157)</f>
        <v>0</v>
      </c>
      <c r="W157" s="43">
        <f>SUM('JANEIRO (G.3)'!W155+'FEVEREIRO (G.3)'!W157+'MARÇO (G.3)'!W157+'ABRIL (G.3)'!W158+'MAIO (G.3)'!W157+'JUNHO (G.3)'!W157+'JULHO (G.3)'!W157+'AGOSTO (G.3)'!W157+'SETEMBRO (G.3)'!W157+'OUTUBRO (G.3)'!W157+'NOVEMBRO (G.3)'!W157+'DEZEMBRO (G.3)'!W157)</f>
        <v>0</v>
      </c>
      <c r="X157" s="43">
        <f>SUM('JANEIRO (G.3)'!X155+'FEVEREIRO (G.3)'!X157+'MARÇO (G.3)'!X157+'ABRIL (G.3)'!X158+'MAIO (G.3)'!X157+'JUNHO (G.3)'!X157+'JULHO (G.3)'!X157+'AGOSTO (G.3)'!X157+'SETEMBRO (G.3)'!X157+'OUTUBRO (G.3)'!X157+'NOVEMBRO (G.3)'!X157+'DEZEMBRO (G.3)'!X157)</f>
        <v>0</v>
      </c>
      <c r="Y157" s="43">
        <f>SUM('JANEIRO (G.3)'!Y155+'FEVEREIRO (G.3)'!Y157+'MARÇO (G.3)'!Y157+'ABRIL (G.3)'!Y158+'MAIO (G.3)'!Y157+'JUNHO (G.3)'!Y157+'JULHO (G.3)'!Y157+'AGOSTO (G.3)'!Y157+'SETEMBRO (G.3)'!Y157+'OUTUBRO (G.3)'!Y157+'NOVEMBRO (G.3)'!Y157+'DEZEMBRO (G.3)'!Y157)</f>
        <v>0</v>
      </c>
      <c r="Z157" s="43">
        <f>SUM('JANEIRO (G.3)'!Z155+'FEVEREIRO (G.3)'!Z157+'MARÇO (G.3)'!Z157+'ABRIL (G.3)'!Z158+'MAIO (G.3)'!Z157+'JUNHO (G.3)'!Z157+'JULHO (G.3)'!Z157+'AGOSTO (G.3)'!Z157+'SETEMBRO (G.3)'!Z157+'OUTUBRO (G.3)'!Z157+'NOVEMBRO (G.3)'!Z157+'DEZEMBRO (G.3)'!Z157)</f>
        <v>0</v>
      </c>
      <c r="AA157" s="43">
        <f>SUM('JANEIRO (G.3)'!AA155+'FEVEREIRO (G.3)'!AA157+'MARÇO (G.3)'!AA157+'ABRIL (G.3)'!AA158+'MAIO (G.3)'!AA157+'JUNHO (G.3)'!AA157+'JULHO (G.3)'!AA157+'AGOSTO (G.3)'!AA157+'SETEMBRO (G.3)'!AA157+'OUTUBRO (G.3)'!AA157+'NOVEMBRO (G.3)'!AA157+'DEZEMBRO (G.3)'!AA157)</f>
        <v>0</v>
      </c>
      <c r="AB157" s="43">
        <f>SUM('JANEIRO (G.3)'!AB155+'FEVEREIRO (G.3)'!AB157+'MARÇO (G.3)'!AB157+'ABRIL (G.3)'!AB158+'MAIO (G.3)'!AB157+'JUNHO (G.3)'!AB157+'JULHO (G.3)'!AB157+'AGOSTO (G.3)'!AB157+'SETEMBRO (G.3)'!AB157+'OUTUBRO (G.3)'!AB157+'NOVEMBRO (G.3)'!AB157+'DEZEMBRO (G.3)'!AB157)</f>
        <v>0</v>
      </c>
      <c r="AC157" s="43">
        <f>SUM('JANEIRO (G.3)'!AC155+'FEVEREIRO (G.3)'!AC157+'MARÇO (G.3)'!AC157+'ABRIL (G.3)'!AC158+'MAIO (G.3)'!AC157+'JUNHO (G.3)'!AC157+'JULHO (G.3)'!AC157+'AGOSTO (G.3)'!AC157+'SETEMBRO (G.3)'!AC157+'OUTUBRO (G.3)'!AC157+'NOVEMBRO (G.3)'!AC157+'DEZEMBRO (G.3)'!AC157)</f>
        <v>0</v>
      </c>
      <c r="AD157" s="43">
        <f>SUM('JANEIRO (G.3)'!AD155+'FEVEREIRO (G.3)'!AD157+'MARÇO (G.3)'!AD157+'ABRIL (G.3)'!AD158+'MAIO (G.3)'!AD157+'JUNHO (G.3)'!AD157+'JULHO (G.3)'!AD157+'AGOSTO (G.3)'!AD157+'SETEMBRO (G.3)'!AD157+'OUTUBRO (G.3)'!AD157+'NOVEMBRO (G.3)'!AD157+'DEZEMBRO (G.3)'!AD157)</f>
        <v>0</v>
      </c>
      <c r="AE157" s="43">
        <f>SUM('JANEIRO (G.3)'!AE155+'FEVEREIRO (G.3)'!AE157+'MARÇO (G.3)'!AE157+'ABRIL (G.3)'!AE158+'MAIO (G.3)'!AE157+'JUNHO (G.3)'!AE157+'JULHO (G.3)'!AE157+'AGOSTO (G.3)'!AE157+'SETEMBRO (G.3)'!AE157+'OUTUBRO (G.3)'!AE157+'NOVEMBRO (G.3)'!AE157+'DEZEMBRO (G.3)'!AE157)</f>
        <v>11</v>
      </c>
      <c r="AF157" s="6"/>
      <c r="AG157" s="6"/>
      <c r="AH157" s="6"/>
      <c r="AI157" s="6"/>
      <c r="AJ157" s="6"/>
      <c r="AK157" s="6"/>
    </row>
    <row r="158" spans="1:37" ht="15.75" customHeight="1">
      <c r="A158" s="84"/>
      <c r="B158" s="43" t="s">
        <v>56</v>
      </c>
      <c r="C158" s="43">
        <f>SUM('JANEIRO (G.3)'!C156+'FEVEREIRO (G.3)'!C158+'MARÇO (G.3)'!C158+'ABRIL (G.3)'!C158+'MAIO (G.3)'!C158+'JUNHO (G.3)'!C158+'JULHO (G.3)'!C158+'AGOSTO (G.3)'!C158+'SETEMBRO (G.3)'!C158+'OUTUBRO (G.3)'!C158+'NOVEMBRO (G.3)'!C158+'DEZEMBRO (G.3)'!C158)</f>
        <v>0</v>
      </c>
      <c r="D158" s="43">
        <f>SUM('JANEIRO (G.3)'!D156+'FEVEREIRO (G.3)'!D158+'MARÇO (G.3)'!D158+'ABRIL (G.3)'!D158+'MAIO (G.3)'!D158+'JUNHO (G.3)'!D158+'JULHO (G.3)'!D158+'AGOSTO (G.3)'!D158+'SETEMBRO (G.3)'!D158+'OUTUBRO (G.3)'!D158+'NOVEMBRO (G.3)'!D158+'DEZEMBRO (G.3)'!D158)</f>
        <v>0</v>
      </c>
      <c r="E158" s="43">
        <f>SUM('JANEIRO (G.3)'!E156+'FEVEREIRO (G.3)'!E158+'MARÇO (G.3)'!E158+'ABRIL (G.3)'!E158+'MAIO (G.3)'!E158+'JUNHO (G.3)'!E158+'JULHO (G.3)'!E158+'AGOSTO (G.3)'!E158+'SETEMBRO (G.3)'!E158+'OUTUBRO (G.3)'!E158+'NOVEMBRO (G.3)'!E158+'DEZEMBRO (G.3)'!E158)</f>
        <v>0</v>
      </c>
      <c r="F158" s="43">
        <f>SUM('JANEIRO (G.3)'!F156+'FEVEREIRO (G.3)'!F158+'MARÇO (G.3)'!F158+'ABRIL (G.3)'!F158+'MAIO (G.3)'!F158+'JUNHO (G.3)'!F158+'JULHO (G.3)'!F158+'AGOSTO (G.3)'!F158+'SETEMBRO (G.3)'!F158+'OUTUBRO (G.3)'!F158+'NOVEMBRO (G.3)'!F158+'DEZEMBRO (G.3)'!F158)</f>
        <v>0</v>
      </c>
      <c r="G158" s="43">
        <f>SUM('JANEIRO (G.3)'!G156+'FEVEREIRO (G.3)'!G158+'MARÇO (G.3)'!G158+'ABRIL (G.3)'!G158+'MAIO (G.3)'!G158+'JUNHO (G.3)'!G158+'JULHO (G.3)'!G158+'AGOSTO (G.3)'!G158+'SETEMBRO (G.3)'!G158+'OUTUBRO (G.3)'!G158+'NOVEMBRO (G.3)'!G158+'DEZEMBRO (G.3)'!G158)</f>
        <v>0</v>
      </c>
      <c r="H158" s="43">
        <f>SUM('JANEIRO (G.3)'!H156+'FEVEREIRO (G.3)'!H158+'MARÇO (G.3)'!H158+'ABRIL (G.3)'!H158+'MAIO (G.3)'!H158+'JUNHO (G.3)'!H158+'JULHO (G.3)'!H158+'AGOSTO (G.3)'!H158+'SETEMBRO (G.3)'!H158+'OUTUBRO (G.3)'!H158+'NOVEMBRO (G.3)'!H158+'DEZEMBRO (G.3)'!H158)</f>
        <v>0</v>
      </c>
      <c r="I158" s="43">
        <f>SUM('JANEIRO (G.3)'!I156+'FEVEREIRO (G.3)'!I158+'MARÇO (G.3)'!I158+'ABRIL (G.3)'!I158+'MAIO (G.3)'!I158+'JUNHO (G.3)'!I158+'JULHO (G.3)'!I158+'AGOSTO (G.3)'!I158+'SETEMBRO (G.3)'!I158+'OUTUBRO (G.3)'!I158+'NOVEMBRO (G.3)'!I158+'DEZEMBRO (G.3)'!I158)</f>
        <v>0</v>
      </c>
      <c r="J158" s="43">
        <f>SUM('JANEIRO (G.3)'!J156+'FEVEREIRO (G.3)'!J158+'MARÇO (G.3)'!J158+'ABRIL (G.3)'!J158+'MAIO (G.3)'!J158+'JUNHO (G.3)'!J158+'JULHO (G.3)'!J158+'AGOSTO (G.3)'!J158+'SETEMBRO (G.3)'!J158+'OUTUBRO (G.3)'!J158+'NOVEMBRO (G.3)'!J158+'DEZEMBRO (G.3)'!J158)</f>
        <v>0</v>
      </c>
      <c r="K158" s="43">
        <f>SUM('JANEIRO (G.3)'!K156+'FEVEREIRO (G.3)'!K158+'MARÇO (G.3)'!K158+'ABRIL (G.3)'!K158+'MAIO (G.3)'!K158+'JUNHO (G.3)'!K158+'JULHO (G.3)'!K158+'AGOSTO (G.3)'!K158+'SETEMBRO (G.3)'!K158+'OUTUBRO (G.3)'!K158+'NOVEMBRO (G.3)'!K158+'DEZEMBRO (G.3)'!K158)</f>
        <v>0</v>
      </c>
      <c r="L158" s="43">
        <f>SUM('JANEIRO (G.3)'!L156+'FEVEREIRO (G.3)'!L158+'MARÇO (G.3)'!L158+'ABRIL (G.3)'!L158+'MAIO (G.3)'!L158+'JUNHO (G.3)'!L158+'JULHO (G.3)'!L158+'AGOSTO (G.3)'!L158+'SETEMBRO (G.3)'!L158+'OUTUBRO (G.3)'!L158+'NOVEMBRO (G.3)'!L158+'DEZEMBRO (G.3)'!L158)</f>
        <v>0</v>
      </c>
      <c r="M158" s="43">
        <f>SUM('JANEIRO (G.3)'!M156+'FEVEREIRO (G.3)'!M158+'MARÇO (G.3)'!M158+'ABRIL (G.3)'!M158+'MAIO (G.3)'!M158+'JUNHO (G.3)'!M158+'JULHO (G.3)'!M158+'AGOSTO (G.3)'!M158+'SETEMBRO (G.3)'!M158+'OUTUBRO (G.3)'!M158+'NOVEMBRO (G.3)'!M158+'DEZEMBRO (G.3)'!M158)</f>
        <v>0</v>
      </c>
      <c r="N158" s="43">
        <f>SUM('JANEIRO (G.3)'!N156+'FEVEREIRO (G.3)'!N158+'MARÇO (G.3)'!N158+'ABRIL (G.3)'!N158+'MAIO (G.3)'!N158+'JUNHO (G.3)'!N158+'JULHO (G.3)'!N158+'AGOSTO (G.3)'!N158+'SETEMBRO (G.3)'!N158+'OUTUBRO (G.3)'!N158+'NOVEMBRO (G.3)'!N158+'DEZEMBRO (G.3)'!N158)</f>
        <v>0</v>
      </c>
      <c r="O158" s="43">
        <f>SUM('JANEIRO (G.3)'!O156+'FEVEREIRO (G.3)'!O158+'MARÇO (G.3)'!O158+'ABRIL (G.3)'!O158+'MAIO (G.3)'!O158+'JUNHO (G.3)'!O158+'JULHO (G.3)'!O158+'AGOSTO (G.3)'!O158+'SETEMBRO (G.3)'!O158+'OUTUBRO (G.3)'!O158+'NOVEMBRO (G.3)'!O158+'DEZEMBRO (G.3)'!O158)</f>
        <v>0</v>
      </c>
      <c r="P158" s="43">
        <f>SUM('JANEIRO (G.3)'!P156+'FEVEREIRO (G.3)'!P158+'MARÇO (G.3)'!P158+'ABRIL (G.3)'!P158+'MAIO (G.3)'!P158+'JUNHO (G.3)'!P158+'JULHO (G.3)'!P158+'AGOSTO (G.3)'!P158+'SETEMBRO (G.3)'!P158+'OUTUBRO (G.3)'!P158+'NOVEMBRO (G.3)'!P158+'DEZEMBRO (G.3)'!P158)</f>
        <v>0</v>
      </c>
      <c r="Q158" s="43">
        <f>SUM('JANEIRO (G.3)'!Q156+'FEVEREIRO (G.3)'!Q158+'MARÇO (G.3)'!Q158+'ABRIL (G.3)'!Q158+'MAIO (G.3)'!Q158+'JUNHO (G.3)'!Q158+'JULHO (G.3)'!Q158+'AGOSTO (G.3)'!Q158+'SETEMBRO (G.3)'!Q158+'OUTUBRO (G.3)'!Q158+'NOVEMBRO (G.3)'!Q158+'DEZEMBRO (G.3)'!Q158)</f>
        <v>0</v>
      </c>
      <c r="R158" s="43">
        <f>SUM('JANEIRO (G.3)'!R156+'FEVEREIRO (G.3)'!R158+'MARÇO (G.3)'!R158+'ABRIL (G.3)'!R158+'MAIO (G.3)'!R158+'JUNHO (G.3)'!R158+'JULHO (G.3)'!R158+'AGOSTO (G.3)'!R158+'SETEMBRO (G.3)'!R158+'OUTUBRO (G.3)'!R158+'NOVEMBRO (G.3)'!R158+'DEZEMBRO (G.3)'!R158)</f>
        <v>0</v>
      </c>
      <c r="S158" s="43">
        <f>SUM('JANEIRO (G.3)'!S156+'FEVEREIRO (G.3)'!S158+'MARÇO (G.3)'!S158+'ABRIL (G.3)'!S158+'MAIO (G.3)'!S158+'JUNHO (G.3)'!S158+'JULHO (G.3)'!S158+'AGOSTO (G.3)'!S158+'SETEMBRO (G.3)'!S158+'OUTUBRO (G.3)'!S158+'NOVEMBRO (G.3)'!S158+'DEZEMBRO (G.3)'!S158)</f>
        <v>0</v>
      </c>
      <c r="T158" s="43">
        <f>SUM('JANEIRO (G.3)'!T156+'FEVEREIRO (G.3)'!T158+'MARÇO (G.3)'!T158+'ABRIL (G.3)'!T158+'MAIO (G.3)'!T158+'JUNHO (G.3)'!T158+'JULHO (G.3)'!T158+'AGOSTO (G.3)'!T158+'SETEMBRO (G.3)'!T158+'OUTUBRO (G.3)'!T158+'NOVEMBRO (G.3)'!T158+'DEZEMBRO (G.3)'!T158)</f>
        <v>17</v>
      </c>
      <c r="U158" s="43">
        <f>SUM('JANEIRO (G.3)'!U156+'FEVEREIRO (G.3)'!U158+'MARÇO (G.3)'!U158+'ABRIL (G.3)'!U158+'MAIO (G.3)'!U158+'JUNHO (G.3)'!U158+'JULHO (G.3)'!U158+'AGOSTO (G.3)'!U158+'SETEMBRO (G.3)'!U158+'OUTUBRO (G.3)'!U158+'NOVEMBRO (G.3)'!U158+'DEZEMBRO (G.3)'!U158)</f>
        <v>0</v>
      </c>
      <c r="V158" s="43">
        <f>SUM('JANEIRO (G.3)'!V156+'FEVEREIRO (G.3)'!V158+'MARÇO (G.3)'!V158+'ABRIL (G.3)'!V158+'MAIO (G.3)'!V158+'JUNHO (G.3)'!V158+'JULHO (G.3)'!V158+'AGOSTO (G.3)'!V158+'SETEMBRO (G.3)'!V158+'OUTUBRO (G.3)'!V158+'NOVEMBRO (G.3)'!V158+'DEZEMBRO (G.3)'!V158)</f>
        <v>0</v>
      </c>
      <c r="W158" s="43">
        <f>SUM('JANEIRO (G.3)'!W156+'FEVEREIRO (G.3)'!W158+'MARÇO (G.3)'!W158+'ABRIL (G.3)'!W158+'MAIO (G.3)'!W158+'JUNHO (G.3)'!W158+'JULHO (G.3)'!W158+'AGOSTO (G.3)'!W158+'SETEMBRO (G.3)'!W158+'OUTUBRO (G.3)'!W158+'NOVEMBRO (G.3)'!W158+'DEZEMBRO (G.3)'!W158)</f>
        <v>0</v>
      </c>
      <c r="X158" s="43">
        <f>SUM('JANEIRO (G.3)'!X156+'FEVEREIRO (G.3)'!X158+'MARÇO (G.3)'!X158+'ABRIL (G.3)'!X158+'MAIO (G.3)'!X158+'JUNHO (G.3)'!X158+'JULHO (G.3)'!X158+'AGOSTO (G.3)'!X158+'SETEMBRO (G.3)'!X158+'OUTUBRO (G.3)'!X158+'NOVEMBRO (G.3)'!X158+'DEZEMBRO (G.3)'!X158)</f>
        <v>0</v>
      </c>
      <c r="Y158" s="43">
        <f>SUM('JANEIRO (G.3)'!Y156+'FEVEREIRO (G.3)'!Y158+'MARÇO (G.3)'!Y158+'ABRIL (G.3)'!Y158+'MAIO (G.3)'!Y158+'JUNHO (G.3)'!Y158+'JULHO (G.3)'!Y158+'AGOSTO (G.3)'!Y158+'SETEMBRO (G.3)'!Y158+'OUTUBRO (G.3)'!Y158+'NOVEMBRO (G.3)'!Y158+'DEZEMBRO (G.3)'!Y158)</f>
        <v>0</v>
      </c>
      <c r="Z158" s="43">
        <f>SUM('JANEIRO (G.3)'!Z156+'FEVEREIRO (G.3)'!Z158+'MARÇO (G.3)'!Z158+'ABRIL (G.3)'!Z158+'MAIO (G.3)'!Z158+'JUNHO (G.3)'!Z158+'JULHO (G.3)'!Z158+'AGOSTO (G.3)'!Z158+'SETEMBRO (G.3)'!Z158+'OUTUBRO (G.3)'!Z158+'NOVEMBRO (G.3)'!Z158+'DEZEMBRO (G.3)'!Z158)</f>
        <v>0</v>
      </c>
      <c r="AA158" s="43">
        <f>SUM('JANEIRO (G.3)'!AA156+'FEVEREIRO (G.3)'!AA158+'MARÇO (G.3)'!AA158+'ABRIL (G.3)'!AA158+'MAIO (G.3)'!AA158+'JUNHO (G.3)'!AA158+'JULHO (G.3)'!AA158+'AGOSTO (G.3)'!AA158+'SETEMBRO (G.3)'!AA158+'OUTUBRO (G.3)'!AA158+'NOVEMBRO (G.3)'!AA158+'DEZEMBRO (G.3)'!AA158)</f>
        <v>0</v>
      </c>
      <c r="AB158" s="43">
        <f>SUM('JANEIRO (G.3)'!AB156+'FEVEREIRO (G.3)'!AB158+'MARÇO (G.3)'!AB158+'ABRIL (G.3)'!AB158+'MAIO (G.3)'!AB158+'JUNHO (G.3)'!AB158+'JULHO (G.3)'!AB158+'AGOSTO (G.3)'!AB158+'SETEMBRO (G.3)'!AB158+'OUTUBRO (G.3)'!AB158+'NOVEMBRO (G.3)'!AB158+'DEZEMBRO (G.3)'!AB158)</f>
        <v>0</v>
      </c>
      <c r="AC158" s="43">
        <f>SUM('JANEIRO (G.3)'!AC156+'FEVEREIRO (G.3)'!AC158+'MARÇO (G.3)'!AC158+'ABRIL (G.3)'!AC158+'MAIO (G.3)'!AC158+'JUNHO (G.3)'!AC158+'JULHO (G.3)'!AC158+'AGOSTO (G.3)'!AC158+'SETEMBRO (G.3)'!AC158+'OUTUBRO (G.3)'!AC158+'NOVEMBRO (G.3)'!AC158+'DEZEMBRO (G.3)'!AC158)</f>
        <v>0</v>
      </c>
      <c r="AD158" s="43">
        <f>SUM('JANEIRO (G.3)'!AD156+'FEVEREIRO (G.3)'!AD158+'MARÇO (G.3)'!AD158+'ABRIL (G.3)'!AD158+'MAIO (G.3)'!AD158+'JUNHO (G.3)'!AD158+'JULHO (G.3)'!AD158+'AGOSTO (G.3)'!AD158+'SETEMBRO (G.3)'!AD158+'OUTUBRO (G.3)'!AD158+'NOVEMBRO (G.3)'!AD158+'DEZEMBRO (G.3)'!AD158)</f>
        <v>0</v>
      </c>
      <c r="AE158" s="43">
        <f>SUM('JANEIRO (G.3)'!AE156+'FEVEREIRO (G.3)'!AE158+'MARÇO (G.3)'!AE158+'ABRIL (G.3)'!AE158+'MAIO (G.3)'!AE158+'JUNHO (G.3)'!AE158+'JULHO (G.3)'!AE158+'AGOSTO (G.3)'!AE158+'SETEMBRO (G.3)'!AE158+'OUTUBRO (G.3)'!AE158+'NOVEMBRO (G.3)'!AE158+'DEZEMBRO (G.3)'!AE158)</f>
        <v>2</v>
      </c>
      <c r="AF158" s="6"/>
      <c r="AG158" s="6"/>
      <c r="AH158" s="6"/>
      <c r="AI158" s="6"/>
      <c r="AJ158" s="6"/>
      <c r="AK158" s="6"/>
    </row>
    <row r="159" spans="1:37" ht="15.75" customHeight="1">
      <c r="A159" s="85"/>
      <c r="B159" s="46" t="s">
        <v>57</v>
      </c>
      <c r="C159" s="46">
        <f>SUM('JANEIRO (G.3)'!C157+'FEVEREIRO (G.3)'!C159+'MARÇO (G.3)'!C159+'ABRIL (G.3)'!C159+'MAIO (G.3)'!C159+'JUNHO (G.3)'!C159+'JULHO (G.3)'!C159+'AGOSTO (G.3)'!C159+'SETEMBRO (G.3)'!C159+'OUTUBRO (G.3)'!C159+'NOVEMBRO (G.3)'!C159+'DEZEMBRO (G.3)'!C159)</f>
        <v>221</v>
      </c>
      <c r="D159" s="46">
        <f>SUM('JANEIRO (G.3)'!D157+'FEVEREIRO (G.3)'!D159+'MARÇO (G.3)'!D159+'ABRIL (G.3)'!D159+'MAIO (G.3)'!D159+'JUNHO (G.3)'!D159+'JULHO (G.3)'!D159+'AGOSTO (G.3)'!D159+'SETEMBRO (G.3)'!D159+'OUTUBRO (G.3)'!D159+'NOVEMBRO (G.3)'!D159+'DEZEMBRO (G.3)'!D159)</f>
        <v>0</v>
      </c>
      <c r="E159" s="46">
        <f>SUM('JANEIRO (G.3)'!E157+'FEVEREIRO (G.3)'!E159+'MARÇO (G.3)'!E159+'ABRIL (G.3)'!E159+'MAIO (G.3)'!E159+'JUNHO (G.3)'!E159+'JULHO (G.3)'!E159+'AGOSTO (G.3)'!E159+'SETEMBRO (G.3)'!E159+'OUTUBRO (G.3)'!E159+'NOVEMBRO (G.3)'!E159+'DEZEMBRO (G.3)'!E159)</f>
        <v>0</v>
      </c>
      <c r="F159" s="46">
        <f>SUM('JANEIRO (G.3)'!F157+'FEVEREIRO (G.3)'!F159+'MARÇO (G.3)'!F159+'ABRIL (G.3)'!F159+'MAIO (G.3)'!F159+'JUNHO (G.3)'!F159+'JULHO (G.3)'!F159+'AGOSTO (G.3)'!F159+'SETEMBRO (G.3)'!F159+'OUTUBRO (G.3)'!F159+'NOVEMBRO (G.3)'!F159+'DEZEMBRO (G.3)'!F159)</f>
        <v>92</v>
      </c>
      <c r="G159" s="46">
        <f>SUM('JANEIRO (G.3)'!G157+'FEVEREIRO (G.3)'!G159+'MARÇO (G.3)'!G159+'ABRIL (G.3)'!G159+'MAIO (G.3)'!G159+'JUNHO (G.3)'!G159+'JULHO (G.3)'!G159+'AGOSTO (G.3)'!G159+'SETEMBRO (G.3)'!G159+'OUTUBRO (G.3)'!G159+'NOVEMBRO (G.3)'!G159+'DEZEMBRO (G.3)'!G159)</f>
        <v>561</v>
      </c>
      <c r="H159" s="46">
        <f>SUM('JANEIRO (G.3)'!H157+'FEVEREIRO (G.3)'!H159+'MARÇO (G.3)'!H159+'ABRIL (G.3)'!H159+'MAIO (G.3)'!H159+'JUNHO (G.3)'!H159+'JULHO (G.3)'!H159+'AGOSTO (G.3)'!H159+'SETEMBRO (G.3)'!H159+'OUTUBRO (G.3)'!H159+'NOVEMBRO (G.3)'!H159+'DEZEMBRO (G.3)'!H159)</f>
        <v>0</v>
      </c>
      <c r="I159" s="46">
        <f>SUM('JANEIRO (G.3)'!I157+'FEVEREIRO (G.3)'!I159+'MARÇO (G.3)'!I159+'ABRIL (G.3)'!I159+'MAIO (G.3)'!I159+'JUNHO (G.3)'!I159+'JULHO (G.3)'!I159+'AGOSTO (G.3)'!I159+'SETEMBRO (G.3)'!I159+'OUTUBRO (G.3)'!I159+'NOVEMBRO (G.3)'!I159+'DEZEMBRO (G.3)'!I159)</f>
        <v>1</v>
      </c>
      <c r="J159" s="46">
        <f>SUM('JANEIRO (G.3)'!J157+'FEVEREIRO (G.3)'!J159+'MARÇO (G.3)'!J159+'ABRIL (G.3)'!J159+'MAIO (G.3)'!J159+'JUNHO (G.3)'!J159+'JULHO (G.3)'!J159+'AGOSTO (G.3)'!J159+'SETEMBRO (G.3)'!J159+'OUTUBRO (G.3)'!J159+'NOVEMBRO (G.3)'!J159+'DEZEMBRO (G.3)'!J159)</f>
        <v>0</v>
      </c>
      <c r="K159" s="46">
        <f>SUM('JANEIRO (G.3)'!K157+'FEVEREIRO (G.3)'!K159+'MARÇO (G.3)'!K159+'ABRIL (G.3)'!K159+'MAIO (G.3)'!K159+'JUNHO (G.3)'!K159+'JULHO (G.3)'!K159+'AGOSTO (G.3)'!K159+'SETEMBRO (G.3)'!K159+'OUTUBRO (G.3)'!K159+'NOVEMBRO (G.3)'!K159+'DEZEMBRO (G.3)'!K159)</f>
        <v>0</v>
      </c>
      <c r="L159" s="46">
        <f>SUM('JANEIRO (G.3)'!L157+'FEVEREIRO (G.3)'!L159+'MARÇO (G.3)'!L159+'ABRIL (G.3)'!L159+'MAIO (G.3)'!L159+'JUNHO (G.3)'!L159+'JULHO (G.3)'!L159+'AGOSTO (G.3)'!L159+'SETEMBRO (G.3)'!L159+'OUTUBRO (G.3)'!L159+'NOVEMBRO (G.3)'!L159+'DEZEMBRO (G.3)'!L159)</f>
        <v>0</v>
      </c>
      <c r="M159" s="46">
        <f>SUM('JANEIRO (G.3)'!M157+'FEVEREIRO (G.3)'!M159+'MARÇO (G.3)'!M159+'ABRIL (G.3)'!M159+'MAIO (G.3)'!M159+'JUNHO (G.3)'!M159+'JULHO (G.3)'!M159+'AGOSTO (G.3)'!M159+'SETEMBRO (G.3)'!M159+'OUTUBRO (G.3)'!M159+'NOVEMBRO (G.3)'!M159+'DEZEMBRO (G.3)'!M159)</f>
        <v>0</v>
      </c>
      <c r="N159" s="46">
        <f>SUM('JANEIRO (G.3)'!N157+'FEVEREIRO (G.3)'!N159+'MARÇO (G.3)'!N159+'ABRIL (G.3)'!N159+'MAIO (G.3)'!N159+'JUNHO (G.3)'!N159+'JULHO (G.3)'!N159+'AGOSTO (G.3)'!N159+'SETEMBRO (G.3)'!N159+'OUTUBRO (G.3)'!N159+'NOVEMBRO (G.3)'!N159+'DEZEMBRO (G.3)'!N159)</f>
        <v>0</v>
      </c>
      <c r="O159" s="46">
        <f>SUM('JANEIRO (G.3)'!O157+'FEVEREIRO (G.3)'!O159+'MARÇO (G.3)'!O159+'ABRIL (G.3)'!O159+'MAIO (G.3)'!O159+'JUNHO (G.3)'!O159+'JULHO (G.3)'!O159+'AGOSTO (G.3)'!O159+'SETEMBRO (G.3)'!O159+'OUTUBRO (G.3)'!O159+'NOVEMBRO (G.3)'!O159+'DEZEMBRO (G.3)'!O159)</f>
        <v>0</v>
      </c>
      <c r="P159" s="46">
        <f>SUM('JANEIRO (G.3)'!P157+'FEVEREIRO (G.3)'!P159+'MARÇO (G.3)'!P159+'ABRIL (G.3)'!P159+'MAIO (G.3)'!P159+'JUNHO (G.3)'!P159+'JULHO (G.3)'!P159+'AGOSTO (G.3)'!P159+'SETEMBRO (G.3)'!P159+'OUTUBRO (G.3)'!P159+'NOVEMBRO (G.3)'!P159+'DEZEMBRO (G.3)'!P159)</f>
        <v>6</v>
      </c>
      <c r="Q159" s="46">
        <f>SUM('JANEIRO (G.3)'!Q157+'FEVEREIRO (G.3)'!Q159+'MARÇO (G.3)'!Q159+'ABRIL (G.3)'!Q159+'MAIO (G.3)'!Q159+'JUNHO (G.3)'!Q159+'JULHO (G.3)'!Q159+'AGOSTO (G.3)'!Q159+'SETEMBRO (G.3)'!Q159+'OUTUBRO (G.3)'!Q159+'NOVEMBRO (G.3)'!Q159+'DEZEMBRO (G.3)'!Q159)</f>
        <v>17</v>
      </c>
      <c r="R159" s="46">
        <f>SUM('JANEIRO (G.3)'!R157+'FEVEREIRO (G.3)'!R159+'MARÇO (G.3)'!R159+'ABRIL (G.3)'!R159+'MAIO (G.3)'!R159+'JUNHO (G.3)'!R159+'JULHO (G.3)'!R159+'AGOSTO (G.3)'!R159+'SETEMBRO (G.3)'!R159+'OUTUBRO (G.3)'!R159+'NOVEMBRO (G.3)'!R159+'DEZEMBRO (G.3)'!R159)</f>
        <v>39</v>
      </c>
      <c r="S159" s="46">
        <f>SUM('JANEIRO (G.3)'!S157+'FEVEREIRO (G.3)'!S159+'MARÇO (G.3)'!S159+'ABRIL (G.3)'!S159+'MAIO (G.3)'!S159+'JUNHO (G.3)'!S159+'JULHO (G.3)'!S159+'AGOSTO (G.3)'!S159+'SETEMBRO (G.3)'!S159+'OUTUBRO (G.3)'!S159+'NOVEMBRO (G.3)'!S159+'DEZEMBRO (G.3)'!S159)</f>
        <v>32</v>
      </c>
      <c r="T159" s="46">
        <f>SUM('JANEIRO (G.3)'!T157+'FEVEREIRO (G.3)'!T159+'MARÇO (G.3)'!T159+'ABRIL (G.3)'!T159+'MAIO (G.3)'!T159+'JUNHO (G.3)'!T159+'JULHO (G.3)'!T159+'AGOSTO (G.3)'!T159+'SETEMBRO (G.3)'!T159+'OUTUBRO (G.3)'!T159+'NOVEMBRO (G.3)'!T159+'DEZEMBRO (G.3)'!T159)</f>
        <v>438</v>
      </c>
      <c r="U159" s="46">
        <f>SUM('JANEIRO (G.3)'!U157+'FEVEREIRO (G.3)'!U159+'MARÇO (G.3)'!U159+'ABRIL (G.3)'!U159+'MAIO (G.3)'!U159+'JUNHO (G.3)'!U159+'JULHO (G.3)'!U159+'AGOSTO (G.3)'!U159+'SETEMBRO (G.3)'!U159+'OUTUBRO (G.3)'!U159+'NOVEMBRO (G.3)'!U159+'DEZEMBRO (G.3)'!U159)</f>
        <v>27</v>
      </c>
      <c r="V159" s="46">
        <f>SUM('JANEIRO (G.3)'!V157+'FEVEREIRO (G.3)'!V159+'MARÇO (G.3)'!V159+'ABRIL (G.3)'!V159+'MAIO (G.3)'!V159+'JUNHO (G.3)'!V159+'JULHO (G.3)'!V159+'AGOSTO (G.3)'!V159+'SETEMBRO (G.3)'!V159+'OUTUBRO (G.3)'!V159+'NOVEMBRO (G.3)'!V159+'DEZEMBRO (G.3)'!V159)</f>
        <v>8</v>
      </c>
      <c r="W159" s="46">
        <f>SUM('JANEIRO (G.3)'!W157+'FEVEREIRO (G.3)'!W159+'MARÇO (G.3)'!W159+'ABRIL (G.3)'!W159+'MAIO (G.3)'!W159+'JUNHO (G.3)'!W159+'JULHO (G.3)'!W159+'AGOSTO (G.3)'!W159+'SETEMBRO (G.3)'!W159+'OUTUBRO (G.3)'!W159+'NOVEMBRO (G.3)'!W159+'DEZEMBRO (G.3)'!W159)</f>
        <v>1</v>
      </c>
      <c r="X159" s="46">
        <f>SUM('JANEIRO (G.3)'!X157+'FEVEREIRO (G.3)'!X159+'MARÇO (G.3)'!X159+'ABRIL (G.3)'!X159+'MAIO (G.3)'!X159+'JUNHO (G.3)'!X159+'JULHO (G.3)'!X159+'AGOSTO (G.3)'!X159+'SETEMBRO (G.3)'!X159+'OUTUBRO (G.3)'!X159+'NOVEMBRO (G.3)'!X159+'DEZEMBRO (G.3)'!X159)</f>
        <v>37</v>
      </c>
      <c r="Y159" s="46">
        <f>SUM('JANEIRO (G.3)'!Y157+'FEVEREIRO (G.3)'!Y159+'MARÇO (G.3)'!Y159+'ABRIL (G.3)'!Y159+'MAIO (G.3)'!Y159+'JUNHO (G.3)'!Y159+'JULHO (G.3)'!Y159+'AGOSTO (G.3)'!Y159+'SETEMBRO (G.3)'!Y159+'OUTUBRO (G.3)'!Y159+'NOVEMBRO (G.3)'!Y159+'DEZEMBRO (G.3)'!Y159)</f>
        <v>0</v>
      </c>
      <c r="Z159" s="46">
        <f>SUM('JANEIRO (G.3)'!Z157+'FEVEREIRO (G.3)'!Z159+'MARÇO (G.3)'!Z159+'ABRIL (G.3)'!Z159+'MAIO (G.3)'!Z159+'JUNHO (G.3)'!Z159+'JULHO (G.3)'!Z159+'AGOSTO (G.3)'!Z159+'SETEMBRO (G.3)'!Z159+'OUTUBRO (G.3)'!Z159+'NOVEMBRO (G.3)'!Z159+'DEZEMBRO (G.3)'!Z159)</f>
        <v>4</v>
      </c>
      <c r="AA159" s="46">
        <f>SUM('JANEIRO (G.3)'!AA157+'FEVEREIRO (G.3)'!AA159+'MARÇO (G.3)'!AA159+'ABRIL (G.3)'!AA159+'MAIO (G.3)'!AA159+'JUNHO (G.3)'!AA159+'JULHO (G.3)'!AA159+'AGOSTO (G.3)'!AA159+'SETEMBRO (G.3)'!AA159+'OUTUBRO (G.3)'!AA159+'NOVEMBRO (G.3)'!AA159+'DEZEMBRO (G.3)'!AA159)</f>
        <v>44</v>
      </c>
      <c r="AB159" s="46">
        <f>SUM('JANEIRO (G.3)'!AB157+'FEVEREIRO (G.3)'!AB159+'MARÇO (G.3)'!AB159+'ABRIL (G.3)'!AB159+'MAIO (G.3)'!AB159+'JUNHO (G.3)'!AB159+'JULHO (G.3)'!AB159+'AGOSTO (G.3)'!AB159+'SETEMBRO (G.3)'!AB159+'OUTUBRO (G.3)'!AB159+'NOVEMBRO (G.3)'!AB159+'DEZEMBRO (G.3)'!AB159)</f>
        <v>9</v>
      </c>
      <c r="AC159" s="46">
        <f>SUM('JANEIRO (G.3)'!AC157+'FEVEREIRO (G.3)'!AC159+'MARÇO (G.3)'!AC159+'ABRIL (G.3)'!AC159+'MAIO (G.3)'!AC159+'JUNHO (G.3)'!AC159+'JULHO (G.3)'!AC159+'AGOSTO (G.3)'!AC159+'SETEMBRO (G.3)'!AC159+'OUTUBRO (G.3)'!AC159+'NOVEMBRO (G.3)'!AC159+'DEZEMBRO (G.3)'!AC159)</f>
        <v>2</v>
      </c>
      <c r="AD159" s="46">
        <f>SUM('JANEIRO (G.3)'!AD157+'FEVEREIRO (G.3)'!AD159+'MARÇO (G.3)'!AD159+'ABRIL (G.3)'!AD159+'MAIO (G.3)'!AD159+'JUNHO (G.3)'!AD159+'JULHO (G.3)'!AD159+'AGOSTO (G.3)'!AD159+'SETEMBRO (G.3)'!AD159+'OUTUBRO (G.3)'!AD159+'NOVEMBRO (G.3)'!AD159+'DEZEMBRO (G.3)'!AD159)</f>
        <v>1</v>
      </c>
      <c r="AE159" s="46">
        <f>SUM('JANEIRO (G.3)'!AE157+'FEVEREIRO (G.3)'!AE159+'MARÇO (G.3)'!AE159+'ABRIL (G.3)'!AE159+'MAIO (G.3)'!AE159+'JUNHO (G.3)'!AE159+'JULHO (G.3)'!AE159+'AGOSTO (G.3)'!AE159+'SETEMBRO (G.3)'!AE159+'OUTUBRO (G.3)'!AE159+'NOVEMBRO (G.3)'!AE159+'DEZEMBRO (G.3)'!AE159)</f>
        <v>260</v>
      </c>
      <c r="AF159" s="6"/>
      <c r="AG159" s="6"/>
      <c r="AH159" s="6"/>
      <c r="AI159" s="6"/>
      <c r="AJ159" s="6"/>
      <c r="AK159" s="6"/>
    </row>
    <row r="160" spans="1:37" ht="15.75" customHeight="1">
      <c r="A160" s="100" t="s">
        <v>58</v>
      </c>
      <c r="B160" s="82"/>
      <c r="C160" s="43">
        <f>SUM('JANEIRO (G.3)'!C158+'FEVEREIRO (G.3)'!C160+'MARÇO (G.3)'!C160+'ABRIL (G.3)'!C160+'MAIO (G.3)'!C160+'JUNHO (G.3)'!C160+'JULHO (G.3)'!C160+'AGOSTO (G.3)'!C160+'SETEMBRO (G.3)'!C160+'OUTUBRO (G.3)'!C160+'NOVEMBRO (G.3)'!C160+'DEZEMBRO (G.3)'!C160)</f>
        <v>2055</v>
      </c>
      <c r="D160" s="43">
        <f>SUM('JANEIRO (G.3)'!D158+'FEVEREIRO (G.3)'!D160+'MARÇO (G.3)'!D160+'ABRIL (G.3)'!D160+'MAIO (G.3)'!D160+'JUNHO (G.3)'!D160+'JULHO (G.3)'!D160+'AGOSTO (G.3)'!D160+'SETEMBRO (G.3)'!D160+'OUTUBRO (G.3)'!D160+'NOVEMBRO (G.3)'!D160+'DEZEMBRO (G.3)'!D160)</f>
        <v>230</v>
      </c>
      <c r="E160" s="43">
        <f>SUM('JANEIRO (G.3)'!E158+'FEVEREIRO (G.3)'!E160+'MARÇO (G.3)'!E160+'ABRIL (G.3)'!E160+'MAIO (G.3)'!E160+'JUNHO (G.3)'!E160+'JULHO (G.3)'!E160+'AGOSTO (G.3)'!E160+'SETEMBRO (G.3)'!E160+'OUTUBRO (G.3)'!E160+'NOVEMBRO (G.3)'!E160+'DEZEMBRO (G.3)'!E160)</f>
        <v>709</v>
      </c>
      <c r="F160" s="43">
        <f>SUM('JANEIRO (G.3)'!F158+'FEVEREIRO (G.3)'!F160+'MARÇO (G.3)'!F160+'ABRIL (G.3)'!F160+'MAIO (G.3)'!F160+'JUNHO (G.3)'!F160+'JULHO (G.3)'!F160+'AGOSTO (G.3)'!F160+'SETEMBRO (G.3)'!F160+'OUTUBRO (G.3)'!F160+'NOVEMBRO (G.3)'!F160+'DEZEMBRO (G.3)'!F160)</f>
        <v>595</v>
      </c>
      <c r="G160" s="43">
        <f>SUM('JANEIRO (G.3)'!G158+'FEVEREIRO (G.3)'!G160+'MARÇO (G.3)'!G160+'ABRIL (G.3)'!G160+'MAIO (G.3)'!G160+'JUNHO (G.3)'!G160+'JULHO (G.3)'!G160+'AGOSTO (G.3)'!G160+'SETEMBRO (G.3)'!G160+'OUTUBRO (G.3)'!G160+'NOVEMBRO (G.3)'!G160+'DEZEMBRO (G.3)'!G160)</f>
        <v>4000</v>
      </c>
      <c r="H160" s="43">
        <f>SUM('JANEIRO (G.3)'!H158+'FEVEREIRO (G.3)'!H160+'MARÇO (G.3)'!H160+'ABRIL (G.3)'!H160+'MAIO (G.3)'!H160+'JUNHO (G.3)'!H160+'JULHO (G.3)'!H160+'AGOSTO (G.3)'!H160+'SETEMBRO (G.3)'!H160+'OUTUBRO (G.3)'!H160+'NOVEMBRO (G.3)'!H160+'DEZEMBRO (G.3)'!H160)</f>
        <v>0</v>
      </c>
      <c r="I160" s="43">
        <f>SUM('JANEIRO (G.3)'!I158+'FEVEREIRO (G.3)'!I160+'MARÇO (G.3)'!I160+'ABRIL (G.3)'!I160+'MAIO (G.3)'!I160+'JUNHO (G.3)'!I160+'JULHO (G.3)'!I160+'AGOSTO (G.3)'!I160+'SETEMBRO (G.3)'!I160+'OUTUBRO (G.3)'!I160+'NOVEMBRO (G.3)'!I160+'DEZEMBRO (G.3)'!I160)</f>
        <v>27</v>
      </c>
      <c r="J160" s="43">
        <f>SUM('JANEIRO (G.3)'!J158+'FEVEREIRO (G.3)'!J160+'MARÇO (G.3)'!J160+'ABRIL (G.3)'!J160+'MAIO (G.3)'!J160+'JUNHO (G.3)'!J160+'JULHO (G.3)'!J160+'AGOSTO (G.3)'!J160+'SETEMBRO (G.3)'!J160+'OUTUBRO (G.3)'!J160+'NOVEMBRO (G.3)'!J160+'DEZEMBRO (G.3)'!J160)</f>
        <v>21</v>
      </c>
      <c r="K160" s="43">
        <f>SUM('JANEIRO (G.3)'!K158+'FEVEREIRO (G.3)'!K160+'MARÇO (G.3)'!K160+'ABRIL (G.3)'!K160+'MAIO (G.3)'!K160+'JUNHO (G.3)'!K160+'JULHO (G.3)'!K160+'AGOSTO (G.3)'!K160+'SETEMBRO (G.3)'!K160+'OUTUBRO (G.3)'!K160+'NOVEMBRO (G.3)'!K160+'DEZEMBRO (G.3)'!K160)</f>
        <v>11</v>
      </c>
      <c r="L160" s="43">
        <f>SUM('JANEIRO (G.3)'!L158+'FEVEREIRO (G.3)'!L160+'MARÇO (G.3)'!L160+'ABRIL (G.3)'!L160+'MAIO (G.3)'!L160+'JUNHO (G.3)'!L160+'JULHO (G.3)'!L160+'AGOSTO (G.3)'!L160+'SETEMBRO (G.3)'!L160+'OUTUBRO (G.3)'!L160+'NOVEMBRO (G.3)'!L160+'DEZEMBRO (G.3)'!L160)</f>
        <v>2</v>
      </c>
      <c r="M160" s="43">
        <f>SUM('JANEIRO (G.3)'!M158+'FEVEREIRO (G.3)'!M160+'MARÇO (G.3)'!M160+'ABRIL (G.3)'!M160+'MAIO (G.3)'!M160+'JUNHO (G.3)'!M160+'JULHO (G.3)'!M160+'AGOSTO (G.3)'!M160+'SETEMBRO (G.3)'!M160+'OUTUBRO (G.3)'!M160+'NOVEMBRO (G.3)'!M160+'DEZEMBRO (G.3)'!M160)</f>
        <v>0</v>
      </c>
      <c r="N160" s="43">
        <f>SUM('JANEIRO (G.3)'!N158+'FEVEREIRO (G.3)'!N160+'MARÇO (G.3)'!N160+'ABRIL (G.3)'!N160+'MAIO (G.3)'!N160+'JUNHO (G.3)'!N160+'JULHO (G.3)'!N160+'AGOSTO (G.3)'!N160+'SETEMBRO (G.3)'!N160+'OUTUBRO (G.3)'!N160+'NOVEMBRO (G.3)'!N160+'DEZEMBRO (G.3)'!N160)</f>
        <v>0</v>
      </c>
      <c r="O160" s="43">
        <f>SUM('JANEIRO (G.3)'!O158+'FEVEREIRO (G.3)'!O160+'MARÇO (G.3)'!O160+'ABRIL (G.3)'!O160+'MAIO (G.3)'!O160+'JUNHO (G.3)'!O160+'JULHO (G.3)'!O160+'AGOSTO (G.3)'!O160+'SETEMBRO (G.3)'!O160+'OUTUBRO (G.3)'!O160+'NOVEMBRO (G.3)'!O160+'DEZEMBRO (G.3)'!O160)</f>
        <v>3</v>
      </c>
      <c r="P160" s="43">
        <f>SUM('JANEIRO (G.3)'!P158+'FEVEREIRO (G.3)'!P160+'MARÇO (G.3)'!P160+'ABRIL (G.3)'!P160+'MAIO (G.3)'!P160+'JUNHO (G.3)'!P160+'JULHO (G.3)'!P160+'AGOSTO (G.3)'!P160+'SETEMBRO (G.3)'!P160+'OUTUBRO (G.3)'!P160+'NOVEMBRO (G.3)'!P160+'DEZEMBRO (G.3)'!P160)</f>
        <v>6</v>
      </c>
      <c r="Q160" s="43">
        <f>SUM('JANEIRO (G.3)'!Q158+'FEVEREIRO (G.3)'!Q160+'MARÇO (G.3)'!Q160+'ABRIL (G.3)'!Q160+'MAIO (G.3)'!Q160+'JUNHO (G.3)'!Q160+'JULHO (G.3)'!Q160+'AGOSTO (G.3)'!Q160+'SETEMBRO (G.3)'!Q160+'OUTUBRO (G.3)'!Q160+'NOVEMBRO (G.3)'!Q160+'DEZEMBRO (G.3)'!Q160)</f>
        <v>260</v>
      </c>
      <c r="R160" s="43">
        <f>SUM('JANEIRO (G.3)'!R158+'FEVEREIRO (G.3)'!R160+'MARÇO (G.3)'!R160+'ABRIL (G.3)'!R160+'MAIO (G.3)'!R160+'JUNHO (G.3)'!R160+'JULHO (G.3)'!R160+'AGOSTO (G.3)'!R160+'SETEMBRO (G.3)'!R160+'OUTUBRO (G.3)'!R160+'NOVEMBRO (G.3)'!R160+'DEZEMBRO (G.3)'!R160)</f>
        <v>393</v>
      </c>
      <c r="S160" s="43">
        <f>SUM('JANEIRO (G.3)'!S158+'FEVEREIRO (G.3)'!S160+'MARÇO (G.3)'!S160+'ABRIL (G.3)'!S160+'MAIO (G.3)'!S160+'JUNHO (G.3)'!S160+'JULHO (G.3)'!S160+'AGOSTO (G.3)'!S160+'SETEMBRO (G.3)'!S160+'OUTUBRO (G.3)'!S160+'NOVEMBRO (G.3)'!S160+'DEZEMBRO (G.3)'!S160)</f>
        <v>656</v>
      </c>
      <c r="T160" s="43">
        <f>SUM('JANEIRO (G.3)'!T158+'FEVEREIRO (G.3)'!T160+'MARÇO (G.3)'!T160+'ABRIL (G.3)'!T160+'MAIO (G.3)'!T160+'JUNHO (G.3)'!T160+'JULHO (G.3)'!T160+'AGOSTO (G.3)'!T160+'SETEMBRO (G.3)'!T160+'OUTUBRO (G.3)'!T160+'NOVEMBRO (G.3)'!T160+'DEZEMBRO (G.3)'!T160)</f>
        <v>2364</v>
      </c>
      <c r="U160" s="43">
        <f>SUM('JANEIRO (G.3)'!U158+'FEVEREIRO (G.3)'!U160+'MARÇO (G.3)'!U160+'ABRIL (G.3)'!U160+'MAIO (G.3)'!U160+'JUNHO (G.3)'!U160+'JULHO (G.3)'!U160+'AGOSTO (G.3)'!U160+'SETEMBRO (G.3)'!U160+'OUTUBRO (G.3)'!U160+'NOVEMBRO (G.3)'!U160+'DEZEMBRO (G.3)'!U160)</f>
        <v>188</v>
      </c>
      <c r="V160" s="43">
        <f>SUM('JANEIRO (G.3)'!V158+'FEVEREIRO (G.3)'!V160+'MARÇO (G.3)'!V160+'ABRIL (G.3)'!V160+'MAIO (G.3)'!V160+'JUNHO (G.3)'!V160+'JULHO (G.3)'!V160+'AGOSTO (G.3)'!V160+'SETEMBRO (G.3)'!V160+'OUTUBRO (G.3)'!V160+'NOVEMBRO (G.3)'!V160+'DEZEMBRO (G.3)'!V160)</f>
        <v>83</v>
      </c>
      <c r="W160" s="43">
        <f>SUM('JANEIRO (G.3)'!W158+'FEVEREIRO (G.3)'!W160+'MARÇO (G.3)'!W160+'ABRIL (G.3)'!W160+'MAIO (G.3)'!W160+'JUNHO (G.3)'!W160+'JULHO (G.3)'!W160+'AGOSTO (G.3)'!W160+'SETEMBRO (G.3)'!W160+'OUTUBRO (G.3)'!W160+'NOVEMBRO (G.3)'!W160+'DEZEMBRO (G.3)'!W160)</f>
        <v>27</v>
      </c>
      <c r="X160" s="43">
        <f>SUM('JANEIRO (G.3)'!X158+'FEVEREIRO (G.3)'!X160+'MARÇO (G.3)'!X160+'ABRIL (G.3)'!X160+'MAIO (G.3)'!X160+'JUNHO (G.3)'!X160+'JULHO (G.3)'!X160+'AGOSTO (G.3)'!X160+'SETEMBRO (G.3)'!X160+'OUTUBRO (G.3)'!X160+'NOVEMBRO (G.3)'!X160+'DEZEMBRO (G.3)'!X160)</f>
        <v>11601</v>
      </c>
      <c r="Y160" s="43">
        <f>SUM('JANEIRO (G.3)'!Y158+'FEVEREIRO (G.3)'!Y160+'MARÇO (G.3)'!Y160+'ABRIL (G.3)'!Y160+'MAIO (G.3)'!Y160+'JUNHO (G.3)'!Y160+'JULHO (G.3)'!Y160+'AGOSTO (G.3)'!Y160+'SETEMBRO (G.3)'!Y160+'OUTUBRO (G.3)'!Y160+'NOVEMBRO (G.3)'!Y160+'DEZEMBRO (G.3)'!Y160)</f>
        <v>0</v>
      </c>
      <c r="Z160" s="43">
        <f>SUM('JANEIRO (G.3)'!Z158+'FEVEREIRO (G.3)'!Z160+'MARÇO (G.3)'!Z160+'ABRIL (G.3)'!Z160+'MAIO (G.3)'!Z160+'JUNHO (G.3)'!Z160+'JULHO (G.3)'!Z160+'AGOSTO (G.3)'!Z160+'SETEMBRO (G.3)'!Z160+'OUTUBRO (G.3)'!Z160+'NOVEMBRO (G.3)'!Z160+'DEZEMBRO (G.3)'!Z160)</f>
        <v>36</v>
      </c>
      <c r="AA160" s="43">
        <f>SUM('JANEIRO (G.3)'!AA158+'FEVEREIRO (G.3)'!AA160+'MARÇO (G.3)'!AA160+'ABRIL (G.3)'!AA160+'MAIO (G.3)'!AA160+'JUNHO (G.3)'!AA160+'JULHO (G.3)'!AA160+'AGOSTO (G.3)'!AA160+'SETEMBRO (G.3)'!AA160+'OUTUBRO (G.3)'!AA160+'NOVEMBRO (G.3)'!AA160+'DEZEMBRO (G.3)'!AA160)</f>
        <v>229</v>
      </c>
      <c r="AB160" s="43">
        <f>SUM('JANEIRO (G.3)'!AB158+'FEVEREIRO (G.3)'!AB160+'MARÇO (G.3)'!AB160+'ABRIL (G.3)'!AB160+'MAIO (G.3)'!AB160+'JUNHO (G.3)'!AB160+'JULHO (G.3)'!AB160+'AGOSTO (G.3)'!AB160+'SETEMBRO (G.3)'!AB160+'OUTUBRO (G.3)'!AB160+'NOVEMBRO (G.3)'!AB160+'DEZEMBRO (G.3)'!AB160)</f>
        <v>157</v>
      </c>
      <c r="AC160" s="43">
        <f>SUM('JANEIRO (G.3)'!AC158+'FEVEREIRO (G.3)'!AC160+'MARÇO (G.3)'!AC160+'ABRIL (G.3)'!AC160+'MAIO (G.3)'!AC160+'JUNHO (G.3)'!AC160+'JULHO (G.3)'!AC160+'AGOSTO (G.3)'!AC160+'SETEMBRO (G.3)'!AC160+'OUTUBRO (G.3)'!AC160+'NOVEMBRO (G.3)'!AC160+'DEZEMBRO (G.3)'!AC160)</f>
        <v>20</v>
      </c>
      <c r="AD160" s="43">
        <f>SUM('JANEIRO (G.3)'!AD158+'FEVEREIRO (G.3)'!AD160+'MARÇO (G.3)'!AD160+'ABRIL (G.3)'!AD160+'MAIO (G.3)'!AD160+'JUNHO (G.3)'!AD160+'JULHO (G.3)'!AD160+'AGOSTO (G.3)'!AD160+'SETEMBRO (G.3)'!AD160+'OUTUBRO (G.3)'!AD160+'NOVEMBRO (G.3)'!AD160+'DEZEMBRO (G.3)'!AD160)</f>
        <v>1</v>
      </c>
      <c r="AE160" s="43">
        <f>SUM('JANEIRO (G.3)'!AE158+'FEVEREIRO (G.3)'!AE160+'MARÇO (G.3)'!AE160+'ABRIL (G.3)'!AE160+'MAIO (G.3)'!AE160+'JUNHO (G.3)'!AE160+'JULHO (G.3)'!AE160+'AGOSTO (G.3)'!AE160+'SETEMBRO (G.3)'!AE160+'OUTUBRO (G.3)'!AE160+'NOVEMBRO (G.3)'!AE160+'DEZEMBRO (G.3)'!AE160)</f>
        <v>3353</v>
      </c>
      <c r="AF160" s="6"/>
      <c r="AG160" s="6"/>
      <c r="AH160" s="6"/>
      <c r="AI160" s="6"/>
      <c r="AJ160" s="6"/>
      <c r="AK160" s="6"/>
    </row>
    <row r="161" spans="1:37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1:37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1:37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1:37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1:37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1:37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1:3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1:37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1:37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1:37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1:37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1:37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1:37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1:37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1:37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1:37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1:3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1:37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1:37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1:37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1:37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1:37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1:37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1:37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1:37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1:37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1:3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1:37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1:37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1:37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1:37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1:37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1:37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1:37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1:37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1:37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1:3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1:37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1:37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1:37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1:37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1:37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1:37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1:37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1:37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1:37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1:3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1:37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1:37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1:37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1:37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1:37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1:37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1:37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1:37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1:37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1:3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1:37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1:37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1:37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1:37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1:37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1:37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1:37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1:37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1:37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1:3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1:37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1:37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1:37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1:37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1:37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1:37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1:37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1:37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1:37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1: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1:37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1:37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1:37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1:37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1:37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1:37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1:37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/>
    <row r="362" spans="1:37" ht="15.75" customHeight="1"/>
    <row r="363" spans="1:37" ht="15.75" customHeight="1"/>
    <row r="364" spans="1:37" ht="15.75" customHeight="1"/>
    <row r="365" spans="1:37" ht="15.75" customHeight="1"/>
    <row r="366" spans="1:37" ht="15.75" customHeight="1"/>
    <row r="367" spans="1:37" ht="15.75" customHeight="1"/>
    <row r="368" spans="1:37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45">
    <mergeCell ref="A13:A18"/>
    <mergeCell ref="A19:A24"/>
    <mergeCell ref="A25:A32"/>
    <mergeCell ref="A83:A88"/>
    <mergeCell ref="A71:A76"/>
    <mergeCell ref="A77:A82"/>
    <mergeCell ref="A4:N4"/>
    <mergeCell ref="A2:N2"/>
    <mergeCell ref="A33:B33"/>
    <mergeCell ref="A97:B97"/>
    <mergeCell ref="A89:A96"/>
    <mergeCell ref="A45:A50"/>
    <mergeCell ref="A36:F36"/>
    <mergeCell ref="A39:A44"/>
    <mergeCell ref="A65:B65"/>
    <mergeCell ref="C69:S69"/>
    <mergeCell ref="A69:B69"/>
    <mergeCell ref="C37:F37"/>
    <mergeCell ref="A37:B37"/>
    <mergeCell ref="C5:N5"/>
    <mergeCell ref="A5:B5"/>
    <mergeCell ref="A7:A12"/>
    <mergeCell ref="A68:AG68"/>
    <mergeCell ref="A51:A56"/>
    <mergeCell ref="A57:A64"/>
    <mergeCell ref="A152:A159"/>
    <mergeCell ref="A140:A145"/>
    <mergeCell ref="A134:A139"/>
    <mergeCell ref="A120:A127"/>
    <mergeCell ref="I132:S132"/>
    <mergeCell ref="K100:AK100"/>
    <mergeCell ref="A99:AK99"/>
    <mergeCell ref="A128:B128"/>
    <mergeCell ref="C100:J100"/>
    <mergeCell ref="A114:A119"/>
    <mergeCell ref="A108:A113"/>
    <mergeCell ref="T132:AE132"/>
    <mergeCell ref="A131:AE131"/>
    <mergeCell ref="A160:B160"/>
    <mergeCell ref="A146:A151"/>
    <mergeCell ref="C132:H132"/>
    <mergeCell ref="A132:B132"/>
    <mergeCell ref="T69:AG69"/>
    <mergeCell ref="A100:B100"/>
    <mergeCell ref="A102:A107"/>
  </mergeCells>
  <pageMargins left="0.511811024" right="0.511811024" top="0.78740157499999996" bottom="0.78740157499999996" header="0" footer="0"/>
  <pageSetup orientation="portrait"/>
  <ignoredErrors>
    <ignoredError sqref="AF10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2:AG1000"/>
  <sheetViews>
    <sheetView showGridLines="0" workbookViewId="0">
      <selection activeCell="A3" sqref="A3:M3"/>
    </sheetView>
  </sheetViews>
  <sheetFormatPr defaultColWidth="14.44140625" defaultRowHeight="15" customHeight="1"/>
  <cols>
    <col min="1" max="1" width="13.44140625" customWidth="1"/>
    <col min="2" max="2" width="36.109375" customWidth="1"/>
    <col min="3" max="3" width="7.77734375" customWidth="1"/>
    <col min="4" max="4" width="12.109375" customWidth="1"/>
    <col min="5" max="5" width="11.33203125" customWidth="1"/>
    <col min="6" max="6" width="9.44140625" customWidth="1"/>
    <col min="7" max="7" width="13" customWidth="1"/>
    <col min="8" max="8" width="12.6640625" customWidth="1"/>
    <col min="9" max="10" width="13.77734375" customWidth="1"/>
    <col min="11" max="11" width="17.109375" customWidth="1"/>
    <col min="12" max="12" width="10.44140625" customWidth="1"/>
    <col min="13" max="13" width="13.6640625" customWidth="1"/>
    <col min="14" max="33" width="8.6640625" customWidth="1"/>
  </cols>
  <sheetData>
    <row r="2" spans="1:33" ht="19.2" thickTop="1" thickBot="1">
      <c r="A2" s="79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33" ht="31.5" customHeight="1" thickTop="1" thickBot="1">
      <c r="A3" s="70"/>
      <c r="B3" s="71"/>
      <c r="C3" s="71" t="s">
        <v>3</v>
      </c>
      <c r="D3" s="71" t="s">
        <v>3</v>
      </c>
      <c r="E3" s="71" t="s">
        <v>3</v>
      </c>
      <c r="F3" s="71" t="s">
        <v>3</v>
      </c>
      <c r="G3" s="71" t="s">
        <v>3</v>
      </c>
      <c r="H3" s="71" t="s">
        <v>4</v>
      </c>
      <c r="I3" s="71" t="s">
        <v>4</v>
      </c>
      <c r="J3" s="71" t="s">
        <v>3</v>
      </c>
      <c r="K3" s="71" t="s">
        <v>5</v>
      </c>
      <c r="L3" s="71" t="s">
        <v>6</v>
      </c>
      <c r="M3" s="72" t="s">
        <v>6</v>
      </c>
      <c r="AB3" s="1"/>
      <c r="AC3" s="1"/>
      <c r="AD3" s="1"/>
      <c r="AE3" s="1"/>
      <c r="AF3" s="1"/>
      <c r="AG3" s="1"/>
    </row>
    <row r="4" spans="1:33" ht="18" customHeight="1" thickTop="1">
      <c r="A4" s="89" t="s">
        <v>7</v>
      </c>
      <c r="B4" s="87"/>
      <c r="C4" s="86" t="s">
        <v>9</v>
      </c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1:33" ht="41.4">
      <c r="A5" s="7" t="s">
        <v>12</v>
      </c>
      <c r="B5" s="9" t="s">
        <v>13</v>
      </c>
      <c r="C5" s="11" t="s">
        <v>14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27</v>
      </c>
      <c r="K5" s="13" t="s">
        <v>23</v>
      </c>
      <c r="L5" s="13" t="s">
        <v>24</v>
      </c>
      <c r="M5" s="13" t="s">
        <v>25</v>
      </c>
    </row>
    <row r="6" spans="1:33" ht="14.4">
      <c r="A6" s="83" t="s">
        <v>26</v>
      </c>
      <c r="B6" s="15" t="s">
        <v>28</v>
      </c>
      <c r="C6" s="16">
        <v>86</v>
      </c>
      <c r="D6" s="16">
        <v>85</v>
      </c>
      <c r="E6" s="16">
        <v>0</v>
      </c>
      <c r="F6" s="16">
        <v>0</v>
      </c>
      <c r="G6" s="16">
        <v>0</v>
      </c>
      <c r="H6" s="17">
        <v>39</v>
      </c>
      <c r="I6" s="17">
        <v>2</v>
      </c>
      <c r="J6" s="16">
        <v>1</v>
      </c>
      <c r="K6" s="17">
        <v>3</v>
      </c>
      <c r="L6" s="16">
        <v>5</v>
      </c>
      <c r="M6" s="18">
        <v>2</v>
      </c>
    </row>
    <row r="7" spans="1:33" ht="14.4">
      <c r="A7" s="84"/>
      <c r="B7" s="15" t="s">
        <v>29</v>
      </c>
      <c r="C7" s="16">
        <v>112</v>
      </c>
      <c r="D7" s="16">
        <v>111</v>
      </c>
      <c r="E7" s="16">
        <v>0</v>
      </c>
      <c r="F7" s="16">
        <v>0</v>
      </c>
      <c r="G7" s="16">
        <v>0</v>
      </c>
      <c r="H7" s="17">
        <v>48</v>
      </c>
      <c r="I7" s="17">
        <v>6</v>
      </c>
      <c r="J7" s="16">
        <v>1</v>
      </c>
      <c r="K7" s="17">
        <v>7</v>
      </c>
      <c r="L7" s="19">
        <v>7</v>
      </c>
      <c r="M7" s="21">
        <v>6</v>
      </c>
    </row>
    <row r="8" spans="1:33" ht="14.4">
      <c r="A8" s="84"/>
      <c r="B8" s="15" t="s">
        <v>30</v>
      </c>
      <c r="C8" s="16">
        <v>118</v>
      </c>
      <c r="D8" s="16">
        <v>118</v>
      </c>
      <c r="E8" s="16">
        <v>0</v>
      </c>
      <c r="F8" s="16">
        <v>0</v>
      </c>
      <c r="G8" s="16">
        <v>0</v>
      </c>
      <c r="H8" s="17">
        <v>38</v>
      </c>
      <c r="I8" s="17">
        <v>9</v>
      </c>
      <c r="J8" s="16">
        <v>0</v>
      </c>
      <c r="K8" s="17">
        <v>4</v>
      </c>
      <c r="L8" s="19">
        <v>7</v>
      </c>
      <c r="M8" s="21">
        <v>4</v>
      </c>
    </row>
    <row r="9" spans="1:33" ht="14.4">
      <c r="A9" s="84"/>
      <c r="B9" s="15" t="s">
        <v>31</v>
      </c>
      <c r="C9" s="16">
        <v>96</v>
      </c>
      <c r="D9" s="16">
        <v>96</v>
      </c>
      <c r="E9" s="16">
        <v>0</v>
      </c>
      <c r="F9" s="16">
        <v>0</v>
      </c>
      <c r="G9" s="16">
        <v>0</v>
      </c>
      <c r="H9" s="17">
        <v>39</v>
      </c>
      <c r="I9" s="17">
        <v>9</v>
      </c>
      <c r="J9" s="16">
        <v>0</v>
      </c>
      <c r="K9" s="17">
        <v>2</v>
      </c>
      <c r="L9" s="19">
        <v>8</v>
      </c>
      <c r="M9" s="21">
        <v>5</v>
      </c>
    </row>
    <row r="10" spans="1:33" ht="14.4">
      <c r="A10" s="84"/>
      <c r="B10" s="15" t="s">
        <v>32</v>
      </c>
      <c r="C10" s="16">
        <v>131</v>
      </c>
      <c r="D10" s="16">
        <v>131</v>
      </c>
      <c r="E10" s="16">
        <v>0</v>
      </c>
      <c r="F10" s="16">
        <v>0</v>
      </c>
      <c r="G10" s="16">
        <v>0</v>
      </c>
      <c r="H10" s="17">
        <v>44</v>
      </c>
      <c r="I10" s="17">
        <v>10</v>
      </c>
      <c r="J10" s="16">
        <v>0</v>
      </c>
      <c r="K10" s="17">
        <v>6</v>
      </c>
      <c r="L10" s="19">
        <v>11</v>
      </c>
      <c r="M10" s="21">
        <v>5</v>
      </c>
    </row>
    <row r="11" spans="1:33" ht="14.4">
      <c r="A11" s="85"/>
      <c r="B11" s="20" t="s">
        <v>33</v>
      </c>
      <c r="C11" s="23">
        <f t="shared" ref="C11:I11" si="0">SUM(C6:C10)</f>
        <v>543</v>
      </c>
      <c r="D11" s="23">
        <f t="shared" si="0"/>
        <v>541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208</v>
      </c>
      <c r="I11" s="23">
        <f t="shared" si="0"/>
        <v>36</v>
      </c>
      <c r="J11" s="23">
        <v>2</v>
      </c>
      <c r="K11" s="23">
        <f t="shared" ref="K11:M11" si="1">SUM(K6:K10)</f>
        <v>22</v>
      </c>
      <c r="L11" s="23">
        <f t="shared" si="1"/>
        <v>38</v>
      </c>
      <c r="M11" s="23">
        <f t="shared" si="1"/>
        <v>22</v>
      </c>
    </row>
    <row r="12" spans="1:33" ht="14.4">
      <c r="A12" s="83" t="s">
        <v>34</v>
      </c>
      <c r="B12" s="15" t="s">
        <v>35</v>
      </c>
      <c r="C12" s="16">
        <v>2358</v>
      </c>
      <c r="D12" s="16">
        <v>2192</v>
      </c>
      <c r="E12" s="16">
        <v>159</v>
      </c>
      <c r="F12" s="16">
        <v>1</v>
      </c>
      <c r="G12" s="16">
        <v>0</v>
      </c>
      <c r="H12" s="17">
        <v>1222</v>
      </c>
      <c r="I12" s="17">
        <v>439</v>
      </c>
      <c r="J12" s="16">
        <v>6</v>
      </c>
      <c r="K12" s="17">
        <v>68</v>
      </c>
      <c r="L12" s="19">
        <v>332</v>
      </c>
      <c r="M12" s="21">
        <v>127</v>
      </c>
    </row>
    <row r="13" spans="1:33" ht="14.4">
      <c r="A13" s="84"/>
      <c r="B13" s="15" t="s">
        <v>36</v>
      </c>
      <c r="C13" s="16">
        <v>277</v>
      </c>
      <c r="D13" s="16">
        <v>277</v>
      </c>
      <c r="E13" s="16">
        <v>0</v>
      </c>
      <c r="F13" s="16">
        <v>0</v>
      </c>
      <c r="G13" s="16">
        <v>0</v>
      </c>
      <c r="H13" s="17">
        <v>28</v>
      </c>
      <c r="I13" s="17">
        <v>6</v>
      </c>
      <c r="J13" s="16">
        <v>0</v>
      </c>
      <c r="K13" s="17">
        <v>6</v>
      </c>
      <c r="L13" s="19">
        <v>4</v>
      </c>
      <c r="M13" s="21">
        <v>3</v>
      </c>
    </row>
    <row r="14" spans="1:33" ht="14.4">
      <c r="A14" s="84"/>
      <c r="B14" s="15" t="s">
        <v>38</v>
      </c>
      <c r="C14" s="16">
        <v>169</v>
      </c>
      <c r="D14" s="16">
        <v>167</v>
      </c>
      <c r="E14" s="16">
        <v>0</v>
      </c>
      <c r="F14" s="16">
        <v>0</v>
      </c>
      <c r="G14" s="16">
        <v>0</v>
      </c>
      <c r="H14" s="17">
        <v>42</v>
      </c>
      <c r="I14" s="17">
        <v>4</v>
      </c>
      <c r="J14" s="16">
        <v>2</v>
      </c>
      <c r="K14" s="17">
        <v>9</v>
      </c>
      <c r="L14" s="19">
        <v>6</v>
      </c>
      <c r="M14" s="21">
        <v>2</v>
      </c>
    </row>
    <row r="15" spans="1:33" ht="14.4">
      <c r="A15" s="84"/>
      <c r="B15" s="15" t="s">
        <v>39</v>
      </c>
      <c r="C15" s="16">
        <v>223</v>
      </c>
      <c r="D15" s="16">
        <v>222</v>
      </c>
      <c r="E15" s="16">
        <v>0</v>
      </c>
      <c r="F15" s="16">
        <v>0</v>
      </c>
      <c r="G15" s="16">
        <v>0</v>
      </c>
      <c r="H15" s="17">
        <v>75</v>
      </c>
      <c r="I15" s="17">
        <v>19</v>
      </c>
      <c r="J15" s="16">
        <v>1</v>
      </c>
      <c r="K15" s="17">
        <v>3</v>
      </c>
      <c r="L15" s="19">
        <v>58</v>
      </c>
      <c r="M15" s="21">
        <v>14</v>
      </c>
    </row>
    <row r="16" spans="1:33" ht="14.4">
      <c r="A16" s="84"/>
      <c r="B16" s="15" t="s">
        <v>40</v>
      </c>
      <c r="C16" s="16">
        <v>79</v>
      </c>
      <c r="D16" s="16">
        <v>79</v>
      </c>
      <c r="E16" s="16">
        <v>0</v>
      </c>
      <c r="F16" s="16">
        <v>0</v>
      </c>
      <c r="G16" s="16">
        <v>0</v>
      </c>
      <c r="H16" s="17">
        <v>26</v>
      </c>
      <c r="I16" s="17">
        <v>3</v>
      </c>
      <c r="J16" s="16">
        <v>0</v>
      </c>
      <c r="K16" s="17">
        <v>1</v>
      </c>
      <c r="L16" s="19">
        <v>4</v>
      </c>
      <c r="M16" s="21">
        <v>2</v>
      </c>
    </row>
    <row r="17" spans="1:33" ht="14.4">
      <c r="A17" s="85"/>
      <c r="B17" s="20" t="s">
        <v>41</v>
      </c>
      <c r="C17" s="23">
        <f t="shared" ref="C17:M17" si="2">SUM(C12:C16)</f>
        <v>3106</v>
      </c>
      <c r="D17" s="23">
        <f t="shared" si="2"/>
        <v>2937</v>
      </c>
      <c r="E17" s="23">
        <f t="shared" si="2"/>
        <v>159</v>
      </c>
      <c r="F17" s="23">
        <f t="shared" si="2"/>
        <v>1</v>
      </c>
      <c r="G17" s="23">
        <f t="shared" si="2"/>
        <v>0</v>
      </c>
      <c r="H17" s="23">
        <f t="shared" si="2"/>
        <v>1393</v>
      </c>
      <c r="I17" s="23">
        <f t="shared" si="2"/>
        <v>471</v>
      </c>
      <c r="J17" s="23">
        <f t="shared" si="2"/>
        <v>9</v>
      </c>
      <c r="K17" s="23">
        <f t="shared" si="2"/>
        <v>87</v>
      </c>
      <c r="L17" s="23">
        <f t="shared" si="2"/>
        <v>404</v>
      </c>
      <c r="M17" s="23">
        <f t="shared" si="2"/>
        <v>148</v>
      </c>
    </row>
    <row r="18" spans="1:33" ht="14.4">
      <c r="A18" s="83" t="s">
        <v>42</v>
      </c>
      <c r="B18" s="15" t="s">
        <v>43</v>
      </c>
      <c r="C18" s="16">
        <v>84</v>
      </c>
      <c r="D18" s="16">
        <v>84</v>
      </c>
      <c r="E18" s="16">
        <v>0</v>
      </c>
      <c r="F18" s="16">
        <v>0</v>
      </c>
      <c r="G18" s="16">
        <v>0</v>
      </c>
      <c r="H18" s="17">
        <v>49</v>
      </c>
      <c r="I18" s="17">
        <v>7</v>
      </c>
      <c r="J18" s="16">
        <v>0</v>
      </c>
      <c r="K18" s="17">
        <v>7</v>
      </c>
      <c r="L18" s="19">
        <v>3</v>
      </c>
      <c r="M18" s="21">
        <v>1</v>
      </c>
    </row>
    <row r="19" spans="1:33" ht="14.4">
      <c r="A19" s="84"/>
      <c r="B19" s="15" t="s">
        <v>44</v>
      </c>
      <c r="C19" s="16">
        <v>108</v>
      </c>
      <c r="D19" s="16">
        <v>106</v>
      </c>
      <c r="E19" s="16">
        <v>0</v>
      </c>
      <c r="F19" s="16">
        <v>0</v>
      </c>
      <c r="G19" s="16">
        <v>0</v>
      </c>
      <c r="H19" s="17">
        <v>38</v>
      </c>
      <c r="I19" s="17">
        <v>10</v>
      </c>
      <c r="J19" s="16">
        <v>2</v>
      </c>
      <c r="K19" s="17">
        <v>1</v>
      </c>
      <c r="L19" s="19">
        <v>3</v>
      </c>
      <c r="M19" s="21">
        <v>4</v>
      </c>
    </row>
    <row r="20" spans="1:33" ht="14.4">
      <c r="A20" s="84"/>
      <c r="B20" s="15" t="s">
        <v>45</v>
      </c>
      <c r="C20" s="16">
        <v>231</v>
      </c>
      <c r="D20" s="16">
        <v>231</v>
      </c>
      <c r="E20" s="16">
        <v>0</v>
      </c>
      <c r="F20" s="16">
        <v>0</v>
      </c>
      <c r="G20" s="16">
        <v>0</v>
      </c>
      <c r="H20" s="17">
        <v>102</v>
      </c>
      <c r="I20" s="17">
        <v>24</v>
      </c>
      <c r="J20" s="16">
        <v>0</v>
      </c>
      <c r="K20" s="17">
        <v>10</v>
      </c>
      <c r="L20" s="19">
        <v>11</v>
      </c>
      <c r="M20" s="21">
        <v>8</v>
      </c>
    </row>
    <row r="21" spans="1:33" ht="15.75" customHeight="1">
      <c r="A21" s="84"/>
      <c r="B21" s="15" t="s">
        <v>46</v>
      </c>
      <c r="C21" s="16">
        <v>184</v>
      </c>
      <c r="D21" s="16">
        <v>183</v>
      </c>
      <c r="E21" s="16">
        <v>0</v>
      </c>
      <c r="F21" s="16">
        <v>0</v>
      </c>
      <c r="G21" s="16">
        <v>0</v>
      </c>
      <c r="H21" s="17">
        <v>77</v>
      </c>
      <c r="I21" s="17">
        <v>13</v>
      </c>
      <c r="J21" s="16">
        <v>1</v>
      </c>
      <c r="K21" s="17">
        <v>7</v>
      </c>
      <c r="L21" s="19">
        <v>11</v>
      </c>
      <c r="M21" s="21">
        <v>4</v>
      </c>
    </row>
    <row r="22" spans="1:33" ht="15.75" customHeight="1">
      <c r="A22" s="84"/>
      <c r="B22" s="15" t="s">
        <v>47</v>
      </c>
      <c r="C22" s="16">
        <v>435</v>
      </c>
      <c r="D22" s="16">
        <v>434</v>
      </c>
      <c r="E22" s="16">
        <v>0</v>
      </c>
      <c r="F22" s="16">
        <v>0</v>
      </c>
      <c r="G22" s="16">
        <v>0</v>
      </c>
      <c r="H22" s="8">
        <v>96</v>
      </c>
      <c r="I22" s="17">
        <v>8</v>
      </c>
      <c r="J22" s="16">
        <v>1</v>
      </c>
      <c r="K22" s="17">
        <v>21</v>
      </c>
      <c r="L22" s="19">
        <v>62</v>
      </c>
      <c r="M22" s="21">
        <v>24</v>
      </c>
    </row>
    <row r="23" spans="1:33" ht="15.75" customHeight="1">
      <c r="A23" s="85"/>
      <c r="B23" s="20" t="s">
        <v>48</v>
      </c>
      <c r="C23" s="23">
        <f t="shared" ref="C23:G23" si="3">SUM(C18:C22)</f>
        <v>1042</v>
      </c>
      <c r="D23" s="23">
        <f t="shared" si="3"/>
        <v>1038</v>
      </c>
      <c r="E23" s="23">
        <f t="shared" si="3"/>
        <v>0</v>
      </c>
      <c r="F23" s="23">
        <f t="shared" si="3"/>
        <v>0</v>
      </c>
      <c r="G23" s="23">
        <f t="shared" si="3"/>
        <v>0</v>
      </c>
      <c r="H23" s="23">
        <f>SUM(H18:H21)</f>
        <v>266</v>
      </c>
      <c r="I23" s="23">
        <f t="shared" ref="I23:M23" si="4">SUM(I18:I22)</f>
        <v>62</v>
      </c>
      <c r="J23" s="23">
        <f t="shared" si="4"/>
        <v>4</v>
      </c>
      <c r="K23" s="23">
        <f t="shared" si="4"/>
        <v>46</v>
      </c>
      <c r="L23" s="23">
        <f t="shared" si="4"/>
        <v>90</v>
      </c>
      <c r="M23" s="23">
        <f t="shared" si="4"/>
        <v>41</v>
      </c>
    </row>
    <row r="24" spans="1:33" ht="15.75" customHeight="1">
      <c r="A24" s="83" t="s">
        <v>49</v>
      </c>
      <c r="B24" s="15" t="s">
        <v>50</v>
      </c>
      <c r="C24" s="16">
        <v>122</v>
      </c>
      <c r="D24" s="16">
        <v>122</v>
      </c>
      <c r="E24" s="16">
        <v>0</v>
      </c>
      <c r="F24" s="16">
        <v>0</v>
      </c>
      <c r="G24" s="16">
        <v>0</v>
      </c>
      <c r="H24" s="17">
        <v>42</v>
      </c>
      <c r="I24" s="17">
        <v>16</v>
      </c>
      <c r="J24" s="16">
        <v>0</v>
      </c>
      <c r="K24" s="17">
        <v>10</v>
      </c>
      <c r="L24" s="19">
        <v>8</v>
      </c>
      <c r="M24" s="21">
        <v>3</v>
      </c>
    </row>
    <row r="25" spans="1:33" ht="15.75" customHeight="1">
      <c r="A25" s="84"/>
      <c r="B25" s="15" t="s">
        <v>51</v>
      </c>
      <c r="C25" s="16">
        <v>177</v>
      </c>
      <c r="D25" s="16">
        <v>177</v>
      </c>
      <c r="E25" s="16">
        <v>0</v>
      </c>
      <c r="F25" s="16">
        <v>0</v>
      </c>
      <c r="G25" s="16">
        <v>0</v>
      </c>
      <c r="H25" s="17">
        <v>53</v>
      </c>
      <c r="I25" s="17">
        <v>12</v>
      </c>
      <c r="J25" s="16">
        <v>0</v>
      </c>
      <c r="K25" s="17">
        <v>8</v>
      </c>
      <c r="L25" s="19">
        <v>11</v>
      </c>
      <c r="M25" s="21">
        <v>5</v>
      </c>
    </row>
    <row r="26" spans="1:33" ht="15.75" customHeight="1">
      <c r="A26" s="84"/>
      <c r="B26" s="15" t="s">
        <v>52</v>
      </c>
      <c r="C26" s="16">
        <v>103</v>
      </c>
      <c r="D26" s="16">
        <v>103</v>
      </c>
      <c r="E26" s="16">
        <v>0</v>
      </c>
      <c r="F26" s="16">
        <v>0</v>
      </c>
      <c r="G26" s="16">
        <v>0</v>
      </c>
      <c r="H26" s="17">
        <v>28</v>
      </c>
      <c r="I26" s="17">
        <v>6</v>
      </c>
      <c r="J26" s="16">
        <v>0</v>
      </c>
      <c r="K26" s="17">
        <v>2</v>
      </c>
      <c r="L26" s="19">
        <v>6</v>
      </c>
      <c r="M26" s="21">
        <v>3</v>
      </c>
    </row>
    <row r="27" spans="1:33" ht="15.75" customHeight="1">
      <c r="A27" s="84"/>
      <c r="B27" s="15" t="s">
        <v>53</v>
      </c>
      <c r="C27" s="16">
        <v>103</v>
      </c>
      <c r="D27" s="16">
        <v>103</v>
      </c>
      <c r="E27" s="16">
        <v>0</v>
      </c>
      <c r="F27" s="16">
        <v>0</v>
      </c>
      <c r="G27" s="16">
        <v>0</v>
      </c>
      <c r="H27" s="17">
        <v>43</v>
      </c>
      <c r="I27" s="17">
        <v>10</v>
      </c>
      <c r="J27" s="16">
        <v>0</v>
      </c>
      <c r="K27" s="17">
        <v>11</v>
      </c>
      <c r="L27" s="19">
        <v>5</v>
      </c>
      <c r="M27" s="21">
        <v>3</v>
      </c>
    </row>
    <row r="28" spans="1:33" ht="15.75" customHeight="1">
      <c r="A28" s="84"/>
      <c r="B28" s="15" t="s">
        <v>54</v>
      </c>
      <c r="C28" s="16">
        <v>134</v>
      </c>
      <c r="D28" s="16">
        <v>134</v>
      </c>
      <c r="E28" s="16">
        <v>0</v>
      </c>
      <c r="F28" s="16">
        <v>0</v>
      </c>
      <c r="G28" s="16">
        <v>0</v>
      </c>
      <c r="H28" s="17">
        <v>45</v>
      </c>
      <c r="I28" s="17">
        <v>13</v>
      </c>
      <c r="J28" s="16">
        <v>0</v>
      </c>
      <c r="K28" s="17">
        <v>8</v>
      </c>
      <c r="L28" s="19">
        <v>7</v>
      </c>
      <c r="M28" s="21">
        <v>4</v>
      </c>
    </row>
    <row r="29" spans="1:33" ht="15.75" customHeight="1">
      <c r="A29" s="84"/>
      <c r="B29" s="15" t="s">
        <v>55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/>
      <c r="I29" s="17"/>
      <c r="J29" s="16">
        <v>0</v>
      </c>
      <c r="K29" s="17">
        <v>0</v>
      </c>
      <c r="L29" s="19">
        <v>0</v>
      </c>
      <c r="M29" s="21">
        <v>0</v>
      </c>
    </row>
    <row r="30" spans="1:33" ht="15.75" customHeight="1">
      <c r="A30" s="84"/>
      <c r="B30" s="15" t="s">
        <v>56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7"/>
      <c r="I30" s="17"/>
      <c r="J30" s="16">
        <v>0</v>
      </c>
      <c r="K30" s="17">
        <v>0</v>
      </c>
      <c r="L30" s="19">
        <v>0</v>
      </c>
      <c r="M30" s="21">
        <v>0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5.75" customHeight="1">
      <c r="A31" s="85"/>
      <c r="B31" s="20" t="s">
        <v>57</v>
      </c>
      <c r="C31" s="23">
        <f t="shared" ref="C31:M31" si="5">SUM(C24:C30)</f>
        <v>639</v>
      </c>
      <c r="D31" s="23">
        <f t="shared" si="5"/>
        <v>639</v>
      </c>
      <c r="E31" s="23">
        <f t="shared" si="5"/>
        <v>0</v>
      </c>
      <c r="F31" s="23">
        <f t="shared" si="5"/>
        <v>0</v>
      </c>
      <c r="G31" s="23">
        <f t="shared" si="5"/>
        <v>0</v>
      </c>
      <c r="H31" s="23">
        <f t="shared" si="5"/>
        <v>211</v>
      </c>
      <c r="I31" s="23">
        <f t="shared" si="5"/>
        <v>57</v>
      </c>
      <c r="J31" s="23">
        <f t="shared" si="5"/>
        <v>0</v>
      </c>
      <c r="K31" s="23">
        <f t="shared" si="5"/>
        <v>39</v>
      </c>
      <c r="L31" s="23">
        <f t="shared" si="5"/>
        <v>37</v>
      </c>
      <c r="M31" s="23">
        <f t="shared" si="5"/>
        <v>18</v>
      </c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 customHeight="1">
      <c r="A32" s="81" t="s">
        <v>58</v>
      </c>
      <c r="B32" s="82"/>
      <c r="C32" s="29">
        <f t="shared" ref="C32:M32" si="6">SUM(C11+C17+C23+C31)</f>
        <v>5330</v>
      </c>
      <c r="D32" s="29">
        <f t="shared" si="6"/>
        <v>5155</v>
      </c>
      <c r="E32" s="29">
        <f t="shared" si="6"/>
        <v>159</v>
      </c>
      <c r="F32" s="29">
        <f t="shared" si="6"/>
        <v>1</v>
      </c>
      <c r="G32" s="29">
        <f t="shared" si="6"/>
        <v>0</v>
      </c>
      <c r="H32" s="29">
        <f t="shared" si="6"/>
        <v>2078</v>
      </c>
      <c r="I32" s="29">
        <f t="shared" si="6"/>
        <v>626</v>
      </c>
      <c r="J32" s="29">
        <f t="shared" si="6"/>
        <v>15</v>
      </c>
      <c r="K32" s="29">
        <f t="shared" si="6"/>
        <v>194</v>
      </c>
      <c r="L32" s="29">
        <f t="shared" si="6"/>
        <v>569</v>
      </c>
      <c r="M32" s="29">
        <f t="shared" si="6"/>
        <v>229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2:M2"/>
    <mergeCell ref="A18:A23"/>
    <mergeCell ref="A24:A31"/>
    <mergeCell ref="A32:B32"/>
    <mergeCell ref="A4:B4"/>
    <mergeCell ref="C4:M4"/>
    <mergeCell ref="A6:A11"/>
    <mergeCell ref="A12:A17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2:M1000"/>
  <sheetViews>
    <sheetView showGridLines="0" workbookViewId="0">
      <selection activeCell="A3" sqref="A3:M3"/>
    </sheetView>
  </sheetViews>
  <sheetFormatPr defaultColWidth="14.44140625" defaultRowHeight="15" customHeight="1"/>
  <cols>
    <col min="1" max="1" width="13.44140625" customWidth="1"/>
    <col min="2" max="2" width="36.109375" customWidth="1"/>
    <col min="3" max="3" width="7.77734375" customWidth="1"/>
    <col min="4" max="4" width="12.109375" customWidth="1"/>
    <col min="5" max="5" width="11" customWidth="1"/>
    <col min="6" max="6" width="9.44140625" customWidth="1"/>
    <col min="7" max="7" width="13" customWidth="1"/>
    <col min="8" max="8" width="12.6640625" customWidth="1"/>
    <col min="9" max="10" width="13.77734375" customWidth="1"/>
    <col min="11" max="11" width="17.109375" customWidth="1"/>
    <col min="12" max="12" width="10.44140625" customWidth="1"/>
    <col min="13" max="13" width="13.6640625" customWidth="1"/>
  </cols>
  <sheetData>
    <row r="2" spans="1:13" ht="19.2" thickTop="1" thickBot="1">
      <c r="A2" s="79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31.5" customHeight="1" thickTop="1" thickBot="1">
      <c r="A3" s="70"/>
      <c r="B3" s="73"/>
      <c r="C3" s="71" t="s">
        <v>3</v>
      </c>
      <c r="D3" s="71" t="s">
        <v>3</v>
      </c>
      <c r="E3" s="71" t="s">
        <v>3</v>
      </c>
      <c r="F3" s="71" t="s">
        <v>3</v>
      </c>
      <c r="G3" s="71" t="s">
        <v>3</v>
      </c>
      <c r="H3" s="71" t="s">
        <v>4</v>
      </c>
      <c r="I3" s="71" t="s">
        <v>4</v>
      </c>
      <c r="J3" s="71" t="s">
        <v>3</v>
      </c>
      <c r="K3" s="71" t="s">
        <v>5</v>
      </c>
      <c r="L3" s="71" t="s">
        <v>6</v>
      </c>
      <c r="M3" s="72" t="s">
        <v>6</v>
      </c>
    </row>
    <row r="4" spans="1:13" ht="18" customHeight="1" thickTop="1">
      <c r="A4" s="89" t="s">
        <v>37</v>
      </c>
      <c r="B4" s="87"/>
      <c r="C4" s="86" t="s">
        <v>9</v>
      </c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1:13" ht="41.4">
      <c r="A5" s="24" t="s">
        <v>12</v>
      </c>
      <c r="B5" s="24" t="s">
        <v>13</v>
      </c>
      <c r="C5" s="13" t="s">
        <v>14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27</v>
      </c>
      <c r="K5" s="13" t="s">
        <v>23</v>
      </c>
      <c r="L5" s="13" t="s">
        <v>24</v>
      </c>
      <c r="M5" s="13" t="s">
        <v>25</v>
      </c>
    </row>
    <row r="6" spans="1:13" ht="14.4">
      <c r="A6" s="83" t="s">
        <v>26</v>
      </c>
      <c r="B6" s="15" t="s">
        <v>28</v>
      </c>
      <c r="C6" s="16">
        <v>82</v>
      </c>
      <c r="D6" s="16">
        <v>82</v>
      </c>
      <c r="E6" s="16">
        <v>0</v>
      </c>
      <c r="F6" s="16">
        <v>0</v>
      </c>
      <c r="G6" s="16">
        <v>0</v>
      </c>
      <c r="H6" s="16">
        <v>20</v>
      </c>
      <c r="I6" s="16"/>
      <c r="J6" s="16">
        <v>0</v>
      </c>
      <c r="K6" s="16">
        <v>1</v>
      </c>
      <c r="L6" s="16">
        <v>4</v>
      </c>
      <c r="M6" s="16">
        <v>3</v>
      </c>
    </row>
    <row r="7" spans="1:13" ht="14.4">
      <c r="A7" s="84"/>
      <c r="B7" s="15" t="s">
        <v>29</v>
      </c>
      <c r="C7" s="16">
        <v>110</v>
      </c>
      <c r="D7" s="16">
        <v>108</v>
      </c>
      <c r="E7" s="16">
        <v>0</v>
      </c>
      <c r="F7" s="16">
        <v>0</v>
      </c>
      <c r="G7" s="16">
        <v>1</v>
      </c>
      <c r="H7" s="16">
        <v>34</v>
      </c>
      <c r="I7" s="16">
        <v>5</v>
      </c>
      <c r="J7" s="16">
        <v>1</v>
      </c>
      <c r="K7" s="16">
        <v>3</v>
      </c>
      <c r="L7" s="16">
        <v>7</v>
      </c>
      <c r="M7" s="16">
        <v>6</v>
      </c>
    </row>
    <row r="8" spans="1:13" ht="14.4">
      <c r="A8" s="84"/>
      <c r="B8" s="15" t="s">
        <v>30</v>
      </c>
      <c r="C8" s="16">
        <v>112</v>
      </c>
      <c r="D8" s="16">
        <v>112</v>
      </c>
      <c r="E8" s="16">
        <v>0</v>
      </c>
      <c r="F8" s="16">
        <v>0</v>
      </c>
      <c r="G8" s="16">
        <v>0</v>
      </c>
      <c r="H8" s="16">
        <v>20</v>
      </c>
      <c r="I8" s="16">
        <v>7</v>
      </c>
      <c r="J8" s="16">
        <v>0</v>
      </c>
      <c r="K8" s="16">
        <v>3</v>
      </c>
      <c r="L8" s="16">
        <v>7</v>
      </c>
      <c r="M8" s="16">
        <v>4</v>
      </c>
    </row>
    <row r="9" spans="1:13" ht="14.4">
      <c r="A9" s="84"/>
      <c r="B9" s="15" t="s">
        <v>31</v>
      </c>
      <c r="C9" s="16">
        <v>93</v>
      </c>
      <c r="D9" s="16">
        <v>91</v>
      </c>
      <c r="E9" s="16">
        <v>0</v>
      </c>
      <c r="F9" s="16">
        <v>0</v>
      </c>
      <c r="G9" s="16">
        <v>1</v>
      </c>
      <c r="H9" s="16">
        <v>21</v>
      </c>
      <c r="I9" s="16">
        <v>6</v>
      </c>
      <c r="J9" s="16">
        <v>1</v>
      </c>
      <c r="K9" s="16">
        <v>2</v>
      </c>
      <c r="L9" s="16">
        <v>8</v>
      </c>
      <c r="M9" s="16">
        <v>5</v>
      </c>
    </row>
    <row r="10" spans="1:13" ht="14.4">
      <c r="A10" s="84"/>
      <c r="B10" s="15" t="s">
        <v>32</v>
      </c>
      <c r="C10" s="16">
        <v>130</v>
      </c>
      <c r="D10" s="16">
        <v>130</v>
      </c>
      <c r="E10" s="16">
        <v>0</v>
      </c>
      <c r="F10" s="16">
        <v>0</v>
      </c>
      <c r="G10" s="16">
        <v>0</v>
      </c>
      <c r="H10" s="16">
        <v>29</v>
      </c>
      <c r="I10" s="16">
        <v>3</v>
      </c>
      <c r="J10" s="16">
        <v>0</v>
      </c>
      <c r="K10" s="16">
        <v>3</v>
      </c>
      <c r="L10" s="16">
        <v>8</v>
      </c>
      <c r="M10" s="16">
        <v>5</v>
      </c>
    </row>
    <row r="11" spans="1:13" ht="14.4">
      <c r="A11" s="85"/>
      <c r="B11" s="20" t="s">
        <v>33</v>
      </c>
      <c r="C11" s="25">
        <f t="shared" ref="C11:M11" si="0">SUM(C6:C10)</f>
        <v>527</v>
      </c>
      <c r="D11" s="25">
        <f t="shared" si="0"/>
        <v>523</v>
      </c>
      <c r="E11" s="25">
        <f t="shared" si="0"/>
        <v>0</v>
      </c>
      <c r="F11" s="25">
        <f t="shared" si="0"/>
        <v>0</v>
      </c>
      <c r="G11" s="25">
        <f t="shared" si="0"/>
        <v>2</v>
      </c>
      <c r="H11" s="25">
        <f t="shared" si="0"/>
        <v>124</v>
      </c>
      <c r="I11" s="25">
        <f t="shared" si="0"/>
        <v>21</v>
      </c>
      <c r="J11" s="25">
        <f t="shared" si="0"/>
        <v>2</v>
      </c>
      <c r="K11" s="25">
        <f t="shared" si="0"/>
        <v>12</v>
      </c>
      <c r="L11" s="25">
        <f t="shared" si="0"/>
        <v>34</v>
      </c>
      <c r="M11" s="25">
        <f t="shared" si="0"/>
        <v>23</v>
      </c>
    </row>
    <row r="12" spans="1:13" ht="14.4">
      <c r="A12" s="83" t="s">
        <v>34</v>
      </c>
      <c r="B12" s="15" t="s">
        <v>35</v>
      </c>
      <c r="C12" s="16">
        <v>2374</v>
      </c>
      <c r="D12" s="16">
        <v>2187</v>
      </c>
      <c r="E12" s="16">
        <v>169</v>
      </c>
      <c r="F12" s="16">
        <v>1</v>
      </c>
      <c r="G12" s="16">
        <v>13</v>
      </c>
      <c r="H12" s="16">
        <v>682</v>
      </c>
      <c r="I12" s="16">
        <v>294</v>
      </c>
      <c r="J12" s="16">
        <v>4</v>
      </c>
      <c r="K12" s="16">
        <v>63</v>
      </c>
      <c r="L12" s="16">
        <v>383</v>
      </c>
      <c r="M12" s="16">
        <v>79</v>
      </c>
    </row>
    <row r="13" spans="1:13" ht="14.4">
      <c r="A13" s="84"/>
      <c r="B13" s="15" t="s">
        <v>36</v>
      </c>
      <c r="C13" s="16">
        <v>275</v>
      </c>
      <c r="D13" s="16">
        <v>274</v>
      </c>
      <c r="E13" s="16">
        <v>0</v>
      </c>
      <c r="F13" s="16">
        <v>0</v>
      </c>
      <c r="G13" s="16">
        <v>1</v>
      </c>
      <c r="H13" s="16">
        <v>26</v>
      </c>
      <c r="I13" s="16">
        <v>2</v>
      </c>
      <c r="J13" s="16">
        <v>0</v>
      </c>
      <c r="K13" s="16">
        <v>2</v>
      </c>
      <c r="L13" s="16">
        <v>5</v>
      </c>
      <c r="M13" s="16">
        <v>2</v>
      </c>
    </row>
    <row r="14" spans="1:13" ht="14.4">
      <c r="A14" s="84"/>
      <c r="B14" s="15" t="s">
        <v>38</v>
      </c>
      <c r="C14" s="16">
        <v>159</v>
      </c>
      <c r="D14" s="16">
        <v>158</v>
      </c>
      <c r="E14" s="16">
        <v>0</v>
      </c>
      <c r="F14" s="16">
        <v>0</v>
      </c>
      <c r="G14" s="16">
        <v>1</v>
      </c>
      <c r="H14" s="16">
        <v>26</v>
      </c>
      <c r="I14" s="16">
        <v>4</v>
      </c>
      <c r="J14" s="16">
        <v>0</v>
      </c>
      <c r="K14" s="16">
        <v>2</v>
      </c>
      <c r="L14" s="16">
        <v>3</v>
      </c>
      <c r="M14" s="16">
        <v>5</v>
      </c>
    </row>
    <row r="15" spans="1:13" ht="14.4">
      <c r="A15" s="84"/>
      <c r="B15" s="15" t="s">
        <v>39</v>
      </c>
      <c r="C15" s="16">
        <v>224</v>
      </c>
      <c r="D15" s="16">
        <v>223</v>
      </c>
      <c r="E15" s="16">
        <v>0</v>
      </c>
      <c r="F15" s="16">
        <v>0</v>
      </c>
      <c r="G15" s="16">
        <v>1</v>
      </c>
      <c r="H15" s="16">
        <v>53</v>
      </c>
      <c r="I15" s="16">
        <v>19</v>
      </c>
      <c r="J15" s="16">
        <v>0</v>
      </c>
      <c r="K15" s="16">
        <v>14</v>
      </c>
      <c r="L15" s="16">
        <v>59</v>
      </c>
      <c r="M15" s="16">
        <v>13</v>
      </c>
    </row>
    <row r="16" spans="1:13" ht="14.4">
      <c r="A16" s="84"/>
      <c r="B16" s="15" t="s">
        <v>40</v>
      </c>
      <c r="C16" s="16">
        <v>76</v>
      </c>
      <c r="D16" s="16">
        <v>75</v>
      </c>
      <c r="E16" s="16">
        <v>0</v>
      </c>
      <c r="F16" s="16">
        <v>0</v>
      </c>
      <c r="G16" s="16">
        <v>1</v>
      </c>
      <c r="H16" s="16">
        <v>22</v>
      </c>
      <c r="I16" s="16">
        <v>1</v>
      </c>
      <c r="J16" s="16">
        <v>0</v>
      </c>
      <c r="K16" s="16">
        <v>0</v>
      </c>
      <c r="L16" s="16">
        <v>5</v>
      </c>
      <c r="M16" s="16">
        <v>1</v>
      </c>
    </row>
    <row r="17" spans="1:13" ht="14.4">
      <c r="A17" s="85"/>
      <c r="B17" s="20" t="s">
        <v>41</v>
      </c>
      <c r="C17" s="25">
        <f t="shared" ref="C17:M17" si="1">SUM(C12:C16)</f>
        <v>3108</v>
      </c>
      <c r="D17" s="25">
        <f t="shared" si="1"/>
        <v>2917</v>
      </c>
      <c r="E17" s="25">
        <f t="shared" si="1"/>
        <v>169</v>
      </c>
      <c r="F17" s="25">
        <f t="shared" si="1"/>
        <v>1</v>
      </c>
      <c r="G17" s="25">
        <f t="shared" si="1"/>
        <v>17</v>
      </c>
      <c r="H17" s="25">
        <f t="shared" si="1"/>
        <v>809</v>
      </c>
      <c r="I17" s="25">
        <f t="shared" si="1"/>
        <v>320</v>
      </c>
      <c r="J17" s="25">
        <f t="shared" si="1"/>
        <v>4</v>
      </c>
      <c r="K17" s="25">
        <f t="shared" si="1"/>
        <v>81</v>
      </c>
      <c r="L17" s="25">
        <f t="shared" si="1"/>
        <v>455</v>
      </c>
      <c r="M17" s="25">
        <f t="shared" si="1"/>
        <v>100</v>
      </c>
    </row>
    <row r="18" spans="1:13" ht="14.4">
      <c r="A18" s="83" t="s">
        <v>42</v>
      </c>
      <c r="B18" s="15" t="s">
        <v>43</v>
      </c>
      <c r="C18" s="16">
        <v>88</v>
      </c>
      <c r="D18" s="16">
        <v>87</v>
      </c>
      <c r="E18" s="16">
        <v>0</v>
      </c>
      <c r="F18" s="16">
        <v>0</v>
      </c>
      <c r="G18" s="16">
        <v>0</v>
      </c>
      <c r="H18" s="16">
        <v>31</v>
      </c>
      <c r="I18" s="16">
        <v>6</v>
      </c>
      <c r="J18" s="16">
        <v>1</v>
      </c>
      <c r="K18" s="16">
        <v>4</v>
      </c>
      <c r="L18" s="16">
        <v>2</v>
      </c>
      <c r="M18" s="16">
        <v>2</v>
      </c>
    </row>
    <row r="19" spans="1:13" ht="14.4">
      <c r="A19" s="84"/>
      <c r="B19" s="15" t="s">
        <v>44</v>
      </c>
      <c r="C19" s="16">
        <v>107</v>
      </c>
      <c r="D19" s="16">
        <v>107</v>
      </c>
      <c r="E19" s="16">
        <v>0</v>
      </c>
      <c r="F19" s="16">
        <v>0</v>
      </c>
      <c r="G19" s="16">
        <v>0</v>
      </c>
      <c r="H19" s="16">
        <v>29</v>
      </c>
      <c r="I19" s="16">
        <v>9</v>
      </c>
      <c r="J19" s="16">
        <v>0</v>
      </c>
      <c r="K19" s="16">
        <v>2</v>
      </c>
      <c r="L19" s="16">
        <v>3</v>
      </c>
      <c r="M19" s="16">
        <v>4</v>
      </c>
    </row>
    <row r="20" spans="1:13" ht="14.4">
      <c r="A20" s="84"/>
      <c r="B20" s="15" t="s">
        <v>45</v>
      </c>
      <c r="C20" s="16">
        <v>216</v>
      </c>
      <c r="D20" s="16">
        <v>216</v>
      </c>
      <c r="E20" s="16">
        <v>0</v>
      </c>
      <c r="F20" s="16">
        <v>0</v>
      </c>
      <c r="G20" s="16">
        <v>0</v>
      </c>
      <c r="H20" s="16">
        <v>59</v>
      </c>
      <c r="I20" s="16">
        <v>12</v>
      </c>
      <c r="J20" s="16">
        <v>0</v>
      </c>
      <c r="K20" s="16">
        <v>14</v>
      </c>
      <c r="L20" s="16">
        <v>14</v>
      </c>
      <c r="M20" s="16">
        <v>5</v>
      </c>
    </row>
    <row r="21" spans="1:13" ht="15.75" customHeight="1">
      <c r="A21" s="84"/>
      <c r="B21" s="15" t="s">
        <v>46</v>
      </c>
      <c r="C21" s="16">
        <v>181</v>
      </c>
      <c r="D21" s="16">
        <v>181</v>
      </c>
      <c r="E21" s="16">
        <v>0</v>
      </c>
      <c r="F21" s="16">
        <v>0</v>
      </c>
      <c r="G21" s="16">
        <v>0</v>
      </c>
      <c r="H21" s="16">
        <v>46</v>
      </c>
      <c r="I21" s="16">
        <v>8</v>
      </c>
      <c r="J21" s="16">
        <v>0</v>
      </c>
      <c r="K21" s="16">
        <v>3</v>
      </c>
      <c r="L21" s="16">
        <v>11</v>
      </c>
      <c r="M21" s="16">
        <v>4</v>
      </c>
    </row>
    <row r="22" spans="1:13" ht="15.75" customHeight="1">
      <c r="A22" s="84"/>
      <c r="B22" s="15" t="s">
        <v>47</v>
      </c>
      <c r="C22" s="16">
        <v>439</v>
      </c>
      <c r="D22" s="16">
        <v>437</v>
      </c>
      <c r="E22" s="16">
        <v>0</v>
      </c>
      <c r="F22" s="16">
        <v>0</v>
      </c>
      <c r="G22" s="16">
        <v>1</v>
      </c>
      <c r="H22" s="16">
        <v>56</v>
      </c>
      <c r="I22" s="16">
        <v>6</v>
      </c>
      <c r="J22" s="16">
        <v>1</v>
      </c>
      <c r="K22" s="16">
        <v>15</v>
      </c>
      <c r="L22" s="16">
        <v>71</v>
      </c>
      <c r="M22" s="16">
        <v>15</v>
      </c>
    </row>
    <row r="23" spans="1:13" ht="15.75" customHeight="1">
      <c r="A23" s="85"/>
      <c r="B23" s="20" t="s">
        <v>48</v>
      </c>
      <c r="C23" s="25">
        <f t="shared" ref="C23:M23" si="2">SUM(C18:C22)</f>
        <v>1031</v>
      </c>
      <c r="D23" s="25">
        <f t="shared" si="2"/>
        <v>1028</v>
      </c>
      <c r="E23" s="25">
        <f t="shared" si="2"/>
        <v>0</v>
      </c>
      <c r="F23" s="25">
        <f t="shared" si="2"/>
        <v>0</v>
      </c>
      <c r="G23" s="25">
        <f t="shared" si="2"/>
        <v>1</v>
      </c>
      <c r="H23" s="25">
        <f t="shared" si="2"/>
        <v>221</v>
      </c>
      <c r="I23" s="25">
        <f t="shared" si="2"/>
        <v>41</v>
      </c>
      <c r="J23" s="25">
        <f t="shared" si="2"/>
        <v>2</v>
      </c>
      <c r="K23" s="25">
        <f t="shared" si="2"/>
        <v>38</v>
      </c>
      <c r="L23" s="25">
        <f t="shared" si="2"/>
        <v>101</v>
      </c>
      <c r="M23" s="25">
        <f t="shared" si="2"/>
        <v>30</v>
      </c>
    </row>
    <row r="24" spans="1:13" ht="15.75" customHeight="1">
      <c r="A24" s="83" t="s">
        <v>49</v>
      </c>
      <c r="B24" s="15" t="s">
        <v>50</v>
      </c>
      <c r="C24" s="16">
        <v>118</v>
      </c>
      <c r="D24" s="16">
        <v>117</v>
      </c>
      <c r="E24" s="16">
        <v>0</v>
      </c>
      <c r="F24" s="16">
        <v>0</v>
      </c>
      <c r="G24" s="16">
        <v>0</v>
      </c>
      <c r="H24" s="16">
        <v>26</v>
      </c>
      <c r="I24" s="16">
        <v>11</v>
      </c>
      <c r="J24" s="16">
        <v>1</v>
      </c>
      <c r="K24" s="16">
        <v>5</v>
      </c>
      <c r="L24" s="16">
        <v>4</v>
      </c>
      <c r="M24" s="16">
        <v>7</v>
      </c>
    </row>
    <row r="25" spans="1:13" ht="15.75" customHeight="1">
      <c r="A25" s="84"/>
      <c r="B25" s="15" t="s">
        <v>51</v>
      </c>
      <c r="C25" s="16">
        <v>170</v>
      </c>
      <c r="D25" s="16">
        <v>170</v>
      </c>
      <c r="E25" s="16">
        <v>0</v>
      </c>
      <c r="F25" s="16">
        <v>0</v>
      </c>
      <c r="G25" s="16">
        <v>0</v>
      </c>
      <c r="H25" s="16">
        <v>46</v>
      </c>
      <c r="I25" s="16">
        <v>8</v>
      </c>
      <c r="J25" s="16">
        <v>0</v>
      </c>
      <c r="K25" s="16">
        <v>10</v>
      </c>
      <c r="L25" s="16">
        <v>13</v>
      </c>
      <c r="M25" s="16">
        <v>3</v>
      </c>
    </row>
    <row r="26" spans="1:13" ht="15.75" customHeight="1">
      <c r="A26" s="84"/>
      <c r="B26" s="15" t="s">
        <v>52</v>
      </c>
      <c r="C26" s="16">
        <v>96</v>
      </c>
      <c r="D26" s="16">
        <v>96</v>
      </c>
      <c r="E26" s="16">
        <v>0</v>
      </c>
      <c r="F26" s="16">
        <v>0</v>
      </c>
      <c r="G26" s="16">
        <v>0</v>
      </c>
      <c r="H26" s="16">
        <v>19</v>
      </c>
      <c r="I26" s="16">
        <v>5</v>
      </c>
      <c r="J26" s="16">
        <v>0</v>
      </c>
      <c r="K26" s="16">
        <v>5</v>
      </c>
      <c r="L26" s="16">
        <v>4</v>
      </c>
      <c r="M26" s="16">
        <v>5</v>
      </c>
    </row>
    <row r="27" spans="1:13" ht="15.75" customHeight="1">
      <c r="A27" s="84"/>
      <c r="B27" s="15" t="s">
        <v>53</v>
      </c>
      <c r="C27" s="16">
        <v>100</v>
      </c>
      <c r="D27" s="16">
        <v>100</v>
      </c>
      <c r="E27" s="16">
        <v>0</v>
      </c>
      <c r="F27" s="16">
        <v>0</v>
      </c>
      <c r="G27" s="16">
        <v>0</v>
      </c>
      <c r="H27" s="8">
        <v>40</v>
      </c>
      <c r="I27" s="16">
        <v>6</v>
      </c>
      <c r="J27" s="16">
        <v>0</v>
      </c>
      <c r="K27" s="16">
        <v>7</v>
      </c>
      <c r="L27" s="16">
        <v>5</v>
      </c>
      <c r="M27" s="16">
        <v>3</v>
      </c>
    </row>
    <row r="28" spans="1:13" ht="15.75" customHeight="1">
      <c r="A28" s="84"/>
      <c r="B28" s="15" t="s">
        <v>54</v>
      </c>
      <c r="C28" s="16">
        <v>128</v>
      </c>
      <c r="D28" s="16">
        <v>127</v>
      </c>
      <c r="E28" s="16">
        <v>0</v>
      </c>
      <c r="F28" s="16">
        <v>0</v>
      </c>
      <c r="G28" s="16">
        <v>0</v>
      </c>
      <c r="H28" s="16">
        <v>23</v>
      </c>
      <c r="I28" s="16">
        <v>7</v>
      </c>
      <c r="J28" s="16">
        <v>1</v>
      </c>
      <c r="K28" s="16">
        <v>5</v>
      </c>
      <c r="L28" s="16">
        <v>5</v>
      </c>
      <c r="M28" s="16">
        <v>6</v>
      </c>
    </row>
    <row r="29" spans="1:13" ht="15.75" customHeight="1">
      <c r="A29" s="84"/>
      <c r="B29" s="15" t="s">
        <v>55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/>
      <c r="I29" s="16"/>
      <c r="J29" s="16">
        <v>0</v>
      </c>
      <c r="K29" s="16">
        <v>0</v>
      </c>
      <c r="L29" s="16">
        <v>0</v>
      </c>
      <c r="M29" s="16">
        <v>0</v>
      </c>
    </row>
    <row r="30" spans="1:13" ht="15.75" customHeight="1">
      <c r="A30" s="84"/>
      <c r="B30" s="15" t="s">
        <v>56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/>
      <c r="I30" s="16"/>
      <c r="J30" s="16">
        <v>0</v>
      </c>
      <c r="K30" s="16">
        <v>0</v>
      </c>
      <c r="L30" s="16">
        <v>0</v>
      </c>
      <c r="M30" s="16">
        <v>0</v>
      </c>
    </row>
    <row r="31" spans="1:13" ht="15.75" customHeight="1">
      <c r="A31" s="85"/>
      <c r="B31" s="20" t="s">
        <v>57</v>
      </c>
      <c r="C31" s="25">
        <f t="shared" ref="C31:M31" si="3">SUM(C24:C30)</f>
        <v>612</v>
      </c>
      <c r="D31" s="25">
        <f t="shared" si="3"/>
        <v>610</v>
      </c>
      <c r="E31" s="25">
        <f t="shared" si="3"/>
        <v>0</v>
      </c>
      <c r="F31" s="25">
        <f t="shared" si="3"/>
        <v>0</v>
      </c>
      <c r="G31" s="25">
        <f t="shared" si="3"/>
        <v>0</v>
      </c>
      <c r="H31" s="25">
        <f t="shared" si="3"/>
        <v>154</v>
      </c>
      <c r="I31" s="25">
        <f t="shared" si="3"/>
        <v>37</v>
      </c>
      <c r="J31" s="25">
        <f t="shared" si="3"/>
        <v>2</v>
      </c>
      <c r="K31" s="25">
        <f t="shared" si="3"/>
        <v>32</v>
      </c>
      <c r="L31" s="25">
        <f t="shared" si="3"/>
        <v>31</v>
      </c>
      <c r="M31" s="25">
        <f t="shared" si="3"/>
        <v>24</v>
      </c>
    </row>
    <row r="32" spans="1:13" ht="15.75" customHeight="1">
      <c r="A32" s="81" t="s">
        <v>58</v>
      </c>
      <c r="B32" s="82"/>
      <c r="C32" s="27">
        <f t="shared" ref="C32:M32" si="4">SUM(C31,C23,C17,C11)</f>
        <v>5278</v>
      </c>
      <c r="D32" s="27">
        <f t="shared" si="4"/>
        <v>5078</v>
      </c>
      <c r="E32" s="27">
        <f t="shared" si="4"/>
        <v>169</v>
      </c>
      <c r="F32" s="27">
        <f t="shared" si="4"/>
        <v>1</v>
      </c>
      <c r="G32" s="27">
        <f t="shared" si="4"/>
        <v>20</v>
      </c>
      <c r="H32" s="27">
        <f t="shared" si="4"/>
        <v>1308</v>
      </c>
      <c r="I32" s="27">
        <f t="shared" si="4"/>
        <v>419</v>
      </c>
      <c r="J32" s="27">
        <f t="shared" si="4"/>
        <v>10</v>
      </c>
      <c r="K32" s="27">
        <f t="shared" si="4"/>
        <v>163</v>
      </c>
      <c r="L32" s="27">
        <f t="shared" si="4"/>
        <v>621</v>
      </c>
      <c r="M32" s="27">
        <f t="shared" si="4"/>
        <v>177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2:M2"/>
    <mergeCell ref="A18:A23"/>
    <mergeCell ref="A24:A31"/>
    <mergeCell ref="A32:B32"/>
    <mergeCell ref="A4:B4"/>
    <mergeCell ref="C4:M4"/>
    <mergeCell ref="A6:A11"/>
    <mergeCell ref="A12:A17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2:M1000"/>
  <sheetViews>
    <sheetView showGridLines="0" workbookViewId="0">
      <selection activeCell="A3" sqref="A3:M3"/>
    </sheetView>
  </sheetViews>
  <sheetFormatPr defaultColWidth="14.44140625" defaultRowHeight="15" customHeight="1"/>
  <cols>
    <col min="1" max="1" width="13.44140625" customWidth="1"/>
    <col min="2" max="2" width="36.109375" customWidth="1"/>
    <col min="3" max="3" width="7.77734375" customWidth="1"/>
    <col min="4" max="4" width="12.109375" customWidth="1"/>
    <col min="5" max="5" width="11" customWidth="1"/>
    <col min="6" max="6" width="9.44140625" customWidth="1"/>
    <col min="7" max="7" width="13" customWidth="1"/>
    <col min="8" max="8" width="12.6640625" customWidth="1"/>
    <col min="9" max="10" width="13.77734375" customWidth="1"/>
    <col min="11" max="11" width="17.109375" customWidth="1"/>
    <col min="12" max="12" width="10.44140625" customWidth="1"/>
    <col min="13" max="13" width="13.6640625" customWidth="1"/>
  </cols>
  <sheetData>
    <row r="2" spans="1:13" ht="19.2" thickTop="1" thickBot="1">
      <c r="A2" s="79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31.5" customHeight="1" thickTop="1" thickBot="1">
      <c r="A3" s="70"/>
      <c r="B3" s="73"/>
      <c r="C3" s="71" t="s">
        <v>3</v>
      </c>
      <c r="D3" s="71" t="s">
        <v>3</v>
      </c>
      <c r="E3" s="71" t="s">
        <v>3</v>
      </c>
      <c r="F3" s="71" t="s">
        <v>3</v>
      </c>
      <c r="G3" s="71" t="s">
        <v>3</v>
      </c>
      <c r="H3" s="71" t="s">
        <v>4</v>
      </c>
      <c r="I3" s="71" t="s">
        <v>4</v>
      </c>
      <c r="J3" s="71" t="s">
        <v>3</v>
      </c>
      <c r="K3" s="71" t="s">
        <v>5</v>
      </c>
      <c r="L3" s="71" t="s">
        <v>6</v>
      </c>
      <c r="M3" s="72" t="s">
        <v>6</v>
      </c>
    </row>
    <row r="4" spans="1:13" ht="18" customHeight="1" thickTop="1">
      <c r="A4" s="89" t="s">
        <v>59</v>
      </c>
      <c r="B4" s="87"/>
      <c r="C4" s="86" t="s">
        <v>9</v>
      </c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1:13" ht="41.4">
      <c r="A5" s="24" t="s">
        <v>12</v>
      </c>
      <c r="B5" s="24" t="s">
        <v>13</v>
      </c>
      <c r="C5" s="13" t="s">
        <v>14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27</v>
      </c>
      <c r="K5" s="13" t="s">
        <v>23</v>
      </c>
      <c r="L5" s="13" t="s">
        <v>24</v>
      </c>
      <c r="M5" s="13" t="s">
        <v>25</v>
      </c>
    </row>
    <row r="6" spans="1:13" ht="14.4">
      <c r="A6" s="83" t="s">
        <v>26</v>
      </c>
      <c r="B6" s="15" t="s">
        <v>28</v>
      </c>
      <c r="C6" s="16">
        <v>85</v>
      </c>
      <c r="D6" s="16">
        <v>85</v>
      </c>
      <c r="E6" s="16">
        <v>0</v>
      </c>
      <c r="F6" s="16">
        <v>0</v>
      </c>
      <c r="G6" s="16">
        <v>0</v>
      </c>
      <c r="H6" s="17">
        <v>22</v>
      </c>
      <c r="I6" s="17">
        <v>1</v>
      </c>
      <c r="J6" s="16">
        <v>0</v>
      </c>
      <c r="K6" s="17">
        <v>8</v>
      </c>
      <c r="L6" s="17">
        <v>2</v>
      </c>
      <c r="M6" s="17">
        <v>5</v>
      </c>
    </row>
    <row r="7" spans="1:13" ht="14.4">
      <c r="A7" s="84"/>
      <c r="B7" s="15" t="s">
        <v>29</v>
      </c>
      <c r="C7" s="16">
        <v>107</v>
      </c>
      <c r="D7" s="16">
        <v>106</v>
      </c>
      <c r="E7" s="16">
        <v>0</v>
      </c>
      <c r="F7" s="16">
        <v>0</v>
      </c>
      <c r="G7" s="16">
        <v>1</v>
      </c>
      <c r="H7" s="17">
        <v>24</v>
      </c>
      <c r="I7" s="17">
        <v>5</v>
      </c>
      <c r="J7" s="16">
        <v>0</v>
      </c>
      <c r="K7" s="17">
        <v>3</v>
      </c>
      <c r="L7" s="17">
        <v>6</v>
      </c>
      <c r="M7" s="17">
        <v>7</v>
      </c>
    </row>
    <row r="8" spans="1:13" ht="14.4">
      <c r="A8" s="84"/>
      <c r="B8" s="15" t="s">
        <v>30</v>
      </c>
      <c r="C8" s="16">
        <v>108</v>
      </c>
      <c r="D8" s="16">
        <v>108</v>
      </c>
      <c r="E8" s="16">
        <v>0</v>
      </c>
      <c r="F8" s="16">
        <v>0</v>
      </c>
      <c r="G8" s="16">
        <v>0</v>
      </c>
      <c r="H8" s="17">
        <v>14</v>
      </c>
      <c r="I8" s="17">
        <v>6</v>
      </c>
      <c r="J8" s="16">
        <v>0</v>
      </c>
      <c r="K8" s="17">
        <v>12</v>
      </c>
      <c r="L8" s="17">
        <v>7</v>
      </c>
      <c r="M8" s="17">
        <v>4</v>
      </c>
    </row>
    <row r="9" spans="1:13" ht="14.4">
      <c r="A9" s="84"/>
      <c r="B9" s="15" t="s">
        <v>31</v>
      </c>
      <c r="C9" s="16">
        <v>93</v>
      </c>
      <c r="D9" s="16">
        <v>90</v>
      </c>
      <c r="E9" s="16">
        <v>0</v>
      </c>
      <c r="F9" s="16">
        <v>0</v>
      </c>
      <c r="G9" s="16">
        <v>1</v>
      </c>
      <c r="H9" s="17">
        <v>12</v>
      </c>
      <c r="I9" s="17">
        <v>2</v>
      </c>
      <c r="J9" s="16">
        <v>2</v>
      </c>
      <c r="K9" s="17">
        <v>1</v>
      </c>
      <c r="L9" s="17">
        <v>7</v>
      </c>
      <c r="M9" s="17">
        <v>6</v>
      </c>
    </row>
    <row r="10" spans="1:13" ht="14.4">
      <c r="A10" s="84"/>
      <c r="B10" s="15" t="s">
        <v>32</v>
      </c>
      <c r="C10" s="16">
        <v>127</v>
      </c>
      <c r="D10" s="16">
        <v>127</v>
      </c>
      <c r="E10" s="16">
        <v>0</v>
      </c>
      <c r="F10" s="16">
        <v>0</v>
      </c>
      <c r="G10" s="16">
        <v>0</v>
      </c>
      <c r="H10" s="17">
        <v>28</v>
      </c>
      <c r="I10" s="17">
        <v>3</v>
      </c>
      <c r="J10" s="16">
        <v>0</v>
      </c>
      <c r="K10" s="17">
        <v>9</v>
      </c>
      <c r="L10" s="17">
        <v>7</v>
      </c>
      <c r="M10" s="17">
        <v>6</v>
      </c>
    </row>
    <row r="11" spans="1:13" ht="14.4">
      <c r="A11" s="85"/>
      <c r="B11" s="20" t="s">
        <v>33</v>
      </c>
      <c r="C11" s="23">
        <f t="shared" ref="C11:M11" si="0">SUM(C6:C10)</f>
        <v>520</v>
      </c>
      <c r="D11" s="23">
        <f t="shared" si="0"/>
        <v>516</v>
      </c>
      <c r="E11" s="23">
        <f t="shared" si="0"/>
        <v>0</v>
      </c>
      <c r="F11" s="23">
        <f t="shared" si="0"/>
        <v>0</v>
      </c>
      <c r="G11" s="23">
        <f t="shared" si="0"/>
        <v>2</v>
      </c>
      <c r="H11" s="23">
        <f t="shared" si="0"/>
        <v>100</v>
      </c>
      <c r="I11" s="23">
        <f t="shared" si="0"/>
        <v>17</v>
      </c>
      <c r="J11" s="23">
        <f t="shared" si="0"/>
        <v>2</v>
      </c>
      <c r="K11" s="23">
        <f t="shared" si="0"/>
        <v>33</v>
      </c>
      <c r="L11" s="23">
        <f t="shared" si="0"/>
        <v>29</v>
      </c>
      <c r="M11" s="23">
        <f t="shared" si="0"/>
        <v>28</v>
      </c>
    </row>
    <row r="12" spans="1:13" ht="14.4">
      <c r="A12" s="83" t="s">
        <v>34</v>
      </c>
      <c r="B12" s="15" t="s">
        <v>35</v>
      </c>
      <c r="C12" s="16">
        <v>2713</v>
      </c>
      <c r="D12" s="16">
        <v>2541</v>
      </c>
      <c r="E12" s="16">
        <v>155</v>
      </c>
      <c r="F12" s="16">
        <v>2</v>
      </c>
      <c r="G12" s="16">
        <v>12</v>
      </c>
      <c r="H12" s="17">
        <v>667</v>
      </c>
      <c r="I12" s="17">
        <v>240</v>
      </c>
      <c r="J12" s="16">
        <v>3</v>
      </c>
      <c r="K12" s="17">
        <v>182</v>
      </c>
      <c r="L12" s="17">
        <v>372</v>
      </c>
      <c r="M12" s="17">
        <v>90</v>
      </c>
    </row>
    <row r="13" spans="1:13" ht="14.4">
      <c r="A13" s="84"/>
      <c r="B13" s="15" t="s">
        <v>36</v>
      </c>
      <c r="C13" s="16">
        <v>274</v>
      </c>
      <c r="D13" s="16">
        <v>273</v>
      </c>
      <c r="E13" s="16">
        <v>0</v>
      </c>
      <c r="F13" s="16">
        <v>0</v>
      </c>
      <c r="G13" s="16">
        <v>1</v>
      </c>
      <c r="H13" s="17">
        <v>26</v>
      </c>
      <c r="I13" s="17">
        <v>3</v>
      </c>
      <c r="J13" s="16">
        <v>0</v>
      </c>
      <c r="K13" s="17">
        <v>16</v>
      </c>
      <c r="L13" s="17">
        <v>3</v>
      </c>
      <c r="M13" s="17">
        <v>4</v>
      </c>
    </row>
    <row r="14" spans="1:13" ht="14.4">
      <c r="A14" s="84"/>
      <c r="B14" s="15" t="s">
        <v>38</v>
      </c>
      <c r="C14" s="16">
        <v>156</v>
      </c>
      <c r="D14" s="16">
        <v>155</v>
      </c>
      <c r="E14" s="16">
        <v>0</v>
      </c>
      <c r="F14" s="16">
        <v>0</v>
      </c>
      <c r="G14" s="16">
        <v>1</v>
      </c>
      <c r="H14" s="17">
        <v>35</v>
      </c>
      <c r="I14" s="17">
        <v>1</v>
      </c>
      <c r="J14" s="16">
        <v>0</v>
      </c>
      <c r="K14" s="17">
        <v>7</v>
      </c>
      <c r="L14" s="17">
        <v>2</v>
      </c>
      <c r="M14" s="17">
        <v>6</v>
      </c>
    </row>
    <row r="15" spans="1:13" ht="14.4">
      <c r="A15" s="84"/>
      <c r="B15" s="15" t="s">
        <v>39</v>
      </c>
      <c r="C15" s="16">
        <v>226</v>
      </c>
      <c r="D15" s="16">
        <v>226</v>
      </c>
      <c r="E15" s="16">
        <v>0</v>
      </c>
      <c r="F15" s="16">
        <v>0</v>
      </c>
      <c r="G15" s="16">
        <v>0</v>
      </c>
      <c r="H15" s="17">
        <v>65</v>
      </c>
      <c r="I15" s="17">
        <v>15</v>
      </c>
      <c r="J15" s="16">
        <v>0</v>
      </c>
      <c r="K15" s="17">
        <v>15</v>
      </c>
      <c r="L15" s="17">
        <v>64</v>
      </c>
      <c r="M15" s="17">
        <v>8</v>
      </c>
    </row>
    <row r="16" spans="1:13" ht="14.4">
      <c r="A16" s="84"/>
      <c r="B16" s="15" t="s">
        <v>40</v>
      </c>
      <c r="C16" s="16">
        <v>76</v>
      </c>
      <c r="D16" s="16">
        <v>76</v>
      </c>
      <c r="E16" s="16">
        <v>0</v>
      </c>
      <c r="F16" s="16">
        <v>0</v>
      </c>
      <c r="G16" s="16">
        <v>0</v>
      </c>
      <c r="H16" s="17">
        <v>25</v>
      </c>
      <c r="I16" s="17">
        <v>1</v>
      </c>
      <c r="J16" s="16">
        <v>0</v>
      </c>
      <c r="K16" s="17">
        <v>4</v>
      </c>
      <c r="L16" s="17">
        <v>3</v>
      </c>
      <c r="M16" s="17">
        <v>3</v>
      </c>
    </row>
    <row r="17" spans="1:13" ht="14.4">
      <c r="A17" s="85"/>
      <c r="B17" s="20" t="s">
        <v>41</v>
      </c>
      <c r="C17" s="23">
        <f t="shared" ref="C17:M17" si="1">SUM(C12:C16)</f>
        <v>3445</v>
      </c>
      <c r="D17" s="23">
        <f t="shared" si="1"/>
        <v>3271</v>
      </c>
      <c r="E17" s="23">
        <f t="shared" si="1"/>
        <v>155</v>
      </c>
      <c r="F17" s="23">
        <f t="shared" si="1"/>
        <v>2</v>
      </c>
      <c r="G17" s="23">
        <f t="shared" si="1"/>
        <v>14</v>
      </c>
      <c r="H17" s="23">
        <f t="shared" si="1"/>
        <v>818</v>
      </c>
      <c r="I17" s="23">
        <f t="shared" si="1"/>
        <v>260</v>
      </c>
      <c r="J17" s="23">
        <f t="shared" si="1"/>
        <v>3</v>
      </c>
      <c r="K17" s="23">
        <f t="shared" si="1"/>
        <v>224</v>
      </c>
      <c r="L17" s="23">
        <f t="shared" si="1"/>
        <v>444</v>
      </c>
      <c r="M17" s="23">
        <f t="shared" si="1"/>
        <v>111</v>
      </c>
    </row>
    <row r="18" spans="1:13" ht="14.4">
      <c r="A18" s="83" t="s">
        <v>42</v>
      </c>
      <c r="B18" s="15" t="s">
        <v>43</v>
      </c>
      <c r="C18" s="16">
        <v>86</v>
      </c>
      <c r="D18" s="16">
        <v>86</v>
      </c>
      <c r="E18" s="16">
        <v>0</v>
      </c>
      <c r="F18" s="16">
        <v>0</v>
      </c>
      <c r="G18" s="16">
        <v>0</v>
      </c>
      <c r="H18" s="17">
        <v>37</v>
      </c>
      <c r="I18" s="17">
        <v>2</v>
      </c>
      <c r="J18" s="16">
        <v>0</v>
      </c>
      <c r="K18" s="17">
        <v>7</v>
      </c>
      <c r="L18" s="17">
        <v>1</v>
      </c>
      <c r="M18" s="17">
        <v>3</v>
      </c>
    </row>
    <row r="19" spans="1:13" ht="14.4">
      <c r="A19" s="84"/>
      <c r="B19" s="15" t="s">
        <v>44</v>
      </c>
      <c r="C19" s="16">
        <v>104</v>
      </c>
      <c r="D19" s="16">
        <v>104</v>
      </c>
      <c r="E19" s="16">
        <v>0</v>
      </c>
      <c r="F19" s="16">
        <v>0</v>
      </c>
      <c r="G19" s="16">
        <v>0</v>
      </c>
      <c r="H19" s="17">
        <v>25</v>
      </c>
      <c r="I19" s="17">
        <v>7</v>
      </c>
      <c r="J19" s="16">
        <v>0</v>
      </c>
      <c r="K19" s="17">
        <v>9</v>
      </c>
      <c r="L19" s="17">
        <v>3</v>
      </c>
      <c r="M19" s="17">
        <v>4</v>
      </c>
    </row>
    <row r="20" spans="1:13" ht="14.4">
      <c r="A20" s="84"/>
      <c r="B20" s="15" t="s">
        <v>45</v>
      </c>
      <c r="C20" s="16">
        <v>221</v>
      </c>
      <c r="D20" s="16">
        <v>220</v>
      </c>
      <c r="E20" s="16">
        <v>0</v>
      </c>
      <c r="F20" s="16">
        <v>0</v>
      </c>
      <c r="G20" s="16">
        <v>1</v>
      </c>
      <c r="H20" s="17">
        <v>57</v>
      </c>
      <c r="I20" s="17">
        <v>7</v>
      </c>
      <c r="J20" s="16">
        <v>0</v>
      </c>
      <c r="K20" s="17">
        <v>22</v>
      </c>
      <c r="L20" s="17">
        <v>10</v>
      </c>
      <c r="M20" s="17">
        <v>9</v>
      </c>
    </row>
    <row r="21" spans="1:13" ht="15.75" customHeight="1">
      <c r="A21" s="84"/>
      <c r="B21" s="15" t="s">
        <v>46</v>
      </c>
      <c r="C21" s="16">
        <v>176</v>
      </c>
      <c r="D21" s="16">
        <v>175</v>
      </c>
      <c r="E21" s="16">
        <v>0</v>
      </c>
      <c r="F21" s="16">
        <v>0</v>
      </c>
      <c r="G21" s="16">
        <v>1</v>
      </c>
      <c r="H21" s="17">
        <v>42</v>
      </c>
      <c r="I21" s="17">
        <v>3</v>
      </c>
      <c r="J21" s="16">
        <v>0</v>
      </c>
      <c r="K21" s="17">
        <v>15</v>
      </c>
      <c r="L21" s="17">
        <v>9</v>
      </c>
      <c r="M21" s="17">
        <v>6</v>
      </c>
    </row>
    <row r="22" spans="1:13" ht="15.75" customHeight="1">
      <c r="A22" s="84"/>
      <c r="B22" s="15" t="s">
        <v>47</v>
      </c>
      <c r="C22" s="16">
        <v>453</v>
      </c>
      <c r="D22" s="16">
        <v>452</v>
      </c>
      <c r="E22" s="16">
        <v>0</v>
      </c>
      <c r="F22" s="16">
        <v>0</v>
      </c>
      <c r="G22" s="16">
        <v>1</v>
      </c>
      <c r="H22" s="17">
        <v>56</v>
      </c>
      <c r="I22" s="17">
        <v>5</v>
      </c>
      <c r="J22" s="16">
        <v>0</v>
      </c>
      <c r="K22" s="17">
        <v>44</v>
      </c>
      <c r="L22" s="17">
        <v>73</v>
      </c>
      <c r="M22" s="17">
        <v>13</v>
      </c>
    </row>
    <row r="23" spans="1:13" ht="15.75" customHeight="1">
      <c r="A23" s="85"/>
      <c r="B23" s="20" t="s">
        <v>48</v>
      </c>
      <c r="C23" s="23">
        <f t="shared" ref="C23:M23" si="2">SUM(C18:C22)</f>
        <v>1040</v>
      </c>
      <c r="D23" s="23">
        <f t="shared" si="2"/>
        <v>1037</v>
      </c>
      <c r="E23" s="23">
        <f t="shared" si="2"/>
        <v>0</v>
      </c>
      <c r="F23" s="23">
        <f t="shared" si="2"/>
        <v>0</v>
      </c>
      <c r="G23" s="23">
        <f t="shared" si="2"/>
        <v>3</v>
      </c>
      <c r="H23" s="23">
        <f t="shared" si="2"/>
        <v>217</v>
      </c>
      <c r="I23" s="23">
        <f t="shared" si="2"/>
        <v>24</v>
      </c>
      <c r="J23" s="23">
        <f t="shared" si="2"/>
        <v>0</v>
      </c>
      <c r="K23" s="23">
        <f t="shared" si="2"/>
        <v>97</v>
      </c>
      <c r="L23" s="23">
        <f t="shared" si="2"/>
        <v>96</v>
      </c>
      <c r="M23" s="23">
        <f t="shared" si="2"/>
        <v>35</v>
      </c>
    </row>
    <row r="24" spans="1:13" ht="15.75" customHeight="1">
      <c r="A24" s="83" t="s">
        <v>49</v>
      </c>
      <c r="B24" s="15" t="s">
        <v>50</v>
      </c>
      <c r="C24" s="16">
        <v>113</v>
      </c>
      <c r="D24" s="16">
        <v>113</v>
      </c>
      <c r="E24" s="16">
        <v>0</v>
      </c>
      <c r="F24" s="16">
        <v>0</v>
      </c>
      <c r="G24" s="16">
        <v>0</v>
      </c>
      <c r="H24" s="17">
        <v>23</v>
      </c>
      <c r="I24" s="17">
        <v>6</v>
      </c>
      <c r="J24" s="16">
        <v>0</v>
      </c>
      <c r="K24" s="17">
        <v>7</v>
      </c>
      <c r="L24" s="17">
        <v>5</v>
      </c>
      <c r="M24" s="17">
        <v>6</v>
      </c>
    </row>
    <row r="25" spans="1:13" ht="15.75" customHeight="1">
      <c r="A25" s="84"/>
      <c r="B25" s="15" t="s">
        <v>51</v>
      </c>
      <c r="C25" s="16">
        <v>171</v>
      </c>
      <c r="D25" s="16">
        <v>171</v>
      </c>
      <c r="E25" s="16">
        <v>0</v>
      </c>
      <c r="F25" s="16">
        <v>0</v>
      </c>
      <c r="G25" s="16">
        <v>0</v>
      </c>
      <c r="H25" s="17">
        <v>43</v>
      </c>
      <c r="I25" s="17">
        <v>6</v>
      </c>
      <c r="J25" s="16">
        <v>0</v>
      </c>
      <c r="K25" s="17">
        <v>9</v>
      </c>
      <c r="L25" s="17">
        <v>9</v>
      </c>
      <c r="M25" s="17">
        <v>7</v>
      </c>
    </row>
    <row r="26" spans="1:13" ht="15.75" customHeight="1">
      <c r="A26" s="84"/>
      <c r="B26" s="15" t="s">
        <v>52</v>
      </c>
      <c r="C26" s="16">
        <v>99</v>
      </c>
      <c r="D26" s="16">
        <v>99</v>
      </c>
      <c r="E26" s="16">
        <v>0</v>
      </c>
      <c r="F26" s="16">
        <v>0</v>
      </c>
      <c r="G26" s="16">
        <v>0</v>
      </c>
      <c r="H26" s="17">
        <v>17</v>
      </c>
      <c r="I26" s="17">
        <v>2</v>
      </c>
      <c r="J26" s="16">
        <v>0</v>
      </c>
      <c r="K26" s="17">
        <v>6</v>
      </c>
      <c r="L26" s="17">
        <v>3</v>
      </c>
      <c r="M26" s="17">
        <v>6</v>
      </c>
    </row>
    <row r="27" spans="1:13" ht="15.75" customHeight="1">
      <c r="A27" s="84"/>
      <c r="B27" s="15" t="s">
        <v>53</v>
      </c>
      <c r="C27" s="16">
        <v>98</v>
      </c>
      <c r="D27" s="16">
        <v>98</v>
      </c>
      <c r="E27" s="16">
        <v>0</v>
      </c>
      <c r="F27" s="16">
        <v>0</v>
      </c>
      <c r="G27" s="16">
        <v>0</v>
      </c>
      <c r="H27" s="17">
        <v>31</v>
      </c>
      <c r="I27" s="17">
        <v>6</v>
      </c>
      <c r="J27" s="16">
        <v>0</v>
      </c>
      <c r="K27" s="17">
        <v>4</v>
      </c>
      <c r="L27" s="17">
        <v>5</v>
      </c>
      <c r="M27" s="17">
        <v>3</v>
      </c>
    </row>
    <row r="28" spans="1:13" ht="15.75" customHeight="1">
      <c r="A28" s="84"/>
      <c r="B28" s="15" t="s">
        <v>54</v>
      </c>
      <c r="C28" s="16">
        <v>106</v>
      </c>
      <c r="D28" s="16">
        <v>104</v>
      </c>
      <c r="E28" s="16">
        <v>0</v>
      </c>
      <c r="F28" s="16">
        <v>0</v>
      </c>
      <c r="G28" s="16">
        <v>1</v>
      </c>
      <c r="H28" s="17">
        <v>23</v>
      </c>
      <c r="I28" s="17">
        <v>4</v>
      </c>
      <c r="J28" s="16">
        <v>1</v>
      </c>
      <c r="K28" s="17">
        <v>13</v>
      </c>
      <c r="L28" s="17">
        <v>4</v>
      </c>
      <c r="M28" s="17">
        <v>7</v>
      </c>
    </row>
    <row r="29" spans="1:13" ht="15.75" customHeight="1">
      <c r="A29" s="84"/>
      <c r="B29" s="15" t="s">
        <v>55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/>
      <c r="I29" s="17"/>
      <c r="J29" s="16">
        <v>0</v>
      </c>
      <c r="K29" s="17">
        <v>0</v>
      </c>
      <c r="L29" s="17">
        <v>0</v>
      </c>
      <c r="M29" s="17">
        <v>0</v>
      </c>
    </row>
    <row r="30" spans="1:13" ht="15.75" customHeight="1">
      <c r="A30" s="84"/>
      <c r="B30" s="15" t="s">
        <v>56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7"/>
      <c r="I30" s="17"/>
      <c r="J30" s="16">
        <v>0</v>
      </c>
      <c r="K30" s="17">
        <v>0</v>
      </c>
      <c r="L30" s="17">
        <v>0</v>
      </c>
      <c r="M30" s="17">
        <v>0</v>
      </c>
    </row>
    <row r="31" spans="1:13" ht="15.75" customHeight="1">
      <c r="A31" s="85"/>
      <c r="B31" s="20" t="s">
        <v>57</v>
      </c>
      <c r="C31" s="23">
        <f t="shared" ref="C31:M31" si="3">SUM(C24:C30)</f>
        <v>587</v>
      </c>
      <c r="D31" s="23">
        <f t="shared" si="3"/>
        <v>585</v>
      </c>
      <c r="E31" s="23">
        <f t="shared" si="3"/>
        <v>0</v>
      </c>
      <c r="F31" s="23">
        <f t="shared" si="3"/>
        <v>0</v>
      </c>
      <c r="G31" s="23">
        <f t="shared" si="3"/>
        <v>1</v>
      </c>
      <c r="H31" s="23">
        <f t="shared" si="3"/>
        <v>137</v>
      </c>
      <c r="I31" s="23">
        <f t="shared" si="3"/>
        <v>24</v>
      </c>
      <c r="J31" s="23">
        <f t="shared" si="3"/>
        <v>1</v>
      </c>
      <c r="K31" s="23">
        <f t="shared" si="3"/>
        <v>39</v>
      </c>
      <c r="L31" s="23">
        <f t="shared" si="3"/>
        <v>26</v>
      </c>
      <c r="M31" s="23">
        <f t="shared" si="3"/>
        <v>29</v>
      </c>
    </row>
    <row r="32" spans="1:13" ht="15.75" customHeight="1">
      <c r="A32" s="81" t="s">
        <v>58</v>
      </c>
      <c r="B32" s="82"/>
      <c r="C32" s="29">
        <f t="shared" ref="C32:M32" si="4">SUM(C11+C17+C23+C31)</f>
        <v>5592</v>
      </c>
      <c r="D32" s="29">
        <f t="shared" si="4"/>
        <v>5409</v>
      </c>
      <c r="E32" s="29">
        <f t="shared" si="4"/>
        <v>155</v>
      </c>
      <c r="F32" s="29">
        <f t="shared" si="4"/>
        <v>2</v>
      </c>
      <c r="G32" s="29">
        <f t="shared" si="4"/>
        <v>20</v>
      </c>
      <c r="H32" s="29">
        <f t="shared" si="4"/>
        <v>1272</v>
      </c>
      <c r="I32" s="29">
        <f t="shared" si="4"/>
        <v>325</v>
      </c>
      <c r="J32" s="29">
        <f t="shared" si="4"/>
        <v>6</v>
      </c>
      <c r="K32" s="29">
        <f t="shared" si="4"/>
        <v>393</v>
      </c>
      <c r="L32" s="29">
        <f t="shared" si="4"/>
        <v>595</v>
      </c>
      <c r="M32" s="29">
        <f t="shared" si="4"/>
        <v>203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2:M2"/>
    <mergeCell ref="A18:A23"/>
    <mergeCell ref="A24:A31"/>
    <mergeCell ref="A32:B32"/>
    <mergeCell ref="A4:B4"/>
    <mergeCell ref="C4:M4"/>
    <mergeCell ref="A6:A11"/>
    <mergeCell ref="A12:A17"/>
  </mergeCells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2:Z1000"/>
  <sheetViews>
    <sheetView showGridLines="0" workbookViewId="0">
      <selection activeCell="A3" sqref="A3:M3"/>
    </sheetView>
  </sheetViews>
  <sheetFormatPr defaultColWidth="14.44140625" defaultRowHeight="15" customHeight="1"/>
  <cols>
    <col min="1" max="1" width="14.109375" customWidth="1"/>
    <col min="2" max="2" width="33.44140625" customWidth="1"/>
    <col min="3" max="3" width="7.6640625" customWidth="1"/>
    <col min="4" max="4" width="9.33203125" customWidth="1"/>
    <col min="5" max="5" width="9.6640625" customWidth="1"/>
    <col min="6" max="6" width="12.33203125" customWidth="1"/>
    <col min="7" max="9" width="10.44140625" customWidth="1"/>
    <col min="10" max="10" width="12.77734375" customWidth="1"/>
    <col min="11" max="11" width="16" customWidth="1"/>
    <col min="12" max="12" width="10.44140625" customWidth="1"/>
    <col min="13" max="13" width="12.109375" customWidth="1"/>
    <col min="14" max="26" width="8.6640625" customWidth="1"/>
  </cols>
  <sheetData>
    <row r="2" spans="1:26" ht="19.2" thickTop="1" thickBot="1">
      <c r="A2" s="79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26" ht="33.75" customHeight="1" thickTop="1" thickBot="1">
      <c r="A3" s="70"/>
      <c r="B3" s="73"/>
      <c r="C3" s="71" t="s">
        <v>3</v>
      </c>
      <c r="D3" s="71" t="s">
        <v>3</v>
      </c>
      <c r="E3" s="71" t="s">
        <v>3</v>
      </c>
      <c r="F3" s="71" t="s">
        <v>3</v>
      </c>
      <c r="G3" s="71" t="s">
        <v>3</v>
      </c>
      <c r="H3" s="71" t="s">
        <v>4</v>
      </c>
      <c r="I3" s="71" t="s">
        <v>4</v>
      </c>
      <c r="J3" s="71" t="s">
        <v>3</v>
      </c>
      <c r="K3" s="71" t="s">
        <v>5</v>
      </c>
      <c r="L3" s="71" t="s">
        <v>6</v>
      </c>
      <c r="M3" s="72" t="s">
        <v>6</v>
      </c>
    </row>
    <row r="4" spans="1:26" ht="18" customHeight="1" thickTop="1">
      <c r="A4" s="89" t="s">
        <v>60</v>
      </c>
      <c r="B4" s="87"/>
      <c r="C4" s="86" t="s">
        <v>9</v>
      </c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1:26" ht="51" customHeight="1">
      <c r="A5" s="24" t="s">
        <v>12</v>
      </c>
      <c r="B5" s="24" t="s">
        <v>13</v>
      </c>
      <c r="C5" s="13" t="s">
        <v>14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27</v>
      </c>
      <c r="K5" s="13" t="s">
        <v>61</v>
      </c>
      <c r="L5" s="13" t="s">
        <v>24</v>
      </c>
      <c r="M5" s="13" t="s">
        <v>25</v>
      </c>
    </row>
    <row r="6" spans="1:26" ht="14.4">
      <c r="A6" s="83" t="s">
        <v>26</v>
      </c>
      <c r="B6" s="15" t="s">
        <v>28</v>
      </c>
      <c r="C6" s="17">
        <f>SUM('1º TRI (G.1)'!C6+'2º TRI (G.1)'!C6+'3º TRI (G.1)'!C6+'4º TRI (G.1)'!C6)</f>
        <v>338</v>
      </c>
      <c r="D6" s="17">
        <f>SUM('1º TRI (G.1)'!D6+'2º TRI (G.1)'!D6+'3º TRI (G.1)'!D6+'4º TRI (G.1)'!D6)</f>
        <v>337</v>
      </c>
      <c r="E6" s="17">
        <f>SUM('1º TRI (G.1)'!E6+'2º TRI (G.1)'!E6+'3º TRI (G.1)'!E6+'4º TRI (G.1)'!E6)</f>
        <v>0</v>
      </c>
      <c r="F6" s="17">
        <f>SUM('1º TRI (G.1)'!F6+'2º TRI (G.1)'!F6+'3º TRI (G.1)'!F6+'4º TRI (G.1)'!F6)</f>
        <v>0</v>
      </c>
      <c r="G6" s="17">
        <f>SUM('1º TRI (G.1)'!G6+'2º TRI (G.1)'!G6+'3º TRI (G.1)'!G6+'4º TRI (G.1)'!G6)</f>
        <v>0</v>
      </c>
      <c r="H6" s="17">
        <f>SUM('1º TRI (G.1)'!H6+'2º TRI (G.1)'!H6+'3º TRI (G.1)'!H6+'4º TRI (G.1)'!H6)</f>
        <v>98</v>
      </c>
      <c r="I6" s="17">
        <f>SUM('1º TRI (G.1)'!I6+'2º TRI (G.1)'!I6+'3º TRI (G.1)'!I6+'4º TRI (G.1)'!I6)</f>
        <v>4</v>
      </c>
      <c r="J6" s="17">
        <f>SUM('1º TRI (G.1)'!J6+'2º TRI (G.1)'!J6+'3º TRI (G.1)'!J6+'4º TRI (G.1)'!J6)</f>
        <v>1</v>
      </c>
      <c r="K6" s="17">
        <f>SUM('1º TRI (G.1)'!K6+'2º TRI (G.1)'!K6+'3º TRI (G.1)'!K6+'4º TRI (G.1)'!K6)</f>
        <v>12</v>
      </c>
      <c r="L6" s="17">
        <f>SUM('1º TRI (G.1)'!L6+'2º TRI (G.1)'!L6+'3º TRI (G.1)'!L6+'4º TRI (G.1)'!L6)</f>
        <v>14</v>
      </c>
      <c r="M6" s="17">
        <f>SUM('1º TRI (G.1)'!M6+'2º TRI (G.1)'!M6+'3º TRI (G.1)'!M6+'4º TRI (G.1)'!M6)</f>
        <v>14</v>
      </c>
    </row>
    <row r="7" spans="1:26" ht="14.4">
      <c r="A7" s="84"/>
      <c r="B7" s="15" t="s">
        <v>29</v>
      </c>
      <c r="C7" s="17">
        <f>SUM('1º TRI (G.1)'!C7+'2º TRI (G.1)'!C7+'3º TRI (G.1)'!C7+'4º TRI (G.1)'!C7)</f>
        <v>441</v>
      </c>
      <c r="D7" s="17">
        <f>SUM('1º TRI (G.1)'!D7+'2º TRI (G.1)'!D7+'3º TRI (G.1)'!D7+'4º TRI (G.1)'!D7)</f>
        <v>437</v>
      </c>
      <c r="E7" s="17">
        <f>SUM('1º TRI (G.1)'!E7+'2º TRI (G.1)'!E7+'3º TRI (G.1)'!E7+'4º TRI (G.1)'!E7)</f>
        <v>0</v>
      </c>
      <c r="F7" s="17">
        <f>SUM('1º TRI (G.1)'!F7+'2º TRI (G.1)'!F7+'3º TRI (G.1)'!F7+'4º TRI (G.1)'!F7)</f>
        <v>0</v>
      </c>
      <c r="G7" s="17">
        <f>SUM('1º TRI (G.1)'!G7+'2º TRI (G.1)'!G7+'3º TRI (G.1)'!G7+'4º TRI (G.1)'!G7)</f>
        <v>2</v>
      </c>
      <c r="H7" s="17">
        <f>SUM('1º TRI (G.1)'!H7+'2º TRI (G.1)'!H7+'3º TRI (G.1)'!H7+'4º TRI (G.1)'!H7)</f>
        <v>132</v>
      </c>
      <c r="I7" s="17">
        <f>SUM('1º TRI (G.1)'!I7+'2º TRI (G.1)'!I7+'3º TRI (G.1)'!I7+'4º TRI (G.1)'!I7)</f>
        <v>23</v>
      </c>
      <c r="J7" s="17">
        <f>SUM('1º TRI (G.1)'!J7+'2º TRI (G.1)'!J7+'3º TRI (G.1)'!J7+'4º TRI (G.1)'!J7)</f>
        <v>2</v>
      </c>
      <c r="K7" s="17">
        <f>SUM('1º TRI (G.1)'!K7+'2º TRI (G.1)'!K7+'3º TRI (G.1)'!K7+'4º TRI (G.1)'!K7)</f>
        <v>13</v>
      </c>
      <c r="L7" s="17">
        <f>SUM('1º TRI (G.1)'!L7+'2º TRI (G.1)'!L7+'3º TRI (G.1)'!L7+'4º TRI (G.1)'!L7)</f>
        <v>28</v>
      </c>
      <c r="M7" s="17">
        <f>SUM('1º TRI (G.1)'!M7+'2º TRI (G.1)'!M7+'3º TRI (G.1)'!M7+'4º TRI (G.1)'!M7)</f>
        <v>24</v>
      </c>
    </row>
    <row r="8" spans="1:26" ht="14.4">
      <c r="A8" s="84"/>
      <c r="B8" s="15" t="s">
        <v>30</v>
      </c>
      <c r="C8" s="17">
        <f>SUM('1º TRI (G.1)'!C8+'2º TRI (G.1)'!C8+'3º TRI (G.1)'!C8+'4º TRI (G.1)'!C8)</f>
        <v>459</v>
      </c>
      <c r="D8" s="17">
        <f>SUM('1º TRI (G.1)'!D8+'2º TRI (G.1)'!D8+'3º TRI (G.1)'!D8+'4º TRI (G.1)'!D8)</f>
        <v>458</v>
      </c>
      <c r="E8" s="17">
        <f>SUM('1º TRI (G.1)'!E8+'2º TRI (G.1)'!E8+'3º TRI (G.1)'!E8+'4º TRI (G.1)'!E8)</f>
        <v>0</v>
      </c>
      <c r="F8" s="17">
        <f>SUM('1º TRI (G.1)'!F8+'2º TRI (G.1)'!F8+'3º TRI (G.1)'!F8+'4º TRI (G.1)'!F8)</f>
        <v>0</v>
      </c>
      <c r="G8" s="17">
        <f>SUM('1º TRI (G.1)'!G8+'2º TRI (G.1)'!G8+'3º TRI (G.1)'!G8+'4º TRI (G.1)'!G8)</f>
        <v>1</v>
      </c>
      <c r="H8" s="17">
        <f>SUM('1º TRI (G.1)'!H8+'2º TRI (G.1)'!H8+'3º TRI (G.1)'!H8+'4º TRI (G.1)'!H8)</f>
        <v>107</v>
      </c>
      <c r="I8" s="17">
        <f>SUM('1º TRI (G.1)'!I8+'2º TRI (G.1)'!I8+'3º TRI (G.1)'!I8+'4º TRI (G.1)'!I8)</f>
        <v>29</v>
      </c>
      <c r="J8" s="17">
        <f>SUM('1º TRI (G.1)'!J8+'2º TRI (G.1)'!J8+'3º TRI (G.1)'!J8+'4º TRI (G.1)'!J8)</f>
        <v>0</v>
      </c>
      <c r="K8" s="17">
        <f>SUM('1º TRI (G.1)'!K8+'2º TRI (G.1)'!K8+'3º TRI (G.1)'!K8+'4º TRI (G.1)'!K8)</f>
        <v>19</v>
      </c>
      <c r="L8" s="17">
        <f>SUM('1º TRI (G.1)'!L8+'2º TRI (G.1)'!L8+'3º TRI (G.1)'!L8+'4º TRI (G.1)'!L8)</f>
        <v>28</v>
      </c>
      <c r="M8" s="17">
        <f>SUM('1º TRI (G.1)'!M8+'2º TRI (G.1)'!M8+'3º TRI (G.1)'!M8+'4º TRI (G.1)'!M8)</f>
        <v>16</v>
      </c>
    </row>
    <row r="9" spans="1:26" ht="14.4">
      <c r="A9" s="84"/>
      <c r="B9" s="15" t="s">
        <v>31</v>
      </c>
      <c r="C9" s="17">
        <f>SUM('1º TRI (G.1)'!C9+'2º TRI (G.1)'!C9+'3º TRI (G.1)'!C9+'4º TRI (G.1)'!C9)</f>
        <v>382</v>
      </c>
      <c r="D9" s="17">
        <f>SUM('1º TRI (G.1)'!D9+'2º TRI (G.1)'!D9+'3º TRI (G.1)'!D9+'4º TRI (G.1)'!D9)</f>
        <v>376</v>
      </c>
      <c r="E9" s="17">
        <f>SUM('1º TRI (G.1)'!E9+'2º TRI (G.1)'!E9+'3º TRI (G.1)'!E9+'4º TRI (G.1)'!E9)</f>
        <v>0</v>
      </c>
      <c r="F9" s="17">
        <f>SUM('1º TRI (G.1)'!F9+'2º TRI (G.1)'!F9+'3º TRI (G.1)'!F9+'4º TRI (G.1)'!F9)</f>
        <v>0</v>
      </c>
      <c r="G9" s="17">
        <f>SUM('1º TRI (G.1)'!G9+'2º TRI (G.1)'!G9+'3º TRI (G.1)'!G9+'4º TRI (G.1)'!G9)</f>
        <v>3</v>
      </c>
      <c r="H9" s="17">
        <f>SUM('1º TRI (G.1)'!H9+'2º TRI (G.1)'!H9+'3º TRI (G.1)'!H9+'4º TRI (G.1)'!H9)</f>
        <v>96</v>
      </c>
      <c r="I9" s="17">
        <f>SUM('1º TRI (G.1)'!I9+'2º TRI (G.1)'!I9+'3º TRI (G.1)'!I9+'4º TRI (G.1)'!I9)</f>
        <v>20</v>
      </c>
      <c r="J9" s="17">
        <f>SUM('1º TRI (G.1)'!J9+'2º TRI (G.1)'!J9+'3º TRI (G.1)'!J9+'4º TRI (G.1)'!J9)</f>
        <v>3</v>
      </c>
      <c r="K9" s="17">
        <f>SUM('1º TRI (G.1)'!K9+'2º TRI (G.1)'!K9+'3º TRI (G.1)'!K9+'4º TRI (G.1)'!K9)</f>
        <v>5</v>
      </c>
      <c r="L9" s="17">
        <f>SUM('1º TRI (G.1)'!L9+'2º TRI (G.1)'!L9+'3º TRI (G.1)'!L9+'4º TRI (G.1)'!L9)</f>
        <v>32</v>
      </c>
      <c r="M9" s="17">
        <f>SUM('1º TRI (G.1)'!M9+'2º TRI (G.1)'!M9+'3º TRI (G.1)'!M9+'4º TRI (G.1)'!M9)</f>
        <v>20</v>
      </c>
    </row>
    <row r="10" spans="1:26" ht="14.4">
      <c r="A10" s="84"/>
      <c r="B10" s="15" t="s">
        <v>32</v>
      </c>
      <c r="C10" s="17">
        <f>SUM('1º TRI (G.1)'!C10+'2º TRI (G.1)'!C10+'3º TRI (G.1)'!C10+'4º TRI (G.1)'!C10)</f>
        <v>525</v>
      </c>
      <c r="D10" s="17">
        <f>SUM('1º TRI (G.1)'!D10+'2º TRI (G.1)'!D10+'3º TRI (G.1)'!D10+'4º TRI (G.1)'!D10)</f>
        <v>525</v>
      </c>
      <c r="E10" s="17">
        <f>SUM('1º TRI (G.1)'!E10+'2º TRI (G.1)'!E10+'3º TRI (G.1)'!E10+'4º TRI (G.1)'!E10)</f>
        <v>0</v>
      </c>
      <c r="F10" s="17">
        <f>SUM('1º TRI (G.1)'!F10+'2º TRI (G.1)'!F10+'3º TRI (G.1)'!F10+'4º TRI (G.1)'!F10)</f>
        <v>0</v>
      </c>
      <c r="G10" s="17">
        <f>SUM('1º TRI (G.1)'!G10+'2º TRI (G.1)'!G10+'3º TRI (G.1)'!G10+'4º TRI (G.1)'!G10)</f>
        <v>0</v>
      </c>
      <c r="H10" s="17">
        <f>SUM('1º TRI (G.1)'!H10+'2º TRI (G.1)'!H10+'3º TRI (G.1)'!H10+'4º TRI (G.1)'!H10)</f>
        <v>140</v>
      </c>
      <c r="I10" s="17">
        <f>SUM('1º TRI (G.1)'!I10+'2º TRI (G.1)'!I10+'3º TRI (G.1)'!I10+'4º TRI (G.1)'!I10)</f>
        <v>28</v>
      </c>
      <c r="J10" s="17">
        <f>SUM('1º TRI (G.1)'!J10+'2º TRI (G.1)'!J10+'3º TRI (G.1)'!J10+'4º TRI (G.1)'!J10)</f>
        <v>0</v>
      </c>
      <c r="K10" s="17">
        <f>SUM('1º TRI (G.1)'!K10+'2º TRI (G.1)'!K10+'3º TRI (G.1)'!K10+'4º TRI (G.1)'!K10)</f>
        <v>18</v>
      </c>
      <c r="L10" s="17">
        <f>SUM('1º TRI (G.1)'!L10+'2º TRI (G.1)'!L10+'3º TRI (G.1)'!L10+'4º TRI (G.1)'!L10)</f>
        <v>36</v>
      </c>
      <c r="M10" s="17">
        <f>SUM('1º TRI (G.1)'!M10+'2º TRI (G.1)'!M10+'3º TRI (G.1)'!M10+'4º TRI (G.1)'!M10)</f>
        <v>22</v>
      </c>
    </row>
    <row r="11" spans="1:26" ht="14.4">
      <c r="A11" s="85"/>
      <c r="B11" s="20" t="s">
        <v>33</v>
      </c>
      <c r="C11" s="23">
        <f>SUM('1º TRI (G.1)'!C11+'2º TRI (G.1)'!C11+'3º TRI (G.1)'!C11+'4º TRI (G.1)'!C11)</f>
        <v>2145</v>
      </c>
      <c r="D11" s="23">
        <f>SUM('1º TRI (G.1)'!D11+'2º TRI (G.1)'!D11+'3º TRI (G.1)'!D11+'4º TRI (G.1)'!D11)</f>
        <v>2133</v>
      </c>
      <c r="E11" s="23">
        <f>SUM('1º TRI (G.1)'!E11+'2º TRI (G.1)'!E11+'3º TRI (G.1)'!E11+'4º TRI (G.1)'!E11)</f>
        <v>0</v>
      </c>
      <c r="F11" s="23">
        <f>SUM('1º TRI (G.1)'!F11+'2º TRI (G.1)'!F11+'3º TRI (G.1)'!F11+'4º TRI (G.1)'!F11)</f>
        <v>0</v>
      </c>
      <c r="G11" s="23">
        <f>SUM('1º TRI (G.1)'!G11+'2º TRI (G.1)'!G11+'3º TRI (G.1)'!G11+'4º TRI (G.1)'!G11)</f>
        <v>6</v>
      </c>
      <c r="H11" s="23">
        <f>SUM('1º TRI (G.1)'!H11+'2º TRI (G.1)'!H11+'3º TRI (G.1)'!H11+'4º TRI (G.1)'!H11)</f>
        <v>573</v>
      </c>
      <c r="I11" s="23">
        <f>SUM('1º TRI (G.1)'!I11+'2º TRI (G.1)'!I11+'3º TRI (G.1)'!I11+'4º TRI (G.1)'!I11)</f>
        <v>104</v>
      </c>
      <c r="J11" s="23">
        <f>SUM('1º TRI (G.1)'!J11+'2º TRI (G.1)'!J11+'3º TRI (G.1)'!J11+'4º TRI (G.1)'!J11)</f>
        <v>6</v>
      </c>
      <c r="K11" s="23">
        <f>SUM('1º TRI (G.1)'!K11+'2º TRI (G.1)'!K11+'3º TRI (G.1)'!K11+'4º TRI (G.1)'!K11)</f>
        <v>67</v>
      </c>
      <c r="L11" s="23">
        <f>SUM('1º TRI (G.1)'!L11+'2º TRI (G.1)'!L11+'3º TRI (G.1)'!L11+'4º TRI (G.1)'!L11)</f>
        <v>138</v>
      </c>
      <c r="M11" s="23">
        <f>SUM('1º TRI (G.1)'!M11+'2º TRI (G.1)'!M11+'3º TRI (G.1)'!M11+'4º TRI (G.1)'!M11)</f>
        <v>96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4.4">
      <c r="A12" s="83" t="s">
        <v>34</v>
      </c>
      <c r="B12" s="15" t="s">
        <v>35</v>
      </c>
      <c r="C12" s="17">
        <f>SUM('1º TRI (G.1)'!C12+'2º TRI (G.1)'!C12+'3º TRI (G.1)'!C12+'4º TRI (G.1)'!C12)</f>
        <v>9820</v>
      </c>
      <c r="D12" s="17">
        <f>SUM('1º TRI (G.1)'!D12+'2º TRI (G.1)'!D12+'3º TRI (G.1)'!D12+'4º TRI (G.1)'!D12)</f>
        <v>9095</v>
      </c>
      <c r="E12" s="17">
        <f>SUM('1º TRI (G.1)'!E12+'2º TRI (G.1)'!E12+'3º TRI (G.1)'!E12+'4º TRI (G.1)'!E12)</f>
        <v>668</v>
      </c>
      <c r="F12" s="17">
        <f>SUM('1º TRI (G.1)'!F12+'2º TRI (G.1)'!F12+'3º TRI (G.1)'!F12+'4º TRI (G.1)'!F12)</f>
        <v>4</v>
      </c>
      <c r="G12" s="17">
        <f>SUM('1º TRI (G.1)'!G12+'2º TRI (G.1)'!G12+'3º TRI (G.1)'!G12+'4º TRI (G.1)'!G12)</f>
        <v>37</v>
      </c>
      <c r="H12" s="17">
        <f>SUM('1º TRI (G.1)'!H12+'2º TRI (G.1)'!H12+'3º TRI (G.1)'!H12+'4º TRI (G.1)'!H12)</f>
        <v>3383</v>
      </c>
      <c r="I12" s="17">
        <f>SUM('1º TRI (G.1)'!I12+'2º TRI (G.1)'!I12+'3º TRI (G.1)'!I12+'4º TRI (G.1)'!I12)</f>
        <v>1347</v>
      </c>
      <c r="J12" s="17">
        <f>SUM('1º TRI (G.1)'!J12+'2º TRI (G.1)'!J12+'3º TRI (G.1)'!J12+'4º TRI (G.1)'!J12)</f>
        <v>16</v>
      </c>
      <c r="K12" s="17">
        <f>SUM('1º TRI (G.1)'!K12+'2º TRI (G.1)'!K12+'3º TRI (G.1)'!K12+'4º TRI (G.1)'!K12)</f>
        <v>313</v>
      </c>
      <c r="L12" s="17">
        <f>SUM('1º TRI (G.1)'!L12+'2º TRI (G.1)'!L12+'3º TRI (G.1)'!L12+'4º TRI (G.1)'!L12)</f>
        <v>1437</v>
      </c>
      <c r="M12" s="17">
        <f>SUM('1º TRI (G.1)'!M12+'2º TRI (G.1)'!M12+'3º TRI (G.1)'!M12+'4º TRI (G.1)'!M12)</f>
        <v>405</v>
      </c>
    </row>
    <row r="13" spans="1:26" ht="14.4">
      <c r="A13" s="84"/>
      <c r="B13" s="15" t="s">
        <v>36</v>
      </c>
      <c r="C13" s="17">
        <f>SUM('1º TRI (G.1)'!C13+'2º TRI (G.1)'!C13+'3º TRI (G.1)'!C13+'4º TRI (G.1)'!C13)</f>
        <v>1093</v>
      </c>
      <c r="D13" s="17">
        <f>SUM('1º TRI (G.1)'!D13+'2º TRI (G.1)'!D13+'3º TRI (G.1)'!D13+'4º TRI (G.1)'!D13)</f>
        <v>1088</v>
      </c>
      <c r="E13" s="17">
        <f>SUM('1º TRI (G.1)'!E13+'2º TRI (G.1)'!E13+'3º TRI (G.1)'!E13+'4º TRI (G.1)'!E13)</f>
        <v>0</v>
      </c>
      <c r="F13" s="17">
        <f>SUM('1º TRI (G.1)'!F13+'2º TRI (G.1)'!F13+'3º TRI (G.1)'!F13+'4º TRI (G.1)'!F13)</f>
        <v>0</v>
      </c>
      <c r="G13" s="17">
        <f>SUM('1º TRI (G.1)'!G13+'2º TRI (G.1)'!G13+'3º TRI (G.1)'!G13+'4º TRI (G.1)'!G13)</f>
        <v>5</v>
      </c>
      <c r="H13" s="17">
        <f>SUM('1º TRI (G.1)'!H13+'2º TRI (G.1)'!H13+'3º TRI (G.1)'!H13+'4º TRI (G.1)'!H13)</f>
        <v>107</v>
      </c>
      <c r="I13" s="17">
        <f>SUM('1º TRI (G.1)'!I13+'2º TRI (G.1)'!I13+'3º TRI (G.1)'!I13+'4º TRI (G.1)'!I13)</f>
        <v>18</v>
      </c>
      <c r="J13" s="17">
        <f>SUM('1º TRI (G.1)'!J13+'2º TRI (G.1)'!J13+'3º TRI (G.1)'!J13+'4º TRI (G.1)'!J13)</f>
        <v>0</v>
      </c>
      <c r="K13" s="17">
        <f>SUM('1º TRI (G.1)'!K13+'2º TRI (G.1)'!K13+'3º TRI (G.1)'!K13+'4º TRI (G.1)'!K13)</f>
        <v>24</v>
      </c>
      <c r="L13" s="17">
        <f>SUM('1º TRI (G.1)'!L13+'2º TRI (G.1)'!L13+'3º TRI (G.1)'!L13+'4º TRI (G.1)'!L13)</f>
        <v>16</v>
      </c>
      <c r="M13" s="17">
        <f>SUM('1º TRI (G.1)'!M13+'2º TRI (G.1)'!M13+'3º TRI (G.1)'!M13+'4º TRI (G.1)'!M13)</f>
        <v>12</v>
      </c>
    </row>
    <row r="14" spans="1:26" ht="14.4">
      <c r="A14" s="84"/>
      <c r="B14" s="15" t="s">
        <v>38</v>
      </c>
      <c r="C14" s="17">
        <f>SUM('1º TRI (G.1)'!C14+'2º TRI (G.1)'!C14+'3º TRI (G.1)'!C14+'4º TRI (G.1)'!C14)</f>
        <v>653</v>
      </c>
      <c r="D14" s="17">
        <f>SUM('1º TRI (G.1)'!D14+'2º TRI (G.1)'!D14+'3º TRI (G.1)'!D14+'4º TRI (G.1)'!D14)</f>
        <v>646</v>
      </c>
      <c r="E14" s="17">
        <f>SUM('1º TRI (G.1)'!E14+'2º TRI (G.1)'!E14+'3º TRI (G.1)'!E14+'4º TRI (G.1)'!E14)</f>
        <v>0</v>
      </c>
      <c r="F14" s="17">
        <f>SUM('1º TRI (G.1)'!F14+'2º TRI (G.1)'!F14+'3º TRI (G.1)'!F14+'4º TRI (G.1)'!F14)</f>
        <v>0</v>
      </c>
      <c r="G14" s="17">
        <f>SUM('1º TRI (G.1)'!G14+'2º TRI (G.1)'!G14+'3º TRI (G.1)'!G14+'4º TRI (G.1)'!G14)</f>
        <v>3</v>
      </c>
      <c r="H14" s="17">
        <f>SUM('1º TRI (G.1)'!H14+'2º TRI (G.1)'!H14+'3º TRI (G.1)'!H14+'4º TRI (G.1)'!H14)</f>
        <v>138</v>
      </c>
      <c r="I14" s="17">
        <f>SUM('1º TRI (G.1)'!I14+'2º TRI (G.1)'!I14+'3º TRI (G.1)'!I14+'4º TRI (G.1)'!I14)</f>
        <v>15</v>
      </c>
      <c r="J14" s="17">
        <f>SUM('1º TRI (G.1)'!J14+'2º TRI (G.1)'!J14+'3º TRI (G.1)'!J14+'4º TRI (G.1)'!J14)</f>
        <v>4</v>
      </c>
      <c r="K14" s="17">
        <f>SUM('1º TRI (G.1)'!K14+'2º TRI (G.1)'!K14+'3º TRI (G.1)'!K14+'4º TRI (G.1)'!K14)</f>
        <v>18</v>
      </c>
      <c r="L14" s="17">
        <f>SUM('1º TRI (G.1)'!L14+'2º TRI (G.1)'!L14+'3º TRI (G.1)'!L14+'4º TRI (G.1)'!L14)</f>
        <v>16</v>
      </c>
      <c r="M14" s="17">
        <f>SUM('1º TRI (G.1)'!M14+'2º TRI (G.1)'!M14+'3º TRI (G.1)'!M14+'4º TRI (G.1)'!M14)</f>
        <v>16</v>
      </c>
    </row>
    <row r="15" spans="1:26" ht="14.4">
      <c r="A15" s="84"/>
      <c r="B15" s="15" t="s">
        <v>39</v>
      </c>
      <c r="C15" s="17">
        <f>SUM('1º TRI (G.1)'!C15+'2º TRI (G.1)'!C15+'3º TRI (G.1)'!C15+'4º TRI (G.1)'!C15)</f>
        <v>906</v>
      </c>
      <c r="D15" s="17">
        <f>SUM('1º TRI (G.1)'!D15+'2º TRI (G.1)'!D15+'3º TRI (G.1)'!D15+'4º TRI (G.1)'!D15)</f>
        <v>900</v>
      </c>
      <c r="E15" s="17">
        <f>SUM('1º TRI (G.1)'!E15+'2º TRI (G.1)'!E15+'3º TRI (G.1)'!E15+'4º TRI (G.1)'!E15)</f>
        <v>0</v>
      </c>
      <c r="F15" s="17">
        <f>SUM('1º TRI (G.1)'!F15+'2º TRI (G.1)'!F15+'3º TRI (G.1)'!F15+'4º TRI (G.1)'!F15)</f>
        <v>0</v>
      </c>
      <c r="G15" s="17">
        <f>SUM('1º TRI (G.1)'!G15+'2º TRI (G.1)'!G15+'3º TRI (G.1)'!G15+'4º TRI (G.1)'!G15)</f>
        <v>4</v>
      </c>
      <c r="H15" s="17">
        <f>SUM('1º TRI (G.1)'!H15+'2º TRI (G.1)'!H15+'3º TRI (G.1)'!H15+'4º TRI (G.1)'!H15)</f>
        <v>255</v>
      </c>
      <c r="I15" s="17">
        <f>SUM('1º TRI (G.1)'!I15+'2º TRI (G.1)'!I15+'3º TRI (G.1)'!I15+'4º TRI (G.1)'!I15)</f>
        <v>71</v>
      </c>
      <c r="J15" s="17">
        <f>SUM('1º TRI (G.1)'!J15+'2º TRI (G.1)'!J15+'3º TRI (G.1)'!J15+'4º TRI (G.1)'!J15)</f>
        <v>2</v>
      </c>
      <c r="K15" s="17">
        <f>SUM('1º TRI (G.1)'!K15+'2º TRI (G.1)'!K15+'3º TRI (G.1)'!K15+'4º TRI (G.1)'!K15)</f>
        <v>32</v>
      </c>
      <c r="L15" s="17">
        <f>SUM('1º TRI (G.1)'!L15+'2º TRI (G.1)'!L15+'3º TRI (G.1)'!L15+'4º TRI (G.1)'!L15)</f>
        <v>241</v>
      </c>
      <c r="M15" s="17">
        <f>SUM('1º TRI (G.1)'!M15+'2º TRI (G.1)'!M15+'3º TRI (G.1)'!M15+'4º TRI (G.1)'!M15)</f>
        <v>47</v>
      </c>
    </row>
    <row r="16" spans="1:26" ht="14.4">
      <c r="A16" s="84"/>
      <c r="B16" s="15" t="s">
        <v>40</v>
      </c>
      <c r="C16" s="17">
        <f>SUM('1º TRI (G.1)'!C16+'2º TRI (G.1)'!C16+'3º TRI (G.1)'!C16+'4º TRI (G.1)'!C16)</f>
        <v>314</v>
      </c>
      <c r="D16" s="17">
        <f>SUM('1º TRI (G.1)'!D16+'2º TRI (G.1)'!D16+'3º TRI (G.1)'!D16+'4º TRI (G.1)'!D16)</f>
        <v>312</v>
      </c>
      <c r="E16" s="17">
        <f>SUM('1º TRI (G.1)'!E16+'2º TRI (G.1)'!E16+'3º TRI (G.1)'!E16+'4º TRI (G.1)'!E16)</f>
        <v>0</v>
      </c>
      <c r="F16" s="17">
        <f>SUM('1º TRI (G.1)'!F16+'2º TRI (G.1)'!F16+'3º TRI (G.1)'!F16+'4º TRI (G.1)'!F16)</f>
        <v>0</v>
      </c>
      <c r="G16" s="17">
        <f>SUM('1º TRI (G.1)'!G16+'2º TRI (G.1)'!G16+'3º TRI (G.1)'!G16+'4º TRI (G.1)'!G16)</f>
        <v>2</v>
      </c>
      <c r="H16" s="17">
        <f>SUM('1º TRI (G.1)'!H16+'2º TRI (G.1)'!H16+'3º TRI (G.1)'!H16+'4º TRI (G.1)'!H16)</f>
        <v>93</v>
      </c>
      <c r="I16" s="17">
        <f>SUM('1º TRI (G.1)'!I16+'2º TRI (G.1)'!I16+'3º TRI (G.1)'!I16+'4º TRI (G.1)'!I16)</f>
        <v>7</v>
      </c>
      <c r="J16" s="17">
        <f>SUM('1º TRI (G.1)'!J16+'2º TRI (G.1)'!J16+'3º TRI (G.1)'!J16+'4º TRI (G.1)'!J16)</f>
        <v>0</v>
      </c>
      <c r="K16" s="17">
        <f>SUM('1º TRI (G.1)'!K16+'2º TRI (G.1)'!K16+'3º TRI (G.1)'!K16+'4º TRI (G.1)'!K16)</f>
        <v>5</v>
      </c>
      <c r="L16" s="17">
        <f>SUM('1º TRI (G.1)'!L16+'2º TRI (G.1)'!L16+'3º TRI (G.1)'!L16+'4º TRI (G.1)'!L16)</f>
        <v>16</v>
      </c>
      <c r="M16" s="17">
        <f>SUM('1º TRI (G.1)'!M16+'2º TRI (G.1)'!M16+'3º TRI (G.1)'!M16+'4º TRI (G.1)'!M16)</f>
        <v>8</v>
      </c>
    </row>
    <row r="17" spans="1:26" ht="14.4">
      <c r="A17" s="85"/>
      <c r="B17" s="20" t="s">
        <v>41</v>
      </c>
      <c r="C17" s="23">
        <f>SUM('1º TRI (G.1)'!C17+'2º TRI (G.1)'!C17+'3º TRI (G.1)'!C17+'4º TRI (G.1)'!C17)</f>
        <v>12786</v>
      </c>
      <c r="D17" s="23">
        <f>SUM('1º TRI (G.1)'!D17+'2º TRI (G.1)'!D17+'3º TRI (G.1)'!D17+'4º TRI (G.1)'!D17)</f>
        <v>12041</v>
      </c>
      <c r="E17" s="23">
        <f>SUM('1º TRI (G.1)'!E17+'2º TRI (G.1)'!E17+'3º TRI (G.1)'!E17+'4º TRI (G.1)'!E17)</f>
        <v>668</v>
      </c>
      <c r="F17" s="23">
        <f>SUM('1º TRI (G.1)'!F17+'2º TRI (G.1)'!F17+'3º TRI (G.1)'!F17+'4º TRI (G.1)'!F17)</f>
        <v>4</v>
      </c>
      <c r="G17" s="23">
        <f>SUM('1º TRI (G.1)'!G17+'2º TRI (G.1)'!G17+'3º TRI (G.1)'!G17+'4º TRI (G.1)'!G17)</f>
        <v>51</v>
      </c>
      <c r="H17" s="23">
        <f>SUM('1º TRI (G.1)'!H17+'2º TRI (G.1)'!H17+'3º TRI (G.1)'!H17+'4º TRI (G.1)'!H17)</f>
        <v>3976</v>
      </c>
      <c r="I17" s="23">
        <f>SUM('1º TRI (G.1)'!I17+'2º TRI (G.1)'!I17+'3º TRI (G.1)'!I17+'4º TRI (G.1)'!I17)</f>
        <v>1458</v>
      </c>
      <c r="J17" s="23">
        <f>SUM('1º TRI (G.1)'!J17+'2º TRI (G.1)'!J17+'3º TRI (G.1)'!J17+'4º TRI (G.1)'!J17)</f>
        <v>22</v>
      </c>
      <c r="K17" s="23">
        <f>SUM('1º TRI (G.1)'!K17+'2º TRI (G.1)'!K17+'3º TRI (G.1)'!K17+'4º TRI (G.1)'!K17)</f>
        <v>392</v>
      </c>
      <c r="L17" s="23">
        <f>SUM('1º TRI (G.1)'!L17+'2º TRI (G.1)'!L17+'3º TRI (G.1)'!L17+'4º TRI (G.1)'!L17)</f>
        <v>1726</v>
      </c>
      <c r="M17" s="23">
        <f>SUM('1º TRI (G.1)'!M17+'2º TRI (G.1)'!M17+'3º TRI (G.1)'!M17+'4º TRI (G.1)'!M17)</f>
        <v>488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4.4">
      <c r="A18" s="83" t="s">
        <v>42</v>
      </c>
      <c r="B18" s="15" t="s">
        <v>43</v>
      </c>
      <c r="C18" s="17">
        <f>SUM('1º TRI (G.1)'!C18+'2º TRI (G.1)'!C18+'3º TRI (G.1)'!C18+'4º TRI (G.1)'!C18)</f>
        <v>336</v>
      </c>
      <c r="D18" s="17">
        <f>SUM('1º TRI (G.1)'!D18+'2º TRI (G.1)'!D18+'3º TRI (G.1)'!D18+'4º TRI (G.1)'!D18)</f>
        <v>335</v>
      </c>
      <c r="E18" s="17">
        <f>SUM('1º TRI (G.1)'!E18+'2º TRI (G.1)'!E18+'3º TRI (G.1)'!E18+'4º TRI (G.1)'!E18)</f>
        <v>0</v>
      </c>
      <c r="F18" s="17">
        <f>SUM('1º TRI (G.1)'!F18+'2º TRI (G.1)'!F18+'3º TRI (G.1)'!F18+'4º TRI (G.1)'!F18)</f>
        <v>0</v>
      </c>
      <c r="G18" s="17">
        <f>SUM('1º TRI (G.1)'!G18+'2º TRI (G.1)'!G18+'3º TRI (G.1)'!G18+'4º TRI (G.1)'!G18)</f>
        <v>0</v>
      </c>
      <c r="H18" s="17">
        <f>SUM('1º TRI (G.1)'!H18+'2º TRI (G.1)'!H18+'3º TRI (G.1)'!H18+'4º TRI (G.1)'!H18)</f>
        <v>150</v>
      </c>
      <c r="I18" s="17">
        <f>SUM('1º TRI (G.1)'!I18+'2º TRI (G.1)'!I18+'3º TRI (G.1)'!I18+'4º TRI (G.1)'!I18)</f>
        <v>20</v>
      </c>
      <c r="J18" s="17">
        <f>SUM('1º TRI (G.1)'!J18+'2º TRI (G.1)'!J18+'3º TRI (G.1)'!J18+'4º TRI (G.1)'!J18)</f>
        <v>1</v>
      </c>
      <c r="K18" s="17">
        <f>SUM('1º TRI (G.1)'!K18+'2º TRI (G.1)'!K18+'3º TRI (G.1)'!K18+'4º TRI (G.1)'!K18)</f>
        <v>18</v>
      </c>
      <c r="L18" s="17">
        <f>SUM('1º TRI (G.1)'!L18+'2º TRI (G.1)'!L18+'3º TRI (G.1)'!L18+'4º TRI (G.1)'!L18)</f>
        <v>8</v>
      </c>
      <c r="M18" s="17">
        <f>SUM('1º TRI (G.1)'!M18+'2º TRI (G.1)'!M18+'3º TRI (G.1)'!M18+'4º TRI (G.1)'!M18)</f>
        <v>8</v>
      </c>
    </row>
    <row r="19" spans="1:26" ht="14.4">
      <c r="A19" s="84"/>
      <c r="B19" s="15" t="s">
        <v>44</v>
      </c>
      <c r="C19" s="17">
        <f>SUM('1º TRI (G.1)'!C19+'2º TRI (G.1)'!C19+'3º TRI (G.1)'!C19+'4º TRI (G.1)'!C19)</f>
        <v>430</v>
      </c>
      <c r="D19" s="17">
        <f>SUM('1º TRI (G.1)'!D19+'2º TRI (G.1)'!D19+'3º TRI (G.1)'!D19+'4º TRI (G.1)'!D19)</f>
        <v>426</v>
      </c>
      <c r="E19" s="17">
        <f>SUM('1º TRI (G.1)'!E19+'2º TRI (G.1)'!E19+'3º TRI (G.1)'!E19+'4º TRI (G.1)'!E19)</f>
        <v>0</v>
      </c>
      <c r="F19" s="17">
        <f>SUM('1º TRI (G.1)'!F19+'2º TRI (G.1)'!F19+'3º TRI (G.1)'!F19+'4º TRI (G.1)'!F19)</f>
        <v>0</v>
      </c>
      <c r="G19" s="17">
        <f>SUM('1º TRI (G.1)'!G19+'2º TRI (G.1)'!G19+'3º TRI (G.1)'!G19+'4º TRI (G.1)'!G19)</f>
        <v>0</v>
      </c>
      <c r="H19" s="17">
        <f>SUM('1º TRI (G.1)'!H19+'2º TRI (G.1)'!H19+'3º TRI (G.1)'!H19+'4º TRI (G.1)'!H19)</f>
        <v>126</v>
      </c>
      <c r="I19" s="17">
        <f>SUM('1º TRI (G.1)'!I19+'2º TRI (G.1)'!I19+'3º TRI (G.1)'!I19+'4º TRI (G.1)'!I19)</f>
        <v>31</v>
      </c>
      <c r="J19" s="17">
        <f>SUM('1º TRI (G.1)'!J19+'2º TRI (G.1)'!J19+'3º TRI (G.1)'!J19+'4º TRI (G.1)'!J19)</f>
        <v>4</v>
      </c>
      <c r="K19" s="17">
        <f>SUM('1º TRI (G.1)'!K19+'2º TRI (G.1)'!K19+'3º TRI (G.1)'!K19+'4º TRI (G.1)'!K19)</f>
        <v>12</v>
      </c>
      <c r="L19" s="17">
        <f>SUM('1º TRI (G.1)'!L19+'2º TRI (G.1)'!L19+'3º TRI (G.1)'!L19+'4º TRI (G.1)'!L19)</f>
        <v>13</v>
      </c>
      <c r="M19" s="17">
        <f>SUM('1º TRI (G.1)'!M19+'2º TRI (G.1)'!M19+'3º TRI (G.1)'!M19+'4º TRI (G.1)'!M19)</f>
        <v>15</v>
      </c>
    </row>
    <row r="20" spans="1:26" ht="14.4">
      <c r="A20" s="84"/>
      <c r="B20" s="15" t="s">
        <v>45</v>
      </c>
      <c r="C20" s="17">
        <f>SUM('1º TRI (G.1)'!C20+'2º TRI (G.1)'!C20+'3º TRI (G.1)'!C20+'4º TRI (G.1)'!C20)</f>
        <v>906</v>
      </c>
      <c r="D20" s="17">
        <f>SUM('1º TRI (G.1)'!D20+'2º TRI (G.1)'!D20+'3º TRI (G.1)'!D20+'4º TRI (G.1)'!D20)</f>
        <v>905</v>
      </c>
      <c r="E20" s="17">
        <f>SUM('1º TRI (G.1)'!E20+'2º TRI (G.1)'!E20+'3º TRI (G.1)'!E20+'4º TRI (G.1)'!E20)</f>
        <v>0</v>
      </c>
      <c r="F20" s="17">
        <f>SUM('1º TRI (G.1)'!F20+'2º TRI (G.1)'!F20+'3º TRI (G.1)'!F20+'4º TRI (G.1)'!F20)</f>
        <v>0</v>
      </c>
      <c r="G20" s="17">
        <f>SUM('1º TRI (G.1)'!G20+'2º TRI (G.1)'!G20+'3º TRI (G.1)'!G20+'4º TRI (G.1)'!G20)</f>
        <v>1</v>
      </c>
      <c r="H20" s="17">
        <f>SUM('1º TRI (G.1)'!H20+'2º TRI (G.1)'!H20+'3º TRI (G.1)'!H20+'4º TRI (G.1)'!H20)</f>
        <v>293</v>
      </c>
      <c r="I20" s="17">
        <f>SUM('1º TRI (G.1)'!I20+'2º TRI (G.1)'!I20+'3º TRI (G.1)'!I20+'4º TRI (G.1)'!I20)</f>
        <v>62</v>
      </c>
      <c r="J20" s="17">
        <f>SUM('1º TRI (G.1)'!J20+'2º TRI (G.1)'!J20+'3º TRI (G.1)'!J20+'4º TRI (G.1)'!J20)</f>
        <v>0</v>
      </c>
      <c r="K20" s="17">
        <f>SUM('1º TRI (G.1)'!K20+'2º TRI (G.1)'!K20+'3º TRI (G.1)'!K20+'4º TRI (G.1)'!K20)</f>
        <v>46</v>
      </c>
      <c r="L20" s="17">
        <f>SUM('1º TRI (G.1)'!L20+'2º TRI (G.1)'!L20+'3º TRI (G.1)'!L20+'4º TRI (G.1)'!L20)</f>
        <v>45</v>
      </c>
      <c r="M20" s="17">
        <f>SUM('1º TRI (G.1)'!M20+'2º TRI (G.1)'!M20+'3º TRI (G.1)'!M20+'4º TRI (G.1)'!M20)</f>
        <v>31</v>
      </c>
    </row>
    <row r="21" spans="1:26" ht="15.75" customHeight="1">
      <c r="A21" s="84"/>
      <c r="B21" s="15" t="s">
        <v>46</v>
      </c>
      <c r="C21" s="17">
        <f>SUM('1º TRI (G.1)'!C21+'2º TRI (G.1)'!C21+'3º TRI (G.1)'!C21+'4º TRI (G.1)'!C21)</f>
        <v>720</v>
      </c>
      <c r="D21" s="17">
        <f>SUM('1º TRI (G.1)'!D21+'2º TRI (G.1)'!D21+'3º TRI (G.1)'!D21+'4º TRI (G.1)'!D21)</f>
        <v>716</v>
      </c>
      <c r="E21" s="17">
        <f>SUM('1º TRI (G.1)'!E21+'2º TRI (G.1)'!E21+'3º TRI (G.1)'!E21+'4º TRI (G.1)'!E21)</f>
        <v>0</v>
      </c>
      <c r="F21" s="17">
        <f>SUM('1º TRI (G.1)'!F21+'2º TRI (G.1)'!F21+'3º TRI (G.1)'!F21+'4º TRI (G.1)'!F21)</f>
        <v>0</v>
      </c>
      <c r="G21" s="17">
        <f>SUM('1º TRI (G.1)'!G21+'2º TRI (G.1)'!G21+'3º TRI (G.1)'!G21+'4º TRI (G.1)'!G21)</f>
        <v>1</v>
      </c>
      <c r="H21" s="17" t="e">
        <f>SUM('1º TRI (G.1)'!H21+#REF!+'3º TRI (G.1)'!H21+'4º TRI (G.1)'!H21)</f>
        <v>#REF!</v>
      </c>
      <c r="I21" s="17">
        <f>SUM('1º TRI (G.1)'!I21+'2º TRI (G.1)'!I21+'3º TRI (G.1)'!I21+'4º TRI (G.1)'!I21)</f>
        <v>36</v>
      </c>
      <c r="J21" s="17">
        <f>SUM('1º TRI (G.1)'!J21+'2º TRI (G.1)'!J21+'3º TRI (G.1)'!J21+'4º TRI (G.1)'!J21)</f>
        <v>3</v>
      </c>
      <c r="K21" s="17">
        <f>SUM('1º TRI (G.1)'!K21+'2º TRI (G.1)'!K21+'3º TRI (G.1)'!K21+'4º TRI (G.1)'!K21)</f>
        <v>25</v>
      </c>
      <c r="L21" s="17">
        <f>SUM('1º TRI (G.1)'!L21+'2º TRI (G.1)'!L21+'3º TRI (G.1)'!L21+'4º TRI (G.1)'!L21)</f>
        <v>41</v>
      </c>
      <c r="M21" s="17">
        <f>SUM('1º TRI (G.1)'!M21+'2º TRI (G.1)'!M21+'3º TRI (G.1)'!M21+'4º TRI (G.1)'!M21)</f>
        <v>19</v>
      </c>
    </row>
    <row r="22" spans="1:26" ht="15.75" customHeight="1">
      <c r="A22" s="84"/>
      <c r="B22" s="15" t="s">
        <v>47</v>
      </c>
      <c r="C22" s="17">
        <f>SUM('1º TRI (G.1)'!C22+'2º TRI (G.1)'!C22+'3º TRI (G.1)'!C22+'4º TRI (G.1)'!C22)</f>
        <v>1793</v>
      </c>
      <c r="D22" s="17">
        <f>SUM('1º TRI (G.1)'!D22+'2º TRI (G.1)'!D22+'3º TRI (G.1)'!D22+'4º TRI (G.1)'!D22)</f>
        <v>1786</v>
      </c>
      <c r="E22" s="17">
        <f>SUM('1º TRI (G.1)'!E22+'2º TRI (G.1)'!E22+'3º TRI (G.1)'!E22+'4º TRI (G.1)'!E22)</f>
        <v>0</v>
      </c>
      <c r="F22" s="17">
        <f>SUM('1º TRI (G.1)'!F22+'2º TRI (G.1)'!F22+'3º TRI (G.1)'!F22+'4º TRI (G.1)'!F22)</f>
        <v>0</v>
      </c>
      <c r="G22" s="17">
        <f>SUM('1º TRI (G.1)'!G22+'2º TRI (G.1)'!G22+'3º TRI (G.1)'!G22+'4º TRI (G.1)'!G22)</f>
        <v>4</v>
      </c>
      <c r="H22" s="17">
        <f>SUM('1º TRI (G.1)'!H22+'2º TRI (G.1)'!H21+'3º TRI (G.1)'!H22+'4º TRI (G.1)'!H22)</f>
        <v>232</v>
      </c>
      <c r="I22" s="17">
        <f>SUM('1º TRI (G.1)'!I22+'2º TRI (G.1)'!I22+'3º TRI (G.1)'!I22+'4º TRI (G.1)'!I22)</f>
        <v>30</v>
      </c>
      <c r="J22" s="17">
        <f>SUM('1º TRI (G.1)'!J22+'2º TRI (G.1)'!J22+'3º TRI (G.1)'!J22+'4º TRI (G.1)'!J22)</f>
        <v>3</v>
      </c>
      <c r="K22" s="17">
        <f>SUM('1º TRI (G.1)'!K22+'2º TRI (G.1)'!K22+'3º TRI (G.1)'!K22+'4º TRI (G.1)'!K22)</f>
        <v>80</v>
      </c>
      <c r="L22" s="17">
        <f>SUM('1º TRI (G.1)'!L22+'2º TRI (G.1)'!L22+'3º TRI (G.1)'!L22+'4º TRI (G.1)'!L22)</f>
        <v>272</v>
      </c>
      <c r="M22" s="17">
        <f>SUM('1º TRI (G.1)'!M22+'2º TRI (G.1)'!M22+'3º TRI (G.1)'!M22+'4º TRI (G.1)'!M22)</f>
        <v>72</v>
      </c>
    </row>
    <row r="23" spans="1:26" ht="15.75" customHeight="1">
      <c r="A23" s="85"/>
      <c r="B23" s="20" t="s">
        <v>48</v>
      </c>
      <c r="C23" s="23">
        <f>SUM('1º TRI (G.1)'!C23+'2º TRI (G.1)'!C23+'3º TRI (G.1)'!C23+'4º TRI (G.1)'!C23)</f>
        <v>4185</v>
      </c>
      <c r="D23" s="23">
        <f>SUM('1º TRI (G.1)'!D23+'2º TRI (G.1)'!D23+'3º TRI (G.1)'!D23+'4º TRI (G.1)'!D23)</f>
        <v>4168</v>
      </c>
      <c r="E23" s="23">
        <f>SUM('1º TRI (G.1)'!E23+'2º TRI (G.1)'!E23+'3º TRI (G.1)'!E23+'4º TRI (G.1)'!E23)</f>
        <v>0</v>
      </c>
      <c r="F23" s="23">
        <f>SUM('1º TRI (G.1)'!F23+'2º TRI (G.1)'!F23+'3º TRI (G.1)'!F23+'4º TRI (G.1)'!F23)</f>
        <v>0</v>
      </c>
      <c r="G23" s="23">
        <f>SUM('1º TRI (G.1)'!G23+'2º TRI (G.1)'!G23+'3º TRI (G.1)'!G23+'4º TRI (G.1)'!G23)</f>
        <v>6</v>
      </c>
      <c r="H23" s="23">
        <f>SUM('1º TRI (G.1)'!H23+'2º TRI (G.1)'!H23+'3º TRI (G.1)'!H23+'4º TRI (G.1)'!H23)</f>
        <v>933</v>
      </c>
      <c r="I23" s="23">
        <f>SUM('1º TRI (G.1)'!I23+'2º TRI (G.1)'!I23+'3º TRI (G.1)'!I23+'4º TRI (G.1)'!I23)</f>
        <v>179</v>
      </c>
      <c r="J23" s="23">
        <f>SUM('1º TRI (G.1)'!J23+'2º TRI (G.1)'!J23+'3º TRI (G.1)'!J23+'4º TRI (G.1)'!J23)</f>
        <v>11</v>
      </c>
      <c r="K23" s="23">
        <f>SUM('1º TRI (G.1)'!K23+'2º TRI (G.1)'!K23+'3º TRI (G.1)'!K23+'4º TRI (G.1)'!K23)</f>
        <v>181</v>
      </c>
      <c r="L23" s="23">
        <f>SUM('1º TRI (G.1)'!L23+'2º TRI (G.1)'!L23+'3º TRI (G.1)'!L23+'4º TRI (G.1)'!L23)</f>
        <v>379</v>
      </c>
      <c r="M23" s="23">
        <f>SUM('1º TRI (G.1)'!M23+'2º TRI (G.1)'!M23+'3º TRI (G.1)'!M23+'4º TRI (G.1)'!M23)</f>
        <v>145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>
      <c r="A24" s="83" t="s">
        <v>49</v>
      </c>
      <c r="B24" s="15" t="s">
        <v>50</v>
      </c>
      <c r="C24" s="17">
        <f>SUM('1º TRI (G.1)'!C24+'2º TRI (G.1)'!C24+'3º TRI (G.1)'!C24+'4º TRI (G.1)'!C24)</f>
        <v>491</v>
      </c>
      <c r="D24" s="17">
        <f>SUM('1º TRI (G.1)'!D24+'2º TRI (G.1)'!D24+'3º TRI (G.1)'!D24+'4º TRI (G.1)'!D24)</f>
        <v>489</v>
      </c>
      <c r="E24" s="17">
        <f>SUM('1º TRI (G.1)'!E24+'2º TRI (G.1)'!E24+'3º TRI (G.1)'!E24+'4º TRI (G.1)'!E24)</f>
        <v>0</v>
      </c>
      <c r="F24" s="17">
        <f>SUM('1º TRI (G.1)'!F24+'2º TRI (G.1)'!F24+'3º TRI (G.1)'!F24+'4º TRI (G.1)'!F24)</f>
        <v>0</v>
      </c>
      <c r="G24" s="17">
        <f>SUM('1º TRI (G.1)'!G24+'2º TRI (G.1)'!G24+'3º TRI (G.1)'!G24+'4º TRI (G.1)'!G24)</f>
        <v>0</v>
      </c>
      <c r="H24" s="17">
        <f>SUM('1º TRI (G.1)'!H24+'2º TRI (G.1)'!H24+'3º TRI (G.1)'!H24+'4º TRI (G.1)'!H24)</f>
        <v>122</v>
      </c>
      <c r="I24" s="17">
        <f>SUM('1º TRI (G.1)'!I24+'2º TRI (G.1)'!I24+'3º TRI (G.1)'!I24+'4º TRI (G.1)'!I24)</f>
        <v>44</v>
      </c>
      <c r="J24" s="17">
        <f>SUM('1º TRI (G.1)'!J24+'2º TRI (G.1)'!J24+'3º TRI (G.1)'!J24+'4º TRI (G.1)'!J24)</f>
        <v>2</v>
      </c>
      <c r="K24" s="17">
        <f>SUM('1º TRI (G.1)'!K24+'2º TRI (G.1)'!K24+'3º TRI (G.1)'!K24+'4º TRI (G.1)'!K24)</f>
        <v>22</v>
      </c>
      <c r="L24" s="17">
        <f>SUM('1º TRI (G.1)'!L24+'2º TRI (G.1)'!L24+'3º TRI (G.1)'!L24+'4º TRI (G.1)'!L24)</f>
        <v>26</v>
      </c>
      <c r="M24" s="17">
        <f>SUM('1º TRI (G.1)'!M24+'2º TRI (G.1)'!M24+'3º TRI (G.1)'!M24+'4º TRI (G.1)'!M24)</f>
        <v>18</v>
      </c>
    </row>
    <row r="25" spans="1:26" ht="15.75" customHeight="1">
      <c r="A25" s="84"/>
      <c r="B25" s="15" t="s">
        <v>51</v>
      </c>
      <c r="C25" s="17">
        <f>SUM('1º TRI (G.1)'!C25+'2º TRI (G.1)'!C25+'3º TRI (G.1)'!C25+'4º TRI (G.1)'!C25)</f>
        <v>699</v>
      </c>
      <c r="D25" s="17">
        <f>SUM('1º TRI (G.1)'!D25+'2º TRI (G.1)'!D25+'3º TRI (G.1)'!D25+'4º TRI (G.1)'!D25)</f>
        <v>698</v>
      </c>
      <c r="E25" s="17">
        <f>SUM('1º TRI (G.1)'!E25+'2º TRI (G.1)'!E25+'3º TRI (G.1)'!E25+'4º TRI (G.1)'!E25)</f>
        <v>0</v>
      </c>
      <c r="F25" s="17">
        <f>SUM('1º TRI (G.1)'!F25+'2º TRI (G.1)'!F25+'3º TRI (G.1)'!F25+'4º TRI (G.1)'!F25)</f>
        <v>0</v>
      </c>
      <c r="G25" s="17">
        <f>SUM('1º TRI (G.1)'!G25+'2º TRI (G.1)'!G25+'3º TRI (G.1)'!G25+'4º TRI (G.1)'!G25)</f>
        <v>1</v>
      </c>
      <c r="H25" s="17">
        <f>SUM('1º TRI (G.1)'!H25+'2º TRI (G.1)'!H25+'3º TRI (G.1)'!H25+'4º TRI (G.1)'!H25)</f>
        <v>188</v>
      </c>
      <c r="I25" s="17">
        <f>SUM('1º TRI (G.1)'!I25+'2º TRI (G.1)'!I25+'3º TRI (G.1)'!I25+'4º TRI (G.1)'!I25)</f>
        <v>39</v>
      </c>
      <c r="J25" s="17">
        <f>SUM('1º TRI (G.1)'!J25+'2º TRI (G.1)'!J25+'3º TRI (G.1)'!J25+'4º TRI (G.1)'!J25)</f>
        <v>0</v>
      </c>
      <c r="K25" s="17">
        <f>SUM('1º TRI (G.1)'!K25+'2º TRI (G.1)'!K25+'3º TRI (G.1)'!K25+'4º TRI (G.1)'!K25)</f>
        <v>27</v>
      </c>
      <c r="L25" s="17">
        <f>SUM('1º TRI (G.1)'!L25+'2º TRI (G.1)'!L25+'3º TRI (G.1)'!L25+'4º TRI (G.1)'!L25)</f>
        <v>45</v>
      </c>
      <c r="M25" s="17">
        <f>SUM('1º TRI (G.1)'!M25+'2º TRI (G.1)'!M25+'3º TRI (G.1)'!M25+'4º TRI (G.1)'!M25)</f>
        <v>19</v>
      </c>
    </row>
    <row r="26" spans="1:26" ht="15.75" customHeight="1">
      <c r="A26" s="84"/>
      <c r="B26" s="15" t="s">
        <v>52</v>
      </c>
      <c r="C26" s="17">
        <f>SUM('1º TRI (G.1)'!C26+'2º TRI (G.1)'!C26+'3º TRI (G.1)'!C26+'4º TRI (G.1)'!C26)</f>
        <v>417</v>
      </c>
      <c r="D26" s="17">
        <f>SUM('1º TRI (G.1)'!D26+'2º TRI (G.1)'!D26+'3º TRI (G.1)'!D26+'4º TRI (G.1)'!D26)</f>
        <v>417</v>
      </c>
      <c r="E26" s="17">
        <f>SUM('1º TRI (G.1)'!E26+'2º TRI (G.1)'!E26+'3º TRI (G.1)'!E26+'4º TRI (G.1)'!E26)</f>
        <v>0</v>
      </c>
      <c r="F26" s="17">
        <f>SUM('1º TRI (G.1)'!F26+'2º TRI (G.1)'!F26+'3º TRI (G.1)'!F26+'4º TRI (G.1)'!F26)</f>
        <v>0</v>
      </c>
      <c r="G26" s="17">
        <f>SUM('1º TRI (G.1)'!G26+'2º TRI (G.1)'!G26+'3º TRI (G.1)'!G26+'4º TRI (G.1)'!G26)</f>
        <v>0</v>
      </c>
      <c r="H26" s="17" t="e">
        <f>SUM('1º TRI (G.1)'!H26+'2º TRI (G.1)'!H26+#REF!+'4º TRI (G.1)'!H26)</f>
        <v>#REF!</v>
      </c>
      <c r="I26" s="17">
        <f>SUM('1º TRI (G.1)'!I26+'2º TRI (G.1)'!I26+'3º TRI (G.1)'!I26+'4º TRI (G.1)'!I26)</f>
        <v>18</v>
      </c>
      <c r="J26" s="17">
        <f>SUM('1º TRI (G.1)'!J26+'2º TRI (G.1)'!J26+'3º TRI (G.1)'!J26+'4º TRI (G.1)'!J26)</f>
        <v>0</v>
      </c>
      <c r="K26" s="17">
        <f>SUM('1º TRI (G.1)'!K26+'2º TRI (G.1)'!K26+'3º TRI (G.1)'!K26+'4º TRI (G.1)'!K26)</f>
        <v>13</v>
      </c>
      <c r="L26" s="17">
        <f>SUM('1º TRI (G.1)'!L26+'2º TRI (G.1)'!L26+'3º TRI (G.1)'!L26+'4º TRI (G.1)'!L26)</f>
        <v>18</v>
      </c>
      <c r="M26" s="17">
        <f>SUM('1º TRI (G.1)'!M26+'2º TRI (G.1)'!M26+'3º TRI (G.1)'!M26+'4º TRI (G.1)'!M26)</f>
        <v>18</v>
      </c>
    </row>
    <row r="27" spans="1:26" ht="15.75" customHeight="1">
      <c r="A27" s="84"/>
      <c r="B27" s="15" t="s">
        <v>53</v>
      </c>
      <c r="C27" s="17">
        <f>SUM('1º TRI (G.1)'!C27+'2º TRI (G.1)'!C27+'3º TRI (G.1)'!C27+'4º TRI (G.1)'!C27)</f>
        <v>406</v>
      </c>
      <c r="D27" s="17">
        <f>SUM('1º TRI (G.1)'!D27+'2º TRI (G.1)'!D27+'3º TRI (G.1)'!D27+'4º TRI (G.1)'!D27)</f>
        <v>406</v>
      </c>
      <c r="E27" s="17">
        <f>SUM('1º TRI (G.1)'!E27+'2º TRI (G.1)'!E27+'3º TRI (G.1)'!E27+'4º TRI (G.1)'!E27)</f>
        <v>0</v>
      </c>
      <c r="F27" s="17">
        <f>SUM('1º TRI (G.1)'!F27+'2º TRI (G.1)'!F27+'3º TRI (G.1)'!F27+'4º TRI (G.1)'!F27)</f>
        <v>0</v>
      </c>
      <c r="G27" s="17">
        <f>SUM('1º TRI (G.1)'!G27+'2º TRI (G.1)'!G27+'3º TRI (G.1)'!G27+'4º TRI (G.1)'!G27)</f>
        <v>0</v>
      </c>
      <c r="H27" s="17">
        <f>SUM('1º TRI (G.1)'!H27+'2º TRI (G.1)'!H27+'3º TRI (G.1)'!H26+'4º TRI (G.1)'!H27)</f>
        <v>137</v>
      </c>
      <c r="I27" s="17">
        <f>SUM('1º TRI (G.1)'!I27+'2º TRI (G.1)'!I27+'3º TRI (G.1)'!I27+'4º TRI (G.1)'!I27)</f>
        <v>33</v>
      </c>
      <c r="J27" s="17">
        <f>SUM('1º TRI (G.1)'!J27+'2º TRI (G.1)'!J27+'3º TRI (G.1)'!J27+'4º TRI (G.1)'!J27)</f>
        <v>0</v>
      </c>
      <c r="K27" s="17">
        <f>SUM('1º TRI (G.1)'!K27+'2º TRI (G.1)'!K27+'3º TRI (G.1)'!K27+'4º TRI (G.1)'!K27)</f>
        <v>22</v>
      </c>
      <c r="L27" s="17">
        <f>SUM('1º TRI (G.1)'!L27+'2º TRI (G.1)'!L27+'3º TRI (G.1)'!L27+'4º TRI (G.1)'!L27)</f>
        <v>19</v>
      </c>
      <c r="M27" s="17">
        <f>SUM('1º TRI (G.1)'!M27+'2º TRI (G.1)'!M27+'3º TRI (G.1)'!M27+'4º TRI (G.1)'!M27)</f>
        <v>13</v>
      </c>
    </row>
    <row r="28" spans="1:26" ht="15.75" customHeight="1">
      <c r="A28" s="84"/>
      <c r="B28" s="15" t="s">
        <v>54</v>
      </c>
      <c r="C28" s="17">
        <f>SUM('1º TRI (G.1)'!C28+'2º TRI (G.1)'!C28+'3º TRI (G.1)'!C28+'4º TRI (G.1)'!C28)</f>
        <v>476</v>
      </c>
      <c r="D28" s="17">
        <f>SUM('1º TRI (G.1)'!D28+'2º TRI (G.1)'!D28+'3º TRI (G.1)'!D28+'4º TRI (G.1)'!D28)</f>
        <v>471</v>
      </c>
      <c r="E28" s="17">
        <f>SUM('1º TRI (G.1)'!E28+'2º TRI (G.1)'!E28+'3º TRI (G.1)'!E28+'4º TRI (G.1)'!E28)</f>
        <v>0</v>
      </c>
      <c r="F28" s="17">
        <f>SUM('1º TRI (G.1)'!F28+'2º TRI (G.1)'!F28+'3º TRI (G.1)'!F28+'4º TRI (G.1)'!F28)</f>
        <v>0</v>
      </c>
      <c r="G28" s="17">
        <f>SUM('1º TRI (G.1)'!G28+'2º TRI (G.1)'!G28+'3º TRI (G.1)'!G28+'4º TRI (G.1)'!G28)</f>
        <v>3</v>
      </c>
      <c r="H28" s="17">
        <f>SUM('1º TRI (G.1)'!H28+'2º TRI (G.1)'!H28+'3º TRI (G.1)'!H28+'4º TRI (G.1)'!H28)</f>
        <v>123</v>
      </c>
      <c r="I28" s="17">
        <f>SUM('1º TRI (G.1)'!I28+'2º TRI (G.1)'!I28+'3º TRI (G.1)'!I28+'4º TRI (G.1)'!I28)</f>
        <v>32</v>
      </c>
      <c r="J28" s="17">
        <f>SUM('1º TRI (G.1)'!J28+'2º TRI (G.1)'!J28+'3º TRI (G.1)'!J28+'4º TRI (G.1)'!J28)</f>
        <v>2</v>
      </c>
      <c r="K28" s="17">
        <f>SUM('1º TRI (G.1)'!K28+'2º TRI (G.1)'!K28+'3º TRI (G.1)'!K28+'4º TRI (G.1)'!K28)</f>
        <v>26</v>
      </c>
      <c r="L28" s="17">
        <f>SUM('1º TRI (G.1)'!L28+'2º TRI (G.1)'!L28+'3º TRI (G.1)'!L28+'4º TRI (G.1)'!L28)</f>
        <v>24</v>
      </c>
      <c r="M28" s="17">
        <f>SUM('1º TRI (G.1)'!M28+'2º TRI (G.1)'!M28+'3º TRI (G.1)'!M28+'4º TRI (G.1)'!M28)</f>
        <v>20</v>
      </c>
    </row>
    <row r="29" spans="1:26" ht="15.75" customHeight="1">
      <c r="A29" s="84"/>
      <c r="B29" s="15" t="s">
        <v>55</v>
      </c>
      <c r="C29" s="17">
        <f>SUM('1º TRI (G.1)'!C29+'2º TRI (G.1)'!C29+'3º TRI (G.1)'!C29+'4º TRI (G.1)'!C29)</f>
        <v>0</v>
      </c>
      <c r="D29" s="17">
        <f>SUM('1º TRI (G.1)'!D29+'2º TRI (G.1)'!D29+'3º TRI (G.1)'!D29+'4º TRI (G.1)'!D29)</f>
        <v>0</v>
      </c>
      <c r="E29" s="17">
        <f>SUM('1º TRI (G.1)'!E29+'2º TRI (G.1)'!E29+'3º TRI (G.1)'!E29+'4º TRI (G.1)'!E29)</f>
        <v>0</v>
      </c>
      <c r="F29" s="17">
        <f>SUM('1º TRI (G.1)'!F29+'2º TRI (G.1)'!F29+'3º TRI (G.1)'!F29+'4º TRI (G.1)'!F29)</f>
        <v>0</v>
      </c>
      <c r="G29" s="17">
        <f>SUM('1º TRI (G.1)'!G29+'2º TRI (G.1)'!G29+'3º TRI (G.1)'!G29+'4º TRI (G.1)'!G29)</f>
        <v>0</v>
      </c>
      <c r="H29" s="17">
        <f>SUM('1º TRI (G.1)'!H29+'2º TRI (G.1)'!H29+'3º TRI (G.1)'!H29+'4º TRI (G.1)'!H29)</f>
        <v>0</v>
      </c>
      <c r="I29" s="17">
        <f>SUM('1º TRI (G.1)'!I29+'2º TRI (G.1)'!I29+'3º TRI (G.1)'!I29+'4º TRI (G.1)'!I29)</f>
        <v>0</v>
      </c>
      <c r="J29" s="17">
        <f>SUM('1º TRI (G.1)'!J29+'2º TRI (G.1)'!J29+'3º TRI (G.1)'!J29+'4º TRI (G.1)'!J29)</f>
        <v>0</v>
      </c>
      <c r="K29" s="17">
        <f>SUM('1º TRI (G.1)'!K29+'2º TRI (G.1)'!K29+'3º TRI (G.1)'!K29+'4º TRI (G.1)'!K29)</f>
        <v>0</v>
      </c>
      <c r="L29" s="17">
        <f>SUM('1º TRI (G.1)'!L29+'2º TRI (G.1)'!L29+'3º TRI (G.1)'!L29+'4º TRI (G.1)'!L29)</f>
        <v>0</v>
      </c>
      <c r="M29" s="17">
        <f>SUM('1º TRI (G.1)'!M29+'2º TRI (G.1)'!M29+'3º TRI (G.1)'!M29+'4º TRI (G.1)'!M29)</f>
        <v>0</v>
      </c>
    </row>
    <row r="30" spans="1:26" ht="15.75" customHeight="1">
      <c r="A30" s="84"/>
      <c r="B30" s="15" t="s">
        <v>56</v>
      </c>
      <c r="C30" s="17">
        <f>SUM('1º TRI (G.1)'!C30+'2º TRI (G.1)'!C30+'3º TRI (G.1)'!C30+'4º TRI (G.1)'!C30)</f>
        <v>0</v>
      </c>
      <c r="D30" s="17">
        <f>SUM('1º TRI (G.1)'!D30+'2º TRI (G.1)'!D30+'3º TRI (G.1)'!D30+'4º TRI (G.1)'!D30)</f>
        <v>0</v>
      </c>
      <c r="E30" s="17">
        <f>SUM('1º TRI (G.1)'!E30+'2º TRI (G.1)'!E30+'3º TRI (G.1)'!E30+'4º TRI (G.1)'!E30)</f>
        <v>0</v>
      </c>
      <c r="F30" s="17">
        <f>SUM('1º TRI (G.1)'!F30+'2º TRI (G.1)'!F30+'3º TRI (G.1)'!F30+'4º TRI (G.1)'!F30)</f>
        <v>0</v>
      </c>
      <c r="G30" s="17">
        <f>SUM('1º TRI (G.1)'!G30+'2º TRI (G.1)'!G30+'3º TRI (G.1)'!G30+'4º TRI (G.1)'!G30)</f>
        <v>0</v>
      </c>
      <c r="H30" s="17">
        <f>SUM('1º TRI (G.1)'!H30+'2º TRI (G.1)'!H30+'3º TRI (G.1)'!H30+'4º TRI (G.1)'!H30)</f>
        <v>0</v>
      </c>
      <c r="I30" s="17">
        <f>SUM('1º TRI (G.1)'!I30+'2º TRI (G.1)'!I30+'3º TRI (G.1)'!I30+'4º TRI (G.1)'!I30)</f>
        <v>0</v>
      </c>
      <c r="J30" s="17">
        <f>SUM('1º TRI (G.1)'!J30+'2º TRI (G.1)'!J30+'3º TRI (G.1)'!J30+'4º TRI (G.1)'!J30)</f>
        <v>0</v>
      </c>
      <c r="K30" s="17">
        <f>SUM('1º TRI (G.1)'!K30+'2º TRI (G.1)'!K30+'3º TRI (G.1)'!K30+'4º TRI (G.1)'!K30)</f>
        <v>0</v>
      </c>
      <c r="L30" s="17">
        <f>SUM('1º TRI (G.1)'!L30+'2º TRI (G.1)'!L30+'3º TRI (G.1)'!L30+'4º TRI (G.1)'!L30)</f>
        <v>0</v>
      </c>
      <c r="M30" s="17">
        <f>SUM('1º TRI (G.1)'!M30+'2º TRI (G.1)'!M30+'3º TRI (G.1)'!M30+'4º TRI (G.1)'!M30)</f>
        <v>0</v>
      </c>
    </row>
    <row r="31" spans="1:26" ht="15.75" customHeight="1">
      <c r="A31" s="85"/>
      <c r="B31" s="20" t="s">
        <v>57</v>
      </c>
      <c r="C31" s="23">
        <f>SUM('1º TRI (G.1)'!C31+'2º TRI (G.1)'!C31+'3º TRI (G.1)'!C31+'4º TRI (G.1)'!C31)</f>
        <v>2489</v>
      </c>
      <c r="D31" s="23">
        <f>SUM('1º TRI (G.1)'!D31+'2º TRI (G.1)'!D31+'3º TRI (G.1)'!D31+'4º TRI (G.1)'!D31)</f>
        <v>2481</v>
      </c>
      <c r="E31" s="23">
        <f>SUM('1º TRI (G.1)'!E31+'2º TRI (G.1)'!E31+'3º TRI (G.1)'!E31+'4º TRI (G.1)'!E31)</f>
        <v>0</v>
      </c>
      <c r="F31" s="23">
        <f>SUM('1º TRI (G.1)'!F31+'2º TRI (G.1)'!F31+'3º TRI (G.1)'!F31+'4º TRI (G.1)'!F31)</f>
        <v>0</v>
      </c>
      <c r="G31" s="23">
        <f>SUM('1º TRI (G.1)'!G31+'2º TRI (G.1)'!G31+'3º TRI (G.1)'!G31+'4º TRI (G.1)'!G31)</f>
        <v>4</v>
      </c>
      <c r="H31" s="23">
        <f>SUM('1º TRI (G.1)'!H31+'2º TRI (G.1)'!H31+'3º TRI (G.1)'!H31+'4º TRI (G.1)'!H31)</f>
        <v>669</v>
      </c>
      <c r="I31" s="23">
        <f>SUM('1º TRI (G.1)'!I31+'2º TRI (G.1)'!I31+'3º TRI (G.1)'!I31+'4º TRI (G.1)'!I31)</f>
        <v>166</v>
      </c>
      <c r="J31" s="23">
        <f>SUM('1º TRI (G.1)'!J31+'2º TRI (G.1)'!J31+'3º TRI (G.1)'!J31+'4º TRI (G.1)'!J31)</f>
        <v>4</v>
      </c>
      <c r="K31" s="23">
        <f>SUM('1º TRI (G.1)'!K31+'2º TRI (G.1)'!K31+'3º TRI (G.1)'!K31+'4º TRI (G.1)'!K31)</f>
        <v>110</v>
      </c>
      <c r="L31" s="23">
        <f>SUM('1º TRI (G.1)'!L31+'2º TRI (G.1)'!L31+'3º TRI (G.1)'!L31+'4º TRI (G.1)'!L31)</f>
        <v>132</v>
      </c>
      <c r="M31" s="23">
        <f>SUM('1º TRI (G.1)'!M31+'2º TRI (G.1)'!M31+'3º TRI (G.1)'!M31+'4º TRI (G.1)'!M31)</f>
        <v>88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21" customHeight="1">
      <c r="A32" s="81" t="s">
        <v>58</v>
      </c>
      <c r="B32" s="82"/>
      <c r="C32" s="29">
        <f>SUM('1º TRI (G.1)'!C32+'2º TRI (G.1)'!C32+'3º TRI (G.1)'!C32+'4º TRI (G.1)'!C32)</f>
        <v>21605</v>
      </c>
      <c r="D32" s="29">
        <f>SUM('1º TRI (G.1)'!D32+'2º TRI (G.1)'!D32+'3º TRI (G.1)'!D32+'4º TRI (G.1)'!D32)</f>
        <v>20823</v>
      </c>
      <c r="E32" s="29">
        <f>SUM('1º TRI (G.1)'!E32+'2º TRI (G.1)'!E32+'3º TRI (G.1)'!E32+'4º TRI (G.1)'!E32)</f>
        <v>668</v>
      </c>
      <c r="F32" s="29">
        <f>SUM('1º TRI (G.1)'!F32+'2º TRI (G.1)'!F32+'3º TRI (G.1)'!F32+'4º TRI (G.1)'!F32)</f>
        <v>4</v>
      </c>
      <c r="G32" s="29">
        <f>SUM('1º TRI (G.1)'!G32+'2º TRI (G.1)'!G32+'3º TRI (G.1)'!G32+'4º TRI (G.1)'!G32)</f>
        <v>67</v>
      </c>
      <c r="H32" s="29">
        <f>SUM('1º TRI (G.1)'!H32+'2º TRI (G.1)'!H32+'3º TRI (G.1)'!H32+'4º TRI (G.1)'!H32)</f>
        <v>6151</v>
      </c>
      <c r="I32" s="29">
        <f>SUM('1º TRI (G.1)'!I32+'2º TRI (G.1)'!I32+'3º TRI (G.1)'!I32+'4º TRI (G.1)'!I32)</f>
        <v>1907</v>
      </c>
      <c r="J32" s="29">
        <f>SUM('1º TRI (G.1)'!J32+'2º TRI (G.1)'!J32+'3º TRI (G.1)'!J32+'4º TRI (G.1)'!J32)</f>
        <v>43</v>
      </c>
      <c r="K32" s="29">
        <f>SUM('1º TRI (G.1)'!K32+'2º TRI (G.1)'!K32+'3º TRI (G.1)'!K32+'4º TRI (G.1)'!K32)</f>
        <v>750</v>
      </c>
      <c r="L32" s="29">
        <f>SUM('1º TRI (G.1)'!L32+'2º TRI (G.1)'!L32+'3º TRI (G.1)'!L32+'4º TRI (G.1)'!L32)</f>
        <v>2375</v>
      </c>
      <c r="M32" s="29">
        <f>SUM('1º TRI (G.1)'!M32+'2º TRI (G.1)'!M32+'3º TRI (G.1)'!M32+'4º TRI (G.1)'!M32)</f>
        <v>817</v>
      </c>
    </row>
    <row r="33" spans="3:3" ht="15.75" customHeight="1">
      <c r="C33" s="52"/>
    </row>
    <row r="34" spans="3:3" ht="15.75" customHeight="1"/>
    <row r="35" spans="3:3" ht="15.75" customHeight="1"/>
    <row r="36" spans="3:3" ht="15.75" customHeight="1"/>
    <row r="37" spans="3:3" ht="15.75" customHeight="1"/>
    <row r="38" spans="3:3" ht="15.75" customHeight="1"/>
    <row r="39" spans="3:3" ht="15.75" customHeight="1"/>
    <row r="40" spans="3:3" ht="15.75" customHeight="1"/>
    <row r="41" spans="3:3" ht="15.75" customHeight="1"/>
    <row r="42" spans="3:3" ht="15.75" customHeight="1"/>
    <row r="43" spans="3:3" ht="15.75" customHeight="1"/>
    <row r="44" spans="3:3" ht="15.75" customHeight="1"/>
    <row r="45" spans="3:3" ht="15.75" customHeight="1"/>
    <row r="46" spans="3:3" ht="15.75" customHeight="1"/>
    <row r="47" spans="3:3" ht="15.75" customHeight="1"/>
    <row r="48" spans="3: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2:M2"/>
    <mergeCell ref="C4:M4"/>
    <mergeCell ref="A4:B4"/>
    <mergeCell ref="A32:B32"/>
    <mergeCell ref="A6:A11"/>
    <mergeCell ref="A12:A17"/>
    <mergeCell ref="A18:A23"/>
    <mergeCell ref="A24:A31"/>
  </mergeCells>
  <pageMargins left="0.511811024" right="0.511811024" top="0.78740157499999996" bottom="0.7874015749999999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2:Z1000"/>
  <sheetViews>
    <sheetView showGridLines="0" workbookViewId="0">
      <selection activeCell="J34" sqref="J34"/>
    </sheetView>
  </sheetViews>
  <sheetFormatPr defaultColWidth="14.44140625" defaultRowHeight="15" customHeight="1"/>
  <cols>
    <col min="1" max="1" width="16.109375" customWidth="1"/>
    <col min="2" max="2" width="36" customWidth="1"/>
    <col min="3" max="3" width="11.44140625" customWidth="1"/>
    <col min="4" max="4" width="9.44140625" customWidth="1"/>
    <col min="5" max="5" width="11.44140625" customWidth="1"/>
    <col min="6" max="6" width="12.33203125" customWidth="1"/>
    <col min="7" max="7" width="11.44140625" customWidth="1"/>
    <col min="8" max="8" width="11.77734375" customWidth="1"/>
    <col min="9" max="9" width="11.44140625" customWidth="1"/>
    <col min="10" max="10" width="8.6640625" customWidth="1"/>
    <col min="11" max="11" width="14.6640625" customWidth="1"/>
    <col min="12" max="12" width="11.44140625" customWidth="1"/>
    <col min="13" max="26" width="8.6640625" customWidth="1"/>
  </cols>
  <sheetData>
    <row r="2" spans="1:26" ht="18">
      <c r="A2" s="79" t="s">
        <v>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4" spans="1:26" ht="14.4">
      <c r="A4" s="90" t="s">
        <v>11</v>
      </c>
      <c r="B4" s="92"/>
      <c r="C4" s="90" t="s">
        <v>63</v>
      </c>
      <c r="D4" s="82"/>
      <c r="E4" s="90" t="s">
        <v>64</v>
      </c>
      <c r="F4" s="82"/>
      <c r="G4" s="90" t="s">
        <v>65</v>
      </c>
      <c r="H4" s="82"/>
      <c r="I4" s="90" t="s">
        <v>66</v>
      </c>
      <c r="J4" s="82"/>
      <c r="K4" s="90" t="s">
        <v>67</v>
      </c>
      <c r="L4" s="91"/>
      <c r="M4" s="82"/>
    </row>
    <row r="5" spans="1:26" ht="14.4">
      <c r="A5" s="24" t="s">
        <v>12</v>
      </c>
      <c r="B5" s="24" t="s">
        <v>13</v>
      </c>
      <c r="C5" s="30" t="s">
        <v>68</v>
      </c>
      <c r="D5" s="30" t="s">
        <v>69</v>
      </c>
      <c r="E5" s="30" t="s">
        <v>68</v>
      </c>
      <c r="F5" s="30" t="s">
        <v>69</v>
      </c>
      <c r="G5" s="30" t="s">
        <v>68</v>
      </c>
      <c r="H5" s="30" t="s">
        <v>69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</row>
    <row r="6" spans="1:26" ht="14.4">
      <c r="A6" s="83" t="s">
        <v>26</v>
      </c>
      <c r="B6" s="15" t="s">
        <v>28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26" ht="14.4">
      <c r="A7" s="84"/>
      <c r="B7" s="15" t="s">
        <v>29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230</v>
      </c>
      <c r="J7" s="15">
        <v>230</v>
      </c>
      <c r="K7" s="15">
        <v>0</v>
      </c>
      <c r="L7" s="15">
        <v>0</v>
      </c>
      <c r="M7" s="15">
        <v>0</v>
      </c>
    </row>
    <row r="8" spans="1:26" ht="14.4">
      <c r="A8" s="84"/>
      <c r="B8" s="15" t="s">
        <v>30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137</v>
      </c>
      <c r="J8" s="15">
        <v>137</v>
      </c>
      <c r="K8" s="15">
        <v>0</v>
      </c>
      <c r="L8" s="15">
        <v>0</v>
      </c>
      <c r="M8" s="15">
        <v>0</v>
      </c>
    </row>
    <row r="9" spans="1:26" ht="14.4">
      <c r="A9" s="84"/>
      <c r="B9" s="15" t="s">
        <v>31</v>
      </c>
      <c r="C9" s="15">
        <v>0</v>
      </c>
      <c r="D9" s="15">
        <v>0</v>
      </c>
      <c r="E9" s="15">
        <v>0</v>
      </c>
      <c r="F9" s="15">
        <v>0</v>
      </c>
      <c r="G9" s="15">
        <v>61</v>
      </c>
      <c r="H9" s="15">
        <v>61</v>
      </c>
      <c r="I9" s="15">
        <v>79</v>
      </c>
      <c r="J9" s="15">
        <v>79</v>
      </c>
      <c r="K9" s="15">
        <v>0</v>
      </c>
      <c r="L9" s="15">
        <v>0</v>
      </c>
      <c r="M9" s="15">
        <v>0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4.4">
      <c r="A10" s="84"/>
      <c r="B10" s="15" t="s">
        <v>32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90</v>
      </c>
      <c r="J10" s="15">
        <v>90</v>
      </c>
      <c r="K10" s="15">
        <v>0</v>
      </c>
      <c r="L10" s="15">
        <v>0</v>
      </c>
      <c r="M10" s="15">
        <v>0</v>
      </c>
    </row>
    <row r="11" spans="1:26" ht="14.4">
      <c r="A11" s="85"/>
      <c r="B11" s="20" t="s">
        <v>33</v>
      </c>
      <c r="C11" s="20">
        <f t="shared" ref="C11:M11" si="0">SUM(C6:C10)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61</v>
      </c>
      <c r="H11" s="20">
        <f t="shared" si="0"/>
        <v>61</v>
      </c>
      <c r="I11" s="20">
        <f t="shared" si="0"/>
        <v>536</v>
      </c>
      <c r="J11" s="20">
        <f t="shared" si="0"/>
        <v>536</v>
      </c>
      <c r="K11" s="20">
        <f t="shared" si="0"/>
        <v>0</v>
      </c>
      <c r="L11" s="20">
        <f t="shared" si="0"/>
        <v>0</v>
      </c>
      <c r="M11" s="20">
        <f t="shared" si="0"/>
        <v>0</v>
      </c>
    </row>
    <row r="12" spans="1:26" ht="14.4">
      <c r="A12" s="83" t="s">
        <v>34</v>
      </c>
      <c r="B12" s="15" t="s">
        <v>35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3878</v>
      </c>
      <c r="L12" s="15">
        <v>7028</v>
      </c>
      <c r="M12" s="15">
        <v>1300</v>
      </c>
    </row>
    <row r="13" spans="1:26" ht="14.4">
      <c r="A13" s="84"/>
      <c r="B13" s="15" t="s">
        <v>36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26" ht="14.4">
      <c r="A14" s="84"/>
      <c r="B14" s="15" t="s">
        <v>38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87</v>
      </c>
      <c r="J14" s="15">
        <v>87</v>
      </c>
      <c r="K14" s="15">
        <v>0</v>
      </c>
      <c r="L14" s="15">
        <v>0</v>
      </c>
      <c r="M14" s="15">
        <v>0</v>
      </c>
    </row>
    <row r="15" spans="1:26" ht="14.4">
      <c r="A15" s="84"/>
      <c r="B15" s="15" t="s">
        <v>39</v>
      </c>
      <c r="C15" s="15">
        <v>45</v>
      </c>
      <c r="D15" s="15">
        <v>0</v>
      </c>
      <c r="E15" s="15">
        <v>0</v>
      </c>
      <c r="F15" s="15">
        <v>0</v>
      </c>
      <c r="G15" s="15">
        <v>54</v>
      </c>
      <c r="H15" s="15">
        <v>54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4.4">
      <c r="A16" s="84"/>
      <c r="B16" s="15" t="s">
        <v>40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26" ht="14.4">
      <c r="A17" s="85"/>
      <c r="B17" s="20" t="s">
        <v>41</v>
      </c>
      <c r="C17" s="20">
        <f t="shared" ref="C17:M17" si="1">SUM(C12:C16)</f>
        <v>45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54</v>
      </c>
      <c r="H17" s="20">
        <f t="shared" si="1"/>
        <v>54</v>
      </c>
      <c r="I17" s="20">
        <f t="shared" si="1"/>
        <v>87</v>
      </c>
      <c r="J17" s="20">
        <f t="shared" si="1"/>
        <v>87</v>
      </c>
      <c r="K17" s="20">
        <f t="shared" si="1"/>
        <v>3878</v>
      </c>
      <c r="L17" s="20">
        <f t="shared" si="1"/>
        <v>7028</v>
      </c>
      <c r="M17" s="20">
        <f t="shared" si="1"/>
        <v>1300</v>
      </c>
    </row>
    <row r="18" spans="1:26" ht="14.4">
      <c r="A18" s="83" t="s">
        <v>42</v>
      </c>
      <c r="B18" s="15" t="s">
        <v>43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26" ht="14.4">
      <c r="A19" s="84"/>
      <c r="B19" s="15" t="s">
        <v>44</v>
      </c>
      <c r="C19" s="15">
        <v>0</v>
      </c>
      <c r="D19" s="15">
        <v>0</v>
      </c>
      <c r="E19" s="15">
        <v>0</v>
      </c>
      <c r="F19" s="15">
        <v>0</v>
      </c>
      <c r="G19" s="15">
        <v>29</v>
      </c>
      <c r="H19" s="15">
        <v>29</v>
      </c>
      <c r="I19" s="15">
        <v>224</v>
      </c>
      <c r="J19" s="15">
        <v>224</v>
      </c>
      <c r="K19" s="15">
        <v>0</v>
      </c>
      <c r="L19" s="15">
        <v>0</v>
      </c>
      <c r="M19" s="15">
        <v>0</v>
      </c>
    </row>
    <row r="20" spans="1:26" ht="14.4">
      <c r="A20" s="84"/>
      <c r="B20" s="15" t="s">
        <v>45</v>
      </c>
      <c r="C20" s="15">
        <v>0</v>
      </c>
      <c r="D20" s="15"/>
      <c r="E20" s="15">
        <v>490</v>
      </c>
      <c r="F20" s="15">
        <v>490</v>
      </c>
      <c r="G20" s="15">
        <v>526</v>
      </c>
      <c r="H20" s="15">
        <v>526</v>
      </c>
      <c r="I20" s="15">
        <v>495</v>
      </c>
      <c r="J20" s="15">
        <v>495</v>
      </c>
      <c r="K20" s="15">
        <v>0</v>
      </c>
      <c r="L20" s="15">
        <v>0</v>
      </c>
      <c r="M20" s="15">
        <v>0</v>
      </c>
    </row>
    <row r="21" spans="1:26" ht="15.75" customHeight="1">
      <c r="A21" s="84"/>
      <c r="B21" s="15" t="s">
        <v>46</v>
      </c>
      <c r="C21" s="15">
        <v>0</v>
      </c>
      <c r="D21" s="15">
        <v>0</v>
      </c>
      <c r="E21" s="15">
        <v>0</v>
      </c>
      <c r="F21" s="15">
        <v>0</v>
      </c>
      <c r="G21" s="15">
        <v>70</v>
      </c>
      <c r="H21" s="15">
        <v>70</v>
      </c>
      <c r="I21" s="15">
        <v>105</v>
      </c>
      <c r="J21" s="15">
        <v>105</v>
      </c>
      <c r="K21" s="15">
        <v>0</v>
      </c>
      <c r="L21" s="15">
        <v>0</v>
      </c>
      <c r="M21" s="15">
        <v>0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>
      <c r="A22" s="84"/>
      <c r="B22" s="15" t="s">
        <v>47</v>
      </c>
      <c r="C22" s="15">
        <v>0</v>
      </c>
      <c r="D22" s="15"/>
      <c r="E22" s="15">
        <v>565</v>
      </c>
      <c r="F22" s="15">
        <v>565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26" ht="15.75" customHeight="1">
      <c r="A23" s="85"/>
      <c r="B23" s="20" t="s">
        <v>48</v>
      </c>
      <c r="C23" s="20">
        <f t="shared" ref="C23:M23" si="2">SUM(C18:C22)</f>
        <v>0</v>
      </c>
      <c r="D23" s="20">
        <f t="shared" si="2"/>
        <v>0</v>
      </c>
      <c r="E23" s="20">
        <f t="shared" si="2"/>
        <v>1055</v>
      </c>
      <c r="F23" s="20">
        <f t="shared" si="2"/>
        <v>1055</v>
      </c>
      <c r="G23" s="20">
        <f t="shared" si="2"/>
        <v>625</v>
      </c>
      <c r="H23" s="20">
        <f t="shared" si="2"/>
        <v>625</v>
      </c>
      <c r="I23" s="20">
        <f t="shared" si="2"/>
        <v>824</v>
      </c>
      <c r="J23" s="20">
        <f t="shared" si="2"/>
        <v>824</v>
      </c>
      <c r="K23" s="20">
        <f t="shared" si="2"/>
        <v>0</v>
      </c>
      <c r="L23" s="20">
        <f t="shared" si="2"/>
        <v>0</v>
      </c>
      <c r="M23" s="20">
        <f t="shared" si="2"/>
        <v>0</v>
      </c>
    </row>
    <row r="24" spans="1:26" ht="15.75" customHeight="1">
      <c r="A24" s="83" t="s">
        <v>49</v>
      </c>
      <c r="B24" s="15" t="s">
        <v>50</v>
      </c>
      <c r="C24" s="15">
        <v>0</v>
      </c>
      <c r="D24" s="15">
        <v>0</v>
      </c>
      <c r="E24" s="15">
        <v>0</v>
      </c>
      <c r="F24" s="15">
        <v>0</v>
      </c>
      <c r="G24" s="15">
        <v>83</v>
      </c>
      <c r="H24" s="15">
        <v>83</v>
      </c>
      <c r="I24" s="15">
        <v>160</v>
      </c>
      <c r="J24" s="15">
        <v>160</v>
      </c>
      <c r="K24" s="15">
        <v>0</v>
      </c>
      <c r="L24" s="15">
        <v>0</v>
      </c>
      <c r="M24" s="15">
        <v>0</v>
      </c>
    </row>
    <row r="25" spans="1:26" ht="15.75" customHeight="1">
      <c r="A25" s="84"/>
      <c r="B25" s="15" t="s">
        <v>51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105</v>
      </c>
      <c r="J25" s="15">
        <v>105</v>
      </c>
      <c r="K25" s="15">
        <v>0</v>
      </c>
      <c r="L25" s="15">
        <v>0</v>
      </c>
      <c r="M25" s="15">
        <v>0</v>
      </c>
    </row>
    <row r="26" spans="1:26" ht="15.75" customHeight="1">
      <c r="A26" s="84"/>
      <c r="B26" s="15" t="s">
        <v>52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81</v>
      </c>
      <c r="J26" s="15">
        <v>81</v>
      </c>
      <c r="K26" s="15">
        <v>0</v>
      </c>
      <c r="L26" s="15">
        <v>0</v>
      </c>
      <c r="M26" s="15">
        <v>0</v>
      </c>
    </row>
    <row r="27" spans="1:26" ht="15.75" customHeight="1">
      <c r="A27" s="84"/>
      <c r="B27" s="15" t="s">
        <v>53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>
      <c r="A28" s="84"/>
      <c r="B28" s="15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99</v>
      </c>
      <c r="J28" s="15">
        <v>99</v>
      </c>
      <c r="K28" s="15">
        <v>0</v>
      </c>
      <c r="L28" s="15">
        <v>0</v>
      </c>
      <c r="M28" s="15">
        <v>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>
      <c r="A29" s="84"/>
      <c r="B29" s="15" t="s">
        <v>55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26" ht="15.75" customHeight="1">
      <c r="A30" s="84"/>
      <c r="B30" s="15" t="s">
        <v>56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</row>
    <row r="31" spans="1:26" ht="15.75" customHeight="1">
      <c r="A31" s="85"/>
      <c r="B31" s="20" t="s">
        <v>57</v>
      </c>
      <c r="C31" s="20">
        <f t="shared" ref="C31:L31" si="3">SUM(C24:C30)</f>
        <v>0</v>
      </c>
      <c r="D31" s="20">
        <f t="shared" si="3"/>
        <v>0</v>
      </c>
      <c r="E31" s="20">
        <f t="shared" si="3"/>
        <v>0</v>
      </c>
      <c r="F31" s="20">
        <f t="shared" si="3"/>
        <v>0</v>
      </c>
      <c r="G31" s="20">
        <f t="shared" si="3"/>
        <v>83</v>
      </c>
      <c r="H31" s="20">
        <f t="shared" si="3"/>
        <v>83</v>
      </c>
      <c r="I31" s="20">
        <f t="shared" si="3"/>
        <v>445</v>
      </c>
      <c r="J31" s="20">
        <f t="shared" si="3"/>
        <v>445</v>
      </c>
      <c r="K31" s="20">
        <f t="shared" si="3"/>
        <v>0</v>
      </c>
      <c r="L31" s="20">
        <f t="shared" si="3"/>
        <v>0</v>
      </c>
      <c r="M31" s="20">
        <v>0</v>
      </c>
    </row>
    <row r="32" spans="1:26" ht="15.75" customHeight="1">
      <c r="A32" s="81" t="s">
        <v>58</v>
      </c>
      <c r="B32" s="82"/>
      <c r="C32" s="33">
        <f t="shared" ref="C32:M32" si="4">SUM(C11+C17+C23+C31)</f>
        <v>45</v>
      </c>
      <c r="D32" s="33">
        <f t="shared" si="4"/>
        <v>0</v>
      </c>
      <c r="E32" s="33">
        <f t="shared" si="4"/>
        <v>1055</v>
      </c>
      <c r="F32" s="33">
        <f t="shared" si="4"/>
        <v>1055</v>
      </c>
      <c r="G32" s="33">
        <f t="shared" si="4"/>
        <v>823</v>
      </c>
      <c r="H32" s="33">
        <f t="shared" si="4"/>
        <v>823</v>
      </c>
      <c r="I32" s="33">
        <f t="shared" si="4"/>
        <v>1892</v>
      </c>
      <c r="J32" s="33">
        <f t="shared" si="4"/>
        <v>1892</v>
      </c>
      <c r="K32" s="33">
        <f t="shared" si="4"/>
        <v>3878</v>
      </c>
      <c r="L32" s="33">
        <f t="shared" si="4"/>
        <v>7028</v>
      </c>
      <c r="M32" s="33">
        <f t="shared" si="4"/>
        <v>1300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32:B32"/>
    <mergeCell ref="E4:F4"/>
    <mergeCell ref="K4:M4"/>
    <mergeCell ref="A2:M2"/>
    <mergeCell ref="I4:J4"/>
    <mergeCell ref="A6:A11"/>
    <mergeCell ref="G4:H4"/>
    <mergeCell ref="A12:A17"/>
    <mergeCell ref="A18:A23"/>
    <mergeCell ref="C4:D4"/>
    <mergeCell ref="A4:B4"/>
    <mergeCell ref="A24:A31"/>
  </mergeCells>
  <pageMargins left="0.511811024" right="0.511811024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2:Z1000"/>
  <sheetViews>
    <sheetView showGridLines="0" workbookViewId="0">
      <selection activeCell="A4" sqref="A4:B4"/>
    </sheetView>
  </sheetViews>
  <sheetFormatPr defaultColWidth="14.44140625" defaultRowHeight="15" customHeight="1"/>
  <cols>
    <col min="1" max="1" width="16.109375" customWidth="1"/>
    <col min="2" max="2" width="36" customWidth="1"/>
    <col min="3" max="3" width="11.44140625" customWidth="1"/>
    <col min="4" max="4" width="10.109375" customWidth="1"/>
    <col min="5" max="5" width="11.44140625" customWidth="1"/>
    <col min="6" max="6" width="12.33203125" customWidth="1"/>
    <col min="7" max="9" width="11.44140625" customWidth="1"/>
    <col min="10" max="10" width="8.6640625" customWidth="1"/>
    <col min="11" max="11" width="13.33203125" customWidth="1"/>
    <col min="12" max="26" width="8.6640625" customWidth="1"/>
  </cols>
  <sheetData>
    <row r="2" spans="1:26" ht="18">
      <c r="A2" s="79" t="s">
        <v>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4" spans="1:26" ht="14.4">
      <c r="A4" s="90" t="s">
        <v>11</v>
      </c>
      <c r="B4" s="92"/>
      <c r="C4" s="90" t="s">
        <v>63</v>
      </c>
      <c r="D4" s="82"/>
      <c r="E4" s="90" t="s">
        <v>64</v>
      </c>
      <c r="F4" s="82"/>
      <c r="G4" s="90" t="s">
        <v>65</v>
      </c>
      <c r="H4" s="82"/>
      <c r="I4" s="90" t="s">
        <v>66</v>
      </c>
      <c r="J4" s="82"/>
      <c r="K4" s="90" t="s">
        <v>67</v>
      </c>
      <c r="L4" s="91"/>
      <c r="M4" s="82"/>
    </row>
    <row r="5" spans="1:26" ht="14.4">
      <c r="A5" s="24" t="s">
        <v>12</v>
      </c>
      <c r="B5" s="24" t="s">
        <v>13</v>
      </c>
      <c r="C5" s="30" t="s">
        <v>68</v>
      </c>
      <c r="D5" s="30" t="s">
        <v>69</v>
      </c>
      <c r="E5" s="30" t="s">
        <v>68</v>
      </c>
      <c r="F5" s="30" t="s">
        <v>69</v>
      </c>
      <c r="G5" s="30" t="s">
        <v>68</v>
      </c>
      <c r="H5" s="30" t="s">
        <v>69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</row>
    <row r="6" spans="1:26" ht="14.4">
      <c r="A6" s="83" t="s">
        <v>26</v>
      </c>
      <c r="B6" s="15" t="s">
        <v>28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26" ht="14.4">
      <c r="A7" s="84"/>
      <c r="B7" s="15" t="s">
        <v>29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233</v>
      </c>
      <c r="J7" s="15">
        <v>233</v>
      </c>
      <c r="K7" s="15">
        <v>0</v>
      </c>
      <c r="L7" s="15">
        <v>0</v>
      </c>
      <c r="M7" s="15">
        <v>0</v>
      </c>
    </row>
    <row r="8" spans="1:26" ht="14.4">
      <c r="A8" s="84"/>
      <c r="B8" s="15" t="s">
        <v>30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136</v>
      </c>
      <c r="J8" s="15">
        <v>136</v>
      </c>
      <c r="K8" s="15">
        <v>0</v>
      </c>
      <c r="L8" s="15">
        <v>0</v>
      </c>
      <c r="M8" s="15">
        <v>0</v>
      </c>
    </row>
    <row r="9" spans="1:26" ht="14.4">
      <c r="A9" s="84"/>
      <c r="B9" s="15" t="s">
        <v>31</v>
      </c>
      <c r="C9" s="15">
        <v>0</v>
      </c>
      <c r="D9" s="15">
        <v>0</v>
      </c>
      <c r="E9" s="15">
        <v>0</v>
      </c>
      <c r="F9" s="15">
        <v>0</v>
      </c>
      <c r="G9" s="15">
        <v>62</v>
      </c>
      <c r="H9" s="15">
        <v>62</v>
      </c>
      <c r="I9" s="15">
        <v>80</v>
      </c>
      <c r="J9" s="15">
        <v>80</v>
      </c>
      <c r="K9" s="15">
        <v>0</v>
      </c>
      <c r="L9" s="15">
        <v>0</v>
      </c>
      <c r="M9" s="15">
        <v>0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4.4">
      <c r="A10" s="84"/>
      <c r="B10" s="15" t="s">
        <v>32</v>
      </c>
      <c r="C10" s="15">
        <v>0</v>
      </c>
      <c r="D10" s="15">
        <v>0</v>
      </c>
      <c r="E10" s="15">
        <v>0</v>
      </c>
      <c r="F10" s="15">
        <v>0</v>
      </c>
      <c r="G10" s="15"/>
      <c r="H10" s="15"/>
      <c r="I10" s="15">
        <v>88</v>
      </c>
      <c r="J10" s="15">
        <v>88</v>
      </c>
      <c r="K10" s="15">
        <v>0</v>
      </c>
      <c r="L10" s="15">
        <v>0</v>
      </c>
      <c r="M10" s="15">
        <v>0</v>
      </c>
    </row>
    <row r="11" spans="1:26" ht="14.4">
      <c r="A11" s="85"/>
      <c r="B11" s="20" t="s">
        <v>33</v>
      </c>
      <c r="C11" s="20">
        <f t="shared" ref="C11:M11" si="0">SUM(C6:C10)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62</v>
      </c>
      <c r="H11" s="20">
        <f t="shared" si="0"/>
        <v>62</v>
      </c>
      <c r="I11" s="20">
        <f t="shared" si="0"/>
        <v>537</v>
      </c>
      <c r="J11" s="20">
        <f t="shared" si="0"/>
        <v>537</v>
      </c>
      <c r="K11" s="20">
        <f t="shared" si="0"/>
        <v>0</v>
      </c>
      <c r="L11" s="20">
        <f t="shared" si="0"/>
        <v>0</v>
      </c>
      <c r="M11" s="20">
        <f t="shared" si="0"/>
        <v>0</v>
      </c>
    </row>
    <row r="12" spans="1:26" ht="14.4">
      <c r="A12" s="83" t="s">
        <v>34</v>
      </c>
      <c r="B12" s="15" t="s">
        <v>35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31">
        <v>3859</v>
      </c>
      <c r="L12" s="31">
        <v>7033</v>
      </c>
      <c r="M12" s="31">
        <v>1344</v>
      </c>
    </row>
    <row r="13" spans="1:26" ht="14.4">
      <c r="A13" s="84"/>
      <c r="B13" s="15" t="s">
        <v>36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26" ht="14.4">
      <c r="A14" s="84"/>
      <c r="B14" s="15" t="s">
        <v>38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87</v>
      </c>
      <c r="J14" s="15">
        <v>87</v>
      </c>
      <c r="K14" s="15">
        <v>0</v>
      </c>
      <c r="L14" s="15">
        <v>0</v>
      </c>
      <c r="M14" s="15">
        <v>0</v>
      </c>
    </row>
    <row r="15" spans="1:26" ht="14.4">
      <c r="A15" s="84"/>
      <c r="B15" s="15" t="s">
        <v>39</v>
      </c>
      <c r="C15" s="15">
        <v>0</v>
      </c>
      <c r="D15" s="15">
        <v>0</v>
      </c>
      <c r="E15" s="15">
        <v>0</v>
      </c>
      <c r="F15" s="15">
        <v>0</v>
      </c>
      <c r="G15" s="15">
        <v>59</v>
      </c>
      <c r="H15" s="15">
        <v>59</v>
      </c>
      <c r="I15" s="15">
        <v>0</v>
      </c>
      <c r="J15" s="15"/>
      <c r="K15" s="15">
        <v>0</v>
      </c>
      <c r="L15" s="15">
        <v>0</v>
      </c>
      <c r="M15" s="15">
        <v>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4.4">
      <c r="A16" s="84"/>
      <c r="B16" s="15" t="s">
        <v>40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26" ht="14.4">
      <c r="A17" s="85"/>
      <c r="B17" s="20" t="s">
        <v>41</v>
      </c>
      <c r="C17" s="20">
        <v>45</v>
      </c>
      <c r="D17" s="20">
        <f t="shared" ref="D17:M17" si="1">SUM(D12:D16)</f>
        <v>0</v>
      </c>
      <c r="E17" s="20">
        <f t="shared" si="1"/>
        <v>0</v>
      </c>
      <c r="F17" s="20">
        <f t="shared" si="1"/>
        <v>0</v>
      </c>
      <c r="G17" s="20">
        <f t="shared" si="1"/>
        <v>59</v>
      </c>
      <c r="H17" s="20">
        <f t="shared" si="1"/>
        <v>59</v>
      </c>
      <c r="I17" s="20">
        <f t="shared" si="1"/>
        <v>87</v>
      </c>
      <c r="J17" s="20">
        <f t="shared" si="1"/>
        <v>87</v>
      </c>
      <c r="K17" s="32">
        <f t="shared" si="1"/>
        <v>3859</v>
      </c>
      <c r="L17" s="32">
        <f t="shared" si="1"/>
        <v>7033</v>
      </c>
      <c r="M17" s="32">
        <f t="shared" si="1"/>
        <v>1344</v>
      </c>
    </row>
    <row r="18" spans="1:26" ht="14.4">
      <c r="A18" s="83" t="s">
        <v>42</v>
      </c>
      <c r="B18" s="15" t="s">
        <v>43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26" ht="14.4">
      <c r="A19" s="84"/>
      <c r="B19" s="15" t="s">
        <v>44</v>
      </c>
      <c r="C19" s="15">
        <v>0</v>
      </c>
      <c r="D19" s="15">
        <v>0</v>
      </c>
      <c r="E19" s="15">
        <v>0</v>
      </c>
      <c r="F19" s="15">
        <v>0</v>
      </c>
      <c r="G19" s="15">
        <v>30</v>
      </c>
      <c r="H19" s="15">
        <v>30</v>
      </c>
      <c r="I19" s="15">
        <v>222</v>
      </c>
      <c r="J19" s="15">
        <v>222</v>
      </c>
      <c r="K19" s="15">
        <v>0</v>
      </c>
      <c r="L19" s="15">
        <v>0</v>
      </c>
      <c r="M19" s="15">
        <v>0</v>
      </c>
    </row>
    <row r="20" spans="1:26" ht="14.4">
      <c r="A20" s="84"/>
      <c r="B20" s="15" t="s">
        <v>45</v>
      </c>
      <c r="C20" s="15">
        <v>0</v>
      </c>
      <c r="D20" s="15">
        <v>0</v>
      </c>
      <c r="E20" s="15">
        <v>498</v>
      </c>
      <c r="F20" s="15">
        <v>498</v>
      </c>
      <c r="G20" s="15">
        <v>532</v>
      </c>
      <c r="H20" s="15">
        <v>532</v>
      </c>
      <c r="I20" s="15">
        <v>494</v>
      </c>
      <c r="J20" s="15">
        <v>494</v>
      </c>
      <c r="K20" s="15">
        <v>0</v>
      </c>
      <c r="L20" s="15">
        <v>0</v>
      </c>
      <c r="M20" s="15">
        <v>0</v>
      </c>
    </row>
    <row r="21" spans="1:26" ht="15.75" customHeight="1">
      <c r="A21" s="84"/>
      <c r="B21" s="15" t="s">
        <v>46</v>
      </c>
      <c r="C21" s="15">
        <v>0</v>
      </c>
      <c r="D21" s="15">
        <v>0</v>
      </c>
      <c r="E21" s="15">
        <v>0</v>
      </c>
      <c r="F21" s="15">
        <v>0</v>
      </c>
      <c r="G21" s="15">
        <v>70</v>
      </c>
      <c r="H21" s="15">
        <v>70</v>
      </c>
      <c r="I21" s="15">
        <v>103</v>
      </c>
      <c r="J21" s="15">
        <v>103</v>
      </c>
      <c r="K21" s="15">
        <v>0</v>
      </c>
      <c r="L21" s="15">
        <v>0</v>
      </c>
      <c r="M21" s="15">
        <v>0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>
      <c r="A22" s="84"/>
      <c r="B22" s="15" t="s">
        <v>47</v>
      </c>
      <c r="C22" s="15">
        <v>0</v>
      </c>
      <c r="D22" s="15">
        <v>0</v>
      </c>
      <c r="E22" s="31">
        <v>655</v>
      </c>
      <c r="F22" s="31">
        <v>655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26" ht="15.75" customHeight="1">
      <c r="A23" s="85"/>
      <c r="B23" s="20" t="s">
        <v>48</v>
      </c>
      <c r="C23" s="20">
        <f t="shared" ref="C23:M23" si="2">SUM(C18:C22)</f>
        <v>0</v>
      </c>
      <c r="D23" s="20">
        <f t="shared" si="2"/>
        <v>0</v>
      </c>
      <c r="E23" s="20">
        <f t="shared" si="2"/>
        <v>1153</v>
      </c>
      <c r="F23" s="20">
        <f t="shared" si="2"/>
        <v>1153</v>
      </c>
      <c r="G23" s="20">
        <f t="shared" si="2"/>
        <v>632</v>
      </c>
      <c r="H23" s="20">
        <f t="shared" si="2"/>
        <v>632</v>
      </c>
      <c r="I23" s="20">
        <f t="shared" si="2"/>
        <v>819</v>
      </c>
      <c r="J23" s="20">
        <f t="shared" si="2"/>
        <v>819</v>
      </c>
      <c r="K23" s="20">
        <f t="shared" si="2"/>
        <v>0</v>
      </c>
      <c r="L23" s="20">
        <f t="shared" si="2"/>
        <v>0</v>
      </c>
      <c r="M23" s="20">
        <f t="shared" si="2"/>
        <v>0</v>
      </c>
    </row>
    <row r="24" spans="1:26" ht="15.75" customHeight="1">
      <c r="A24" s="83" t="s">
        <v>49</v>
      </c>
      <c r="B24" s="15" t="s">
        <v>50</v>
      </c>
      <c r="C24" s="15">
        <v>0</v>
      </c>
      <c r="D24" s="15">
        <v>0</v>
      </c>
      <c r="E24" s="15">
        <v>0</v>
      </c>
      <c r="F24" s="15">
        <v>0</v>
      </c>
      <c r="G24" s="15">
        <v>85</v>
      </c>
      <c r="H24" s="15">
        <v>85</v>
      </c>
      <c r="I24" s="15">
        <v>157</v>
      </c>
      <c r="J24" s="15">
        <v>157</v>
      </c>
      <c r="K24" s="15">
        <v>0</v>
      </c>
      <c r="L24" s="15">
        <v>0</v>
      </c>
      <c r="M24" s="15">
        <v>0</v>
      </c>
    </row>
    <row r="25" spans="1:26" ht="15.75" customHeight="1">
      <c r="A25" s="84"/>
      <c r="B25" s="15" t="s">
        <v>51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107</v>
      </c>
      <c r="J25" s="15">
        <v>107</v>
      </c>
      <c r="K25" s="15">
        <v>0</v>
      </c>
      <c r="L25" s="15">
        <v>0</v>
      </c>
      <c r="M25" s="15">
        <v>0</v>
      </c>
    </row>
    <row r="26" spans="1:26" ht="15.75" customHeight="1">
      <c r="A26" s="84"/>
      <c r="B26" s="15" t="s">
        <v>52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79</v>
      </c>
      <c r="J26" s="15">
        <v>79</v>
      </c>
      <c r="K26" s="15">
        <v>0</v>
      </c>
      <c r="L26" s="15">
        <v>0</v>
      </c>
      <c r="M26" s="15">
        <v>0</v>
      </c>
    </row>
    <row r="27" spans="1:26" ht="15.75" customHeight="1">
      <c r="A27" s="84"/>
      <c r="B27" s="15" t="s">
        <v>53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>
      <c r="A28" s="84"/>
      <c r="B28" s="15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98</v>
      </c>
      <c r="J28" s="15">
        <v>98</v>
      </c>
      <c r="K28" s="15">
        <v>0</v>
      </c>
      <c r="L28" s="15">
        <v>0</v>
      </c>
      <c r="M28" s="15">
        <v>0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>
      <c r="A29" s="84"/>
      <c r="B29" s="15" t="s">
        <v>55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>
        <v>0</v>
      </c>
    </row>
    <row r="30" spans="1:26" ht="15.75" customHeight="1">
      <c r="A30" s="84"/>
      <c r="B30" s="15" t="s">
        <v>56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</row>
    <row r="31" spans="1:26" ht="15.75" customHeight="1">
      <c r="A31" s="85"/>
      <c r="B31" s="20" t="s">
        <v>57</v>
      </c>
      <c r="C31" s="20">
        <f t="shared" ref="C31:M31" si="3">SUM(C24:C30)</f>
        <v>0</v>
      </c>
      <c r="D31" s="20">
        <f t="shared" si="3"/>
        <v>0</v>
      </c>
      <c r="E31" s="20">
        <f t="shared" si="3"/>
        <v>0</v>
      </c>
      <c r="F31" s="20">
        <f t="shared" si="3"/>
        <v>0</v>
      </c>
      <c r="G31" s="20">
        <f t="shared" si="3"/>
        <v>85</v>
      </c>
      <c r="H31" s="20">
        <f t="shared" si="3"/>
        <v>85</v>
      </c>
      <c r="I31" s="20">
        <f t="shared" si="3"/>
        <v>441</v>
      </c>
      <c r="J31" s="20">
        <f t="shared" si="3"/>
        <v>441</v>
      </c>
      <c r="K31" s="20">
        <f t="shared" si="3"/>
        <v>0</v>
      </c>
      <c r="L31" s="20">
        <f t="shared" si="3"/>
        <v>0</v>
      </c>
      <c r="M31" s="20">
        <f t="shared" si="3"/>
        <v>0</v>
      </c>
    </row>
    <row r="32" spans="1:26" ht="15.75" customHeight="1">
      <c r="A32" s="81" t="s">
        <v>58</v>
      </c>
      <c r="B32" s="82"/>
      <c r="C32" s="33">
        <f t="shared" ref="C32:M32" si="4">SUM(C11+C17+C23+C31)</f>
        <v>45</v>
      </c>
      <c r="D32" s="33">
        <f t="shared" si="4"/>
        <v>0</v>
      </c>
      <c r="E32" s="33">
        <f t="shared" si="4"/>
        <v>1153</v>
      </c>
      <c r="F32" s="33">
        <f t="shared" si="4"/>
        <v>1153</v>
      </c>
      <c r="G32" s="33">
        <f t="shared" si="4"/>
        <v>838</v>
      </c>
      <c r="H32" s="33">
        <f t="shared" si="4"/>
        <v>838</v>
      </c>
      <c r="I32" s="33">
        <f t="shared" si="4"/>
        <v>1884</v>
      </c>
      <c r="J32" s="33">
        <f t="shared" si="4"/>
        <v>1884</v>
      </c>
      <c r="K32" s="34">
        <f t="shared" si="4"/>
        <v>3859</v>
      </c>
      <c r="L32" s="34">
        <f t="shared" si="4"/>
        <v>7033</v>
      </c>
      <c r="M32" s="34">
        <f t="shared" si="4"/>
        <v>1344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24:A31"/>
    <mergeCell ref="A32:B32"/>
    <mergeCell ref="A2:M2"/>
    <mergeCell ref="A18:A23"/>
    <mergeCell ref="I4:J4"/>
    <mergeCell ref="K4:M4"/>
    <mergeCell ref="G4:H4"/>
    <mergeCell ref="E4:F4"/>
    <mergeCell ref="A12:A17"/>
    <mergeCell ref="A6:A11"/>
    <mergeCell ref="A4:B4"/>
    <mergeCell ref="C4:D4"/>
  </mergeCells>
  <pageMargins left="0.511811024" right="0.511811024" top="0.78740157499999996" bottom="0.78740157499999996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2:M1000"/>
  <sheetViews>
    <sheetView showGridLines="0" workbookViewId="0">
      <selection activeCell="A4" sqref="A4:B4"/>
    </sheetView>
  </sheetViews>
  <sheetFormatPr defaultColWidth="14.44140625" defaultRowHeight="15" customHeight="1"/>
  <cols>
    <col min="1" max="1" width="16.109375" customWidth="1"/>
    <col min="2" max="2" width="36" customWidth="1"/>
    <col min="3" max="3" width="11.44140625" customWidth="1"/>
    <col min="4" max="4" width="7.109375" customWidth="1"/>
    <col min="5" max="6" width="12.109375" customWidth="1"/>
    <col min="7" max="9" width="11.44140625" customWidth="1"/>
    <col min="10" max="10" width="8.6640625" customWidth="1"/>
    <col min="11" max="11" width="12.77734375" customWidth="1"/>
    <col min="12" max="13" width="8.6640625" customWidth="1"/>
  </cols>
  <sheetData>
    <row r="2" spans="1:13" ht="18">
      <c r="A2" s="95" t="s">
        <v>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4.4">
      <c r="A3" s="10"/>
      <c r="B3" s="10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4.4">
      <c r="A4" s="96" t="s">
        <v>11</v>
      </c>
      <c r="B4" s="92"/>
      <c r="C4" s="93" t="s">
        <v>63</v>
      </c>
      <c r="D4" s="88"/>
      <c r="E4" s="93" t="s">
        <v>64</v>
      </c>
      <c r="F4" s="88"/>
      <c r="G4" s="93" t="s">
        <v>65</v>
      </c>
      <c r="H4" s="88"/>
      <c r="I4" s="93" t="s">
        <v>66</v>
      </c>
      <c r="J4" s="88"/>
      <c r="K4" s="90" t="s">
        <v>67</v>
      </c>
      <c r="L4" s="91"/>
      <c r="M4" s="82"/>
    </row>
    <row r="5" spans="1:13" ht="14.4">
      <c r="A5" s="35" t="s">
        <v>12</v>
      </c>
      <c r="B5" s="35" t="s">
        <v>13</v>
      </c>
      <c r="C5" s="36" t="s">
        <v>68</v>
      </c>
      <c r="D5" s="36" t="s">
        <v>69</v>
      </c>
      <c r="E5" s="36" t="s">
        <v>68</v>
      </c>
      <c r="F5" s="36" t="s">
        <v>69</v>
      </c>
      <c r="G5" s="36" t="s">
        <v>68</v>
      </c>
      <c r="H5" s="36" t="s">
        <v>69</v>
      </c>
      <c r="I5" s="36" t="s">
        <v>68</v>
      </c>
      <c r="J5" s="36" t="s">
        <v>69</v>
      </c>
      <c r="K5" s="30" t="s">
        <v>70</v>
      </c>
      <c r="L5" s="30" t="s">
        <v>71</v>
      </c>
      <c r="M5" s="30" t="s">
        <v>72</v>
      </c>
    </row>
    <row r="6" spans="1:13" ht="14.4">
      <c r="A6" s="97" t="s">
        <v>26</v>
      </c>
      <c r="B6" s="37" t="s">
        <v>28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</row>
    <row r="7" spans="1:13" ht="14.4">
      <c r="A7" s="84"/>
      <c r="B7" s="37" t="s">
        <v>29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221</v>
      </c>
      <c r="J7" s="37">
        <v>221</v>
      </c>
      <c r="K7" s="37">
        <v>0</v>
      </c>
      <c r="L7" s="37">
        <v>0</v>
      </c>
      <c r="M7" s="37">
        <v>0</v>
      </c>
    </row>
    <row r="8" spans="1:13" ht="14.4">
      <c r="A8" s="84"/>
      <c r="B8" s="37" t="s">
        <v>30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132</v>
      </c>
      <c r="J8" s="37">
        <v>132</v>
      </c>
      <c r="K8" s="37">
        <v>0</v>
      </c>
      <c r="L8" s="37">
        <v>0</v>
      </c>
      <c r="M8" s="37">
        <v>0</v>
      </c>
    </row>
    <row r="9" spans="1:13" ht="14.4">
      <c r="A9" s="84"/>
      <c r="B9" s="37" t="s">
        <v>31</v>
      </c>
      <c r="C9" s="37">
        <v>0</v>
      </c>
      <c r="D9" s="37">
        <v>0</v>
      </c>
      <c r="E9" s="37">
        <v>0</v>
      </c>
      <c r="F9" s="37">
        <v>0</v>
      </c>
      <c r="G9" s="37">
        <v>56</v>
      </c>
      <c r="H9" s="37">
        <v>56</v>
      </c>
      <c r="I9" s="37">
        <v>60</v>
      </c>
      <c r="J9" s="37">
        <v>60</v>
      </c>
      <c r="K9" s="37">
        <v>0</v>
      </c>
      <c r="L9" s="37">
        <v>0</v>
      </c>
      <c r="M9" s="37">
        <v>0</v>
      </c>
    </row>
    <row r="10" spans="1:13" ht="14.4">
      <c r="A10" s="84"/>
      <c r="B10" s="37" t="s">
        <v>32</v>
      </c>
      <c r="C10" s="37">
        <v>0</v>
      </c>
      <c r="D10" s="37">
        <v>0</v>
      </c>
      <c r="E10" s="37">
        <v>0</v>
      </c>
      <c r="F10" s="37">
        <v>0</v>
      </c>
      <c r="G10" s="37"/>
      <c r="H10" s="37"/>
      <c r="I10" s="37">
        <v>101</v>
      </c>
      <c r="J10" s="37">
        <v>101</v>
      </c>
      <c r="K10" s="37">
        <v>0</v>
      </c>
      <c r="L10" s="37">
        <v>0</v>
      </c>
      <c r="M10" s="37">
        <v>0</v>
      </c>
    </row>
    <row r="11" spans="1:13" ht="14.4">
      <c r="A11" s="85"/>
      <c r="B11" s="38" t="s">
        <v>33</v>
      </c>
      <c r="C11" s="38">
        <f t="shared" ref="C11:M11" si="0">SUM(C6:C10)</f>
        <v>0</v>
      </c>
      <c r="D11" s="38">
        <f t="shared" si="0"/>
        <v>0</v>
      </c>
      <c r="E11" s="38">
        <f t="shared" si="0"/>
        <v>0</v>
      </c>
      <c r="F11" s="38">
        <f t="shared" si="0"/>
        <v>0</v>
      </c>
      <c r="G11" s="38">
        <f t="shared" si="0"/>
        <v>56</v>
      </c>
      <c r="H11" s="38">
        <f t="shared" si="0"/>
        <v>56</v>
      </c>
      <c r="I11" s="38">
        <f t="shared" si="0"/>
        <v>514</v>
      </c>
      <c r="J11" s="38">
        <f t="shared" si="0"/>
        <v>514</v>
      </c>
      <c r="K11" s="20">
        <f t="shared" si="0"/>
        <v>0</v>
      </c>
      <c r="L11" s="20">
        <f t="shared" si="0"/>
        <v>0</v>
      </c>
      <c r="M11" s="20">
        <f t="shared" si="0"/>
        <v>0</v>
      </c>
    </row>
    <row r="12" spans="1:13" ht="14.4">
      <c r="A12" s="97" t="s">
        <v>34</v>
      </c>
      <c r="B12" s="37" t="s">
        <v>35</v>
      </c>
      <c r="C12" s="37">
        <v>45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9">
        <v>4626</v>
      </c>
      <c r="L12" s="39">
        <v>8248</v>
      </c>
      <c r="M12" s="39">
        <v>1489</v>
      </c>
    </row>
    <row r="13" spans="1:13" ht="14.4">
      <c r="A13" s="84"/>
      <c r="B13" s="37" t="s">
        <v>36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4.4">
      <c r="A14" s="84"/>
      <c r="B14" s="37" t="s">
        <v>38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87</v>
      </c>
      <c r="J14" s="37">
        <v>87</v>
      </c>
      <c r="K14" s="37">
        <v>0</v>
      </c>
      <c r="L14" s="37">
        <v>0</v>
      </c>
      <c r="M14" s="37">
        <v>0</v>
      </c>
    </row>
    <row r="15" spans="1:13" ht="14.4">
      <c r="A15" s="84"/>
      <c r="B15" s="37" t="s">
        <v>39</v>
      </c>
      <c r="C15" s="37">
        <v>0</v>
      </c>
      <c r="D15" s="37">
        <v>0</v>
      </c>
      <c r="E15" s="37">
        <v>0</v>
      </c>
      <c r="F15" s="37">
        <v>0</v>
      </c>
      <c r="G15" s="37">
        <v>85</v>
      </c>
      <c r="H15" s="37">
        <v>85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</row>
    <row r="16" spans="1:13" ht="14.4">
      <c r="A16" s="84"/>
      <c r="B16" s="37" t="s">
        <v>40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</row>
    <row r="17" spans="1:13" ht="14.4">
      <c r="A17" s="85"/>
      <c r="B17" s="38" t="s">
        <v>41</v>
      </c>
      <c r="C17" s="38">
        <f t="shared" ref="C17:M17" si="1">SUM(C12:C16)</f>
        <v>45</v>
      </c>
      <c r="D17" s="38">
        <f t="shared" si="1"/>
        <v>0</v>
      </c>
      <c r="E17" s="38">
        <f t="shared" si="1"/>
        <v>0</v>
      </c>
      <c r="F17" s="38">
        <f t="shared" si="1"/>
        <v>0</v>
      </c>
      <c r="G17" s="38">
        <f t="shared" si="1"/>
        <v>85</v>
      </c>
      <c r="H17" s="38">
        <f t="shared" si="1"/>
        <v>85</v>
      </c>
      <c r="I17" s="38">
        <f t="shared" si="1"/>
        <v>87</v>
      </c>
      <c r="J17" s="38">
        <f t="shared" si="1"/>
        <v>87</v>
      </c>
      <c r="K17" s="32">
        <f t="shared" si="1"/>
        <v>4626</v>
      </c>
      <c r="L17" s="32">
        <f t="shared" si="1"/>
        <v>8248</v>
      </c>
      <c r="M17" s="32">
        <f t="shared" si="1"/>
        <v>1489</v>
      </c>
    </row>
    <row r="18" spans="1:13" ht="14.4">
      <c r="A18" s="97" t="s">
        <v>42</v>
      </c>
      <c r="B18" s="37" t="s">
        <v>43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</row>
    <row r="19" spans="1:13" ht="14.4">
      <c r="A19" s="84"/>
      <c r="B19" s="37" t="s">
        <v>44</v>
      </c>
      <c r="C19" s="37">
        <v>0</v>
      </c>
      <c r="D19" s="37">
        <v>0</v>
      </c>
      <c r="E19" s="37">
        <v>0</v>
      </c>
      <c r="F19" s="37">
        <v>0</v>
      </c>
      <c r="G19" s="37">
        <v>173</v>
      </c>
      <c r="H19" s="37">
        <v>173</v>
      </c>
      <c r="I19" s="37">
        <v>206</v>
      </c>
      <c r="J19" s="37">
        <v>206</v>
      </c>
      <c r="K19" s="37">
        <v>0</v>
      </c>
      <c r="L19" s="37">
        <v>0</v>
      </c>
      <c r="M19" s="37">
        <v>0</v>
      </c>
    </row>
    <row r="20" spans="1:13" ht="14.4">
      <c r="A20" s="84"/>
      <c r="B20" s="37" t="s">
        <v>45</v>
      </c>
      <c r="C20" s="37">
        <v>0</v>
      </c>
      <c r="D20" s="37">
        <v>0</v>
      </c>
      <c r="E20" s="37">
        <v>674</v>
      </c>
      <c r="F20" s="37">
        <v>674</v>
      </c>
      <c r="G20" s="37">
        <v>425</v>
      </c>
      <c r="H20" s="37">
        <v>425</v>
      </c>
      <c r="I20" s="37">
        <v>520</v>
      </c>
      <c r="J20" s="37">
        <v>520</v>
      </c>
      <c r="K20" s="37">
        <v>0</v>
      </c>
      <c r="L20" s="37">
        <v>0</v>
      </c>
      <c r="M20" s="37">
        <v>0</v>
      </c>
    </row>
    <row r="21" spans="1:13" ht="15.75" customHeight="1">
      <c r="A21" s="84"/>
      <c r="B21" s="37" t="s">
        <v>46</v>
      </c>
      <c r="C21" s="37">
        <v>0</v>
      </c>
      <c r="D21" s="37">
        <v>0</v>
      </c>
      <c r="E21" s="37">
        <v>0</v>
      </c>
      <c r="F21" s="37">
        <v>0</v>
      </c>
      <c r="G21" s="37">
        <v>80</v>
      </c>
      <c r="H21" s="37">
        <v>80</v>
      </c>
      <c r="I21" s="37">
        <v>90</v>
      </c>
      <c r="J21" s="37">
        <v>90</v>
      </c>
      <c r="K21" s="37">
        <v>0</v>
      </c>
      <c r="L21" s="37">
        <v>0</v>
      </c>
      <c r="M21" s="37">
        <v>0</v>
      </c>
    </row>
    <row r="22" spans="1:13" ht="15.75" customHeight="1">
      <c r="A22" s="84"/>
      <c r="B22" s="37" t="s">
        <v>47</v>
      </c>
      <c r="C22" s="37">
        <v>0</v>
      </c>
      <c r="D22" s="37">
        <v>0</v>
      </c>
      <c r="E22" s="37">
        <v>291</v>
      </c>
      <c r="F22" s="37">
        <v>291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</row>
    <row r="23" spans="1:13" ht="15.75" customHeight="1">
      <c r="A23" s="85"/>
      <c r="B23" s="38" t="s">
        <v>48</v>
      </c>
      <c r="C23" s="38">
        <f t="shared" ref="C23:M23" si="2">SUM(C18:C22)</f>
        <v>0</v>
      </c>
      <c r="D23" s="38">
        <f t="shared" si="2"/>
        <v>0</v>
      </c>
      <c r="E23" s="38">
        <f t="shared" si="2"/>
        <v>965</v>
      </c>
      <c r="F23" s="38">
        <f t="shared" si="2"/>
        <v>965</v>
      </c>
      <c r="G23" s="38">
        <f t="shared" si="2"/>
        <v>678</v>
      </c>
      <c r="H23" s="38">
        <f t="shared" si="2"/>
        <v>678</v>
      </c>
      <c r="I23" s="38">
        <f t="shared" si="2"/>
        <v>816</v>
      </c>
      <c r="J23" s="38">
        <f t="shared" si="2"/>
        <v>816</v>
      </c>
      <c r="K23" s="20">
        <f t="shared" si="2"/>
        <v>0</v>
      </c>
      <c r="L23" s="20">
        <f t="shared" si="2"/>
        <v>0</v>
      </c>
      <c r="M23" s="20">
        <f t="shared" si="2"/>
        <v>0</v>
      </c>
    </row>
    <row r="24" spans="1:13" ht="15.75" customHeight="1">
      <c r="A24" s="97" t="s">
        <v>49</v>
      </c>
      <c r="B24" s="37" t="s">
        <v>50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58</v>
      </c>
      <c r="J24" s="37">
        <v>58</v>
      </c>
      <c r="K24" s="37">
        <v>0</v>
      </c>
      <c r="L24" s="37">
        <v>0</v>
      </c>
      <c r="M24" s="37">
        <v>0</v>
      </c>
    </row>
    <row r="25" spans="1:13" ht="15.75" customHeight="1">
      <c r="A25" s="84"/>
      <c r="B25" s="37" t="s">
        <v>51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115</v>
      </c>
      <c r="J25" s="37">
        <v>115</v>
      </c>
      <c r="K25" s="37">
        <v>0</v>
      </c>
      <c r="L25" s="37">
        <v>0</v>
      </c>
      <c r="M25" s="37">
        <v>0</v>
      </c>
    </row>
    <row r="26" spans="1:13" ht="15.75" customHeight="1">
      <c r="A26" s="84"/>
      <c r="B26" s="37" t="s">
        <v>52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79</v>
      </c>
      <c r="J26" s="37">
        <v>79</v>
      </c>
      <c r="K26" s="37">
        <v>0</v>
      </c>
      <c r="L26" s="37">
        <v>0</v>
      </c>
      <c r="M26" s="37">
        <v>0</v>
      </c>
    </row>
    <row r="27" spans="1:13" ht="15.75" customHeight="1">
      <c r="A27" s="84"/>
      <c r="B27" s="37" t="s">
        <v>53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/>
      <c r="K27" s="37">
        <v>0</v>
      </c>
      <c r="L27" s="37">
        <v>0</v>
      </c>
      <c r="M27" s="37">
        <v>0</v>
      </c>
    </row>
    <row r="28" spans="1:13" ht="15.75" customHeight="1">
      <c r="A28" s="84"/>
      <c r="B28" s="37" t="s">
        <v>54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90</v>
      </c>
      <c r="J28" s="37">
        <v>90</v>
      </c>
      <c r="K28" s="37">
        <v>0</v>
      </c>
      <c r="L28" s="37">
        <v>0</v>
      </c>
      <c r="M28" s="37">
        <v>0</v>
      </c>
    </row>
    <row r="29" spans="1:13" ht="15.75" customHeight="1">
      <c r="A29" s="84"/>
      <c r="B29" s="37" t="s">
        <v>55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</row>
    <row r="30" spans="1:13" ht="15.75" customHeight="1">
      <c r="A30" s="84"/>
      <c r="B30" s="37" t="s">
        <v>56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</row>
    <row r="31" spans="1:13" ht="15.75" customHeight="1">
      <c r="A31" s="85"/>
      <c r="B31" s="38" t="s">
        <v>57</v>
      </c>
      <c r="C31" s="38">
        <f t="shared" ref="C31:M31" si="3">SUM(C24:C30)</f>
        <v>0</v>
      </c>
      <c r="D31" s="38">
        <f t="shared" si="3"/>
        <v>0</v>
      </c>
      <c r="E31" s="38">
        <f t="shared" si="3"/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342</v>
      </c>
      <c r="J31" s="38">
        <f t="shared" si="3"/>
        <v>342</v>
      </c>
      <c r="K31" s="20">
        <f t="shared" si="3"/>
        <v>0</v>
      </c>
      <c r="L31" s="20">
        <f t="shared" si="3"/>
        <v>0</v>
      </c>
      <c r="M31" s="20">
        <f t="shared" si="3"/>
        <v>0</v>
      </c>
    </row>
    <row r="32" spans="1:13" ht="15.75" customHeight="1">
      <c r="A32" s="94" t="s">
        <v>58</v>
      </c>
      <c r="B32" s="82"/>
      <c r="C32" s="40">
        <f t="shared" ref="C32:M32" si="4">SUM(C11+C17+C23+C31)</f>
        <v>45</v>
      </c>
      <c r="D32" s="40">
        <f t="shared" si="4"/>
        <v>0</v>
      </c>
      <c r="E32" s="40">
        <f t="shared" si="4"/>
        <v>965</v>
      </c>
      <c r="F32" s="40">
        <f t="shared" si="4"/>
        <v>965</v>
      </c>
      <c r="G32" s="40">
        <f t="shared" si="4"/>
        <v>819</v>
      </c>
      <c r="H32" s="40">
        <f t="shared" si="4"/>
        <v>819</v>
      </c>
      <c r="I32" s="40">
        <f t="shared" si="4"/>
        <v>1759</v>
      </c>
      <c r="J32" s="40">
        <f t="shared" si="4"/>
        <v>1759</v>
      </c>
      <c r="K32" s="34">
        <f t="shared" si="4"/>
        <v>4626</v>
      </c>
      <c r="L32" s="34">
        <f t="shared" si="4"/>
        <v>8248</v>
      </c>
      <c r="M32" s="34">
        <f t="shared" si="4"/>
        <v>1489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E4:F4"/>
    <mergeCell ref="A32:B32"/>
    <mergeCell ref="A2:M2"/>
    <mergeCell ref="G4:H4"/>
    <mergeCell ref="I4:J4"/>
    <mergeCell ref="A4:B4"/>
    <mergeCell ref="K4:M4"/>
    <mergeCell ref="A24:A31"/>
    <mergeCell ref="A18:A23"/>
    <mergeCell ref="A12:A17"/>
    <mergeCell ref="A6:A11"/>
    <mergeCell ref="C4:D4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MENU</vt:lpstr>
      <vt:lpstr>1º TRI (G.1)</vt:lpstr>
      <vt:lpstr>2º TRI (G.1)</vt:lpstr>
      <vt:lpstr>3º TRI (G.1)</vt:lpstr>
      <vt:lpstr>4º TRI (G.1)</vt:lpstr>
      <vt:lpstr>ANO (G.1)</vt:lpstr>
      <vt:lpstr>1º TRI (G.2)</vt:lpstr>
      <vt:lpstr>2º TRI (G.2)</vt:lpstr>
      <vt:lpstr>3º TRI (G.2)</vt:lpstr>
      <vt:lpstr>4º TRI (G.2)</vt:lpstr>
      <vt:lpstr>ANO (G.2)</vt:lpstr>
      <vt:lpstr>JANEIRO (G.3)</vt:lpstr>
      <vt:lpstr>FEVEREIRO (G.3)</vt:lpstr>
      <vt:lpstr>MARÇO (G.3)</vt:lpstr>
      <vt:lpstr>ABRIL (G.3)</vt:lpstr>
      <vt:lpstr>MAIO (G.3)</vt:lpstr>
      <vt:lpstr>JUNHO (G.3)</vt:lpstr>
      <vt:lpstr>JULHO (G.3)</vt:lpstr>
      <vt:lpstr>AGOSTO (G.3)</vt:lpstr>
      <vt:lpstr>SETEMBRO (G.3)</vt:lpstr>
      <vt:lpstr>OUTUBRO (G.3)</vt:lpstr>
      <vt:lpstr>NOVEMBRO (G.3)</vt:lpstr>
      <vt:lpstr>DEZEMBRO (G.3)</vt:lpstr>
      <vt:lpstr>ANO (G.3)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1923673</dc:creator>
  <cp:lastModifiedBy>00009993185</cp:lastModifiedBy>
  <dcterms:created xsi:type="dcterms:W3CDTF">2019-03-08T17:54:40Z</dcterms:created>
  <dcterms:modified xsi:type="dcterms:W3CDTF">2019-03-08T18:25:34Z</dcterms:modified>
</cp:coreProperties>
</file>